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5186\Documents\Base de données\SW Equity data\"/>
    </mc:Choice>
  </mc:AlternateContent>
  <bookViews>
    <workbookView xWindow="10395" yWindow="-105" windowWidth="14850" windowHeight="12735" tabRatio="861" activeTab="2"/>
  </bookViews>
  <sheets>
    <sheet name="weights" sheetId="2" r:id="rId1"/>
    <sheet name="raw_weight" sheetId="5" r:id="rId2"/>
    <sheet name="performance" sheetId="14" r:id="rId3"/>
    <sheet name="ratios_validity" sheetId="22" r:id="rId4"/>
    <sheet name="COMB_RATIO_NL" sheetId="20" r:id="rId5"/>
    <sheet name="COST_RATIO_LIFE" sheetId="21" r:id="rId6"/>
    <sheet name="INCREMENTAL_OPERATING_MARGIN" sheetId="23" r:id="rId7"/>
    <sheet name="ROC_WACC_RATIO" sheetId="18" r:id="rId8"/>
    <sheet name="VOL_30D" sheetId="12" r:id="rId9"/>
    <sheet name="CASH_FLOW_GRWTH_TO_NET_INC_GRWT" sheetId="24" r:id="rId10"/>
    <sheet name="FNCL_LVRG" sheetId="16" r:id="rId11"/>
    <sheet name="NORMALIZED_ROE" sheetId="17" r:id="rId12"/>
    <sheet name="WACC_EVA_SPREAD" sheetId="19" r:id="rId13"/>
    <sheet name="PX_TO_BOOK" sheetId="7" r:id="rId14"/>
    <sheet name="OPERATING_ROA" sheetId="15" r:id="rId15"/>
    <sheet name="CASH_FLOW_GROWTH" sheetId="9" r:id="rId16"/>
    <sheet name="5_YEAR_AVERAGE_ADJUSTED_ROE" sheetId="13" r:id="rId17"/>
    <sheet name="VOL_10D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qwer" localSheetId="9" hidden="1">#REF!</definedName>
    <definedName name="qwer" hidden="1">#REF!</definedName>
    <definedName name="SpreadsheetBuilder_1" localSheetId="9" hidden="1">#REF!</definedName>
    <definedName name="SpreadsheetBuilder_1" localSheetId="4" hidden="1">#REF!</definedName>
    <definedName name="SpreadsheetBuilder_1" localSheetId="5" hidden="1">#REF!</definedName>
    <definedName name="SpreadsheetBuilder_1" localSheetId="10" hidden="1">#REF!</definedName>
    <definedName name="SpreadsheetBuilder_1" localSheetId="6" hidden="1">#REF!</definedName>
    <definedName name="SpreadsheetBuilder_1" localSheetId="11" hidden="1">#REF!</definedName>
    <definedName name="SpreadsheetBuilder_1" localSheetId="14" hidden="1">#REF!</definedName>
    <definedName name="SpreadsheetBuilder_1" localSheetId="3" hidden="1">#REF!</definedName>
    <definedName name="SpreadsheetBuilder_1" localSheetId="7" hidden="1">#REF!</definedName>
    <definedName name="SpreadsheetBuilder_1" localSheetId="12" hidden="1">#REF!</definedName>
    <definedName name="SpreadsheetBuilder_1" hidden="1">#REF!</definedName>
    <definedName name="SpreadsheetBuilder_2" hidden="1">raw_weight!$A$1:$I$7</definedName>
    <definedName name="SpreadsheetBuilder_5" localSheetId="9" hidden="1">#REF!</definedName>
    <definedName name="SpreadsheetBuilder_5" localSheetId="4" hidden="1">#REF!</definedName>
    <definedName name="SpreadsheetBuilder_5" localSheetId="5" hidden="1">#REF!</definedName>
    <definedName name="SpreadsheetBuilder_5" localSheetId="10" hidden="1">#REF!</definedName>
    <definedName name="SpreadsheetBuilder_5" localSheetId="6" hidden="1">#REF!</definedName>
    <definedName name="SpreadsheetBuilder_5" localSheetId="11" hidden="1">#REF!</definedName>
    <definedName name="SpreadsheetBuilder_5" localSheetId="14" hidden="1">#REF!</definedName>
    <definedName name="SpreadsheetBuilder_5" localSheetId="3" hidden="1">#REF!</definedName>
    <definedName name="SpreadsheetBuilder_5" localSheetId="7" hidden="1">#REF!</definedName>
    <definedName name="SpreadsheetBuilder_5" localSheetId="12" hidden="1">#REF!</definedName>
    <definedName name="SpreadsheetBuilder_5" hidden="1">#REF!</definedName>
    <definedName name="SpreadsheetBuilder_6" localSheetId="9" hidden="1">#REF!</definedName>
    <definedName name="SpreadsheetBuilder_6" localSheetId="4" hidden="1">#REF!</definedName>
    <definedName name="SpreadsheetBuilder_6" localSheetId="5" hidden="1">#REF!</definedName>
    <definedName name="SpreadsheetBuilder_6" localSheetId="10" hidden="1">#REF!</definedName>
    <definedName name="SpreadsheetBuilder_6" localSheetId="6" hidden="1">#REF!</definedName>
    <definedName name="SpreadsheetBuilder_6" localSheetId="11" hidden="1">#REF!</definedName>
    <definedName name="SpreadsheetBuilder_6" localSheetId="14" hidden="1">#REF!</definedName>
    <definedName name="SpreadsheetBuilder_6" localSheetId="3" hidden="1">#REF!</definedName>
    <definedName name="SpreadsheetBuilder_6" localSheetId="7" hidden="1">#REF!</definedName>
    <definedName name="SpreadsheetBuilder_6" localSheetId="12" hidden="1">#REF!</definedName>
    <definedName name="SpreadsheetBuilder_6" hidden="1">#REF!</definedName>
    <definedName name="SpreadsheetBuilder_8" localSheetId="9" hidden="1">#REF!</definedName>
    <definedName name="SpreadsheetBuilder_8" localSheetId="4" hidden="1">#REF!</definedName>
    <definedName name="SpreadsheetBuilder_8" localSheetId="5" hidden="1">#REF!</definedName>
    <definedName name="SpreadsheetBuilder_8" localSheetId="10" hidden="1">#REF!</definedName>
    <definedName name="SpreadsheetBuilder_8" localSheetId="6" hidden="1">#REF!</definedName>
    <definedName name="SpreadsheetBuilder_8" localSheetId="11" hidden="1">#REF!</definedName>
    <definedName name="SpreadsheetBuilder_8" localSheetId="14" hidden="1">#REF!</definedName>
    <definedName name="SpreadsheetBuilder_8" localSheetId="3" hidden="1">#REF!</definedName>
    <definedName name="SpreadsheetBuilder_8" localSheetId="7" hidden="1">#REF!</definedName>
    <definedName name="SpreadsheetBuilder_8" localSheetId="12" hidden="1">#REF!</definedName>
    <definedName name="SpreadsheetBuilder_8" hidden="1">#REF!</definedName>
  </definedNames>
  <calcPr calcId="162913" calcMode="manual"/>
</workbook>
</file>

<file path=xl/calcChain.xml><?xml version="1.0" encoding="utf-8"?>
<calcChain xmlns="http://schemas.openxmlformats.org/spreadsheetml/2006/main">
  <c r="C167" i="13" l="1"/>
  <c r="F127" i="13"/>
  <c r="C195" i="13"/>
  <c r="G94" i="13"/>
  <c r="J196" i="13"/>
  <c r="G203" i="13"/>
  <c r="G183" i="13"/>
  <c r="K193" i="13"/>
  <c r="J189" i="13"/>
  <c r="F135" i="13"/>
  <c r="F199" i="13"/>
  <c r="G169" i="13"/>
  <c r="C139" i="13"/>
  <c r="I202" i="13"/>
  <c r="E125" i="13"/>
  <c r="E82" i="13"/>
  <c r="D122" i="13"/>
  <c r="J111" i="13"/>
  <c r="D169" i="13"/>
  <c r="G49" i="13"/>
  <c r="F122" i="13"/>
  <c r="C175" i="13"/>
  <c r="C66" i="13"/>
  <c r="C203" i="13"/>
  <c r="F64" i="13"/>
  <c r="H165" i="13"/>
  <c r="H169" i="13"/>
  <c r="J186" i="13"/>
  <c r="G176" i="13"/>
  <c r="H91" i="13"/>
  <c r="C183" i="13"/>
  <c r="D163" i="13"/>
  <c r="G179" i="13"/>
  <c r="J172" i="13"/>
  <c r="E14" i="13"/>
  <c r="G184" i="13"/>
  <c r="K146" i="13"/>
  <c r="K158" i="13"/>
  <c r="I161" i="13"/>
  <c r="D158" i="13"/>
  <c r="G114" i="13"/>
  <c r="G38" i="13"/>
  <c r="H150" i="13"/>
  <c r="J35" i="13"/>
  <c r="D144" i="13"/>
  <c r="J144" i="13"/>
  <c r="D198" i="13"/>
  <c r="D91" i="13"/>
  <c r="D141" i="13"/>
  <c r="J191" i="13"/>
  <c r="K131" i="13"/>
  <c r="F69" i="13"/>
  <c r="I168" i="13"/>
  <c r="F108" i="13"/>
  <c r="E105" i="13"/>
  <c r="J101" i="13"/>
  <c r="D98" i="13"/>
  <c r="D85" i="13"/>
  <c r="F176" i="13"/>
  <c r="H129" i="13"/>
  <c r="K14" i="13"/>
  <c r="J175" i="13"/>
  <c r="G89" i="13"/>
  <c r="J77" i="13"/>
  <c r="K116" i="13"/>
  <c r="K74" i="13"/>
  <c r="F116" i="13"/>
  <c r="D68" i="13"/>
  <c r="F71" i="13"/>
  <c r="G60" i="13"/>
  <c r="H25" i="13"/>
  <c r="C57" i="13"/>
  <c r="H53" i="13"/>
  <c r="H199" i="13"/>
  <c r="I46" i="13"/>
  <c r="C43" i="13"/>
  <c r="C135" i="13"/>
  <c r="E32" i="13"/>
  <c r="K28" i="13"/>
  <c r="F23" i="13"/>
  <c r="C95" i="13"/>
  <c r="C20" i="13"/>
  <c r="F18" i="13"/>
  <c r="C103" i="13"/>
  <c r="K154" i="13"/>
  <c r="E108" i="13"/>
  <c r="C150" i="13"/>
  <c r="I12" i="13"/>
  <c r="C11" i="13"/>
  <c r="F9" i="13"/>
  <c r="H193" i="13"/>
  <c r="H180" i="13"/>
  <c r="I181" i="13"/>
  <c r="E177" i="13"/>
  <c r="D174" i="13"/>
  <c r="G172" i="13"/>
  <c r="C46" i="13"/>
  <c r="H74" i="13"/>
  <c r="G193" i="13"/>
  <c r="D165" i="13"/>
  <c r="I153" i="13"/>
  <c r="H24" i="13"/>
  <c r="E87" i="13"/>
  <c r="D37" i="13"/>
  <c r="G160" i="13"/>
  <c r="D142" i="13"/>
  <c r="H90" i="13"/>
  <c r="G157" i="13"/>
  <c r="H155" i="13"/>
  <c r="K151" i="13"/>
  <c r="G138" i="13"/>
  <c r="H148" i="13"/>
  <c r="F145" i="13"/>
  <c r="I68" i="13"/>
  <c r="I143" i="13"/>
  <c r="E140" i="13"/>
  <c r="I195" i="13"/>
  <c r="H97" i="13"/>
  <c r="H124" i="13"/>
  <c r="J136" i="13"/>
  <c r="K132" i="13"/>
  <c r="K134" i="13"/>
  <c r="G131" i="13"/>
  <c r="H77" i="13"/>
  <c r="F125" i="13"/>
  <c r="D121" i="13"/>
  <c r="C110" i="13"/>
  <c r="C122" i="13"/>
  <c r="G111" i="13"/>
  <c r="E118" i="13"/>
  <c r="G103" i="13"/>
  <c r="C201" i="13"/>
  <c r="I56" i="13"/>
  <c r="G27" i="13"/>
  <c r="C114" i="13"/>
  <c r="G106" i="13"/>
  <c r="H152" i="13"/>
  <c r="I104" i="13"/>
  <c r="G67" i="13"/>
  <c r="I101" i="13"/>
  <c r="F87" i="13"/>
  <c r="H99" i="13"/>
  <c r="I92" i="13"/>
  <c r="D39" i="13"/>
  <c r="F92" i="13"/>
  <c r="C55" i="13"/>
  <c r="J84" i="13"/>
  <c r="F124" i="13"/>
  <c r="K82" i="13"/>
  <c r="J80" i="13"/>
  <c r="I78" i="13"/>
  <c r="C23" i="13"/>
  <c r="E76" i="13"/>
  <c r="K72" i="13"/>
  <c r="C71" i="13"/>
  <c r="G42" i="13"/>
  <c r="J63" i="13"/>
  <c r="H65" i="13"/>
  <c r="D62" i="13"/>
  <c r="F60" i="13"/>
  <c r="J58" i="13"/>
  <c r="I166" i="13"/>
  <c r="K13" i="13"/>
  <c r="K50" i="13"/>
  <c r="D53" i="13"/>
  <c r="K49" i="13"/>
  <c r="K47" i="13"/>
  <c r="I40" i="13"/>
  <c r="E44" i="13"/>
  <c r="G120" i="13"/>
  <c r="G35" i="13"/>
  <c r="G15" i="13"/>
  <c r="E58" i="13"/>
  <c r="H33" i="13"/>
  <c r="I197" i="13"/>
  <c r="J31" i="13"/>
  <c r="I112" i="13"/>
  <c r="D188" i="13"/>
  <c r="H28" i="13"/>
  <c r="H26" i="13"/>
  <c r="K157" i="13"/>
  <c r="F188" i="13"/>
  <c r="K8" i="13"/>
  <c r="E21" i="13"/>
  <c r="F134" i="13"/>
  <c r="I19" i="13"/>
  <c r="C16" i="13"/>
  <c r="F14" i="13"/>
  <c r="J198" i="13"/>
  <c r="F162" i="13"/>
  <c r="I164" i="13"/>
  <c r="I8" i="13"/>
  <c r="H10" i="13"/>
  <c r="J202" i="13"/>
  <c r="I146" i="13"/>
  <c r="H201" i="13"/>
  <c r="I188" i="13"/>
  <c r="K188" i="13"/>
  <c r="D153" i="13"/>
  <c r="D184" i="13"/>
  <c r="F189" i="13"/>
  <c r="H181" i="13"/>
  <c r="G180" i="13"/>
  <c r="J178" i="13"/>
  <c r="G178" i="13"/>
  <c r="H177" i="13"/>
  <c r="I173" i="13"/>
  <c r="F156" i="13"/>
  <c r="D172" i="13"/>
  <c r="F175" i="13"/>
  <c r="J132" i="13"/>
  <c r="C170" i="13"/>
  <c r="F168" i="13"/>
  <c r="D118" i="13"/>
  <c r="F163" i="13"/>
  <c r="I159" i="13"/>
  <c r="J113" i="13"/>
  <c r="J156" i="13"/>
  <c r="C142" i="13"/>
  <c r="D155" i="13"/>
  <c r="J192" i="13"/>
  <c r="F158" i="13"/>
  <c r="E159" i="13"/>
  <c r="H139" i="13"/>
  <c r="C67" i="13"/>
  <c r="D145" i="13"/>
  <c r="H21" i="13"/>
  <c r="K98" i="13"/>
  <c r="H141" i="13"/>
  <c r="C140" i="13"/>
  <c r="C131" i="13"/>
  <c r="F136" i="13"/>
  <c r="I102" i="13"/>
  <c r="J34" i="13"/>
  <c r="H88" i="13"/>
  <c r="D129" i="13"/>
  <c r="F24" i="13"/>
  <c r="G124" i="13"/>
  <c r="F104" i="13"/>
  <c r="D127" i="13"/>
  <c r="F31" i="13"/>
  <c r="J125" i="13"/>
  <c r="C126" i="13"/>
  <c r="E112" i="13"/>
  <c r="D111" i="13"/>
  <c r="G70" i="13"/>
  <c r="H109" i="13"/>
  <c r="J60" i="13"/>
  <c r="J107" i="13"/>
  <c r="H63" i="13"/>
  <c r="C106" i="13"/>
  <c r="J100" i="13"/>
  <c r="D97" i="13"/>
  <c r="D109" i="13"/>
  <c r="K81" i="13"/>
  <c r="G90" i="13"/>
  <c r="G95" i="13"/>
  <c r="I52" i="13"/>
  <c r="I79" i="13"/>
  <c r="K85" i="13"/>
  <c r="D81" i="13"/>
  <c r="G82" i="13"/>
  <c r="F84" i="13"/>
  <c r="E77" i="13"/>
  <c r="D74" i="13"/>
  <c r="K75" i="13"/>
  <c r="C154" i="13"/>
  <c r="H72" i="13"/>
  <c r="C65" i="13"/>
  <c r="F73" i="13"/>
  <c r="C60" i="13"/>
  <c r="F51" i="13"/>
  <c r="K54" i="13"/>
  <c r="F56" i="13"/>
  <c r="F49" i="13"/>
  <c r="D47" i="13"/>
  <c r="H119" i="13"/>
  <c r="J51" i="13"/>
  <c r="H45" i="13"/>
  <c r="F28" i="13"/>
  <c r="J43" i="13"/>
  <c r="C100" i="13"/>
  <c r="I17" i="13"/>
  <c r="C42" i="13"/>
  <c r="G156" i="13"/>
  <c r="F40" i="13"/>
  <c r="H174" i="13"/>
  <c r="I38" i="13"/>
  <c r="H36" i="13"/>
  <c r="D10" i="13"/>
  <c r="D33" i="13"/>
  <c r="J203" i="13"/>
  <c r="J29" i="13"/>
  <c r="C26" i="13"/>
  <c r="F22" i="13"/>
  <c r="J20" i="13"/>
  <c r="I115" i="13"/>
  <c r="D19" i="13"/>
  <c r="J13" i="13"/>
  <c r="J11" i="13"/>
  <c r="G8" i="13"/>
  <c r="G202" i="13"/>
  <c r="E195" i="13"/>
  <c r="F195" i="13"/>
  <c r="C193" i="13"/>
  <c r="K92" i="13"/>
  <c r="J183" i="13"/>
  <c r="G187" i="13"/>
  <c r="H190" i="13"/>
  <c r="D79" i="13"/>
  <c r="D171" i="13"/>
  <c r="G62" i="13"/>
  <c r="I179" i="13"/>
  <c r="J200" i="13"/>
  <c r="F167" i="13"/>
  <c r="K163" i="13"/>
  <c r="I157" i="13"/>
  <c r="K147" i="13"/>
  <c r="J110" i="13"/>
  <c r="H86" i="13"/>
  <c r="D41" i="13"/>
  <c r="J145" i="13"/>
  <c r="G142" i="13"/>
  <c r="J133" i="13"/>
  <c r="E137" i="13"/>
  <c r="F194" i="13"/>
  <c r="K129" i="13"/>
  <c r="H123" i="13"/>
  <c r="D123" i="13"/>
  <c r="C113" i="13"/>
  <c r="G110" i="13"/>
  <c r="K106" i="13"/>
  <c r="K190" i="13"/>
  <c r="H57" i="13"/>
  <c r="F185" i="13"/>
  <c r="E96" i="13"/>
  <c r="K89" i="13"/>
  <c r="I76" i="13"/>
  <c r="I69" i="13"/>
  <c r="D59" i="13"/>
  <c r="G55" i="13"/>
  <c r="G162" i="13"/>
  <c r="F48" i="13"/>
  <c r="K30" i="13"/>
  <c r="I44" i="13"/>
  <c r="D34" i="13"/>
  <c r="H37" i="13"/>
  <c r="H30" i="13"/>
  <c r="C27" i="13"/>
  <c r="F7" i="11"/>
  <c r="D192" i="13"/>
  <c r="D202" i="13"/>
  <c r="G123" i="13"/>
  <c r="D200" i="13"/>
  <c r="F198" i="13"/>
  <c r="J126" i="13"/>
  <c r="K119" i="13"/>
  <c r="D196" i="13"/>
  <c r="E15" i="13"/>
  <c r="J204" i="13"/>
  <c r="J16" i="13"/>
  <c r="D189" i="13"/>
  <c r="C148" i="13"/>
  <c r="H128" i="13"/>
  <c r="H182" i="13"/>
  <c r="E173" i="13"/>
  <c r="E204" i="13"/>
  <c r="J88" i="13"/>
  <c r="C177" i="13"/>
  <c r="I203" i="13"/>
  <c r="E146" i="13"/>
  <c r="G132" i="13"/>
  <c r="K117" i="13"/>
  <c r="D197" i="13"/>
  <c r="J185" i="13"/>
  <c r="K71" i="13"/>
  <c r="D24" i="13"/>
  <c r="E190" i="13"/>
  <c r="C180" i="13"/>
  <c r="G66" i="13"/>
  <c r="G171" i="13"/>
  <c r="J73" i="13"/>
  <c r="K167" i="13"/>
  <c r="C166" i="13"/>
  <c r="J159" i="13"/>
  <c r="C116" i="13"/>
  <c r="G161" i="13"/>
  <c r="E164" i="13"/>
  <c r="J152" i="13"/>
  <c r="F79" i="13"/>
  <c r="F150" i="13"/>
  <c r="G151" i="13"/>
  <c r="I187" i="13"/>
  <c r="F151" i="13"/>
  <c r="E199" i="13"/>
  <c r="C145" i="13"/>
  <c r="J140" i="13"/>
  <c r="I137" i="13"/>
  <c r="K135" i="13"/>
  <c r="G130" i="13"/>
  <c r="E134" i="13"/>
  <c r="F93" i="13"/>
  <c r="C128" i="13"/>
  <c r="I94" i="13"/>
  <c r="J83" i="13"/>
  <c r="F105" i="13"/>
  <c r="K183" i="13"/>
  <c r="I193" i="13"/>
  <c r="K37" i="13"/>
  <c r="F197" i="13"/>
  <c r="C114" i="7"/>
  <c r="D193" i="13"/>
  <c r="G116" i="13"/>
  <c r="D199" i="13"/>
  <c r="H195" i="13"/>
  <c r="F113" i="13"/>
  <c r="C112" i="13"/>
  <c r="D80" i="13"/>
  <c r="G107" i="13"/>
  <c r="D102" i="13"/>
  <c r="J103" i="13"/>
  <c r="F100" i="13"/>
  <c r="F193" i="13"/>
  <c r="H81" i="13"/>
  <c r="E98" i="13"/>
  <c r="I96" i="13"/>
  <c r="I91" i="13"/>
  <c r="D78" i="13"/>
  <c r="C87" i="13"/>
  <c r="F180" i="13"/>
  <c r="I201" i="13"/>
  <c r="D70" i="13"/>
  <c r="I64" i="13"/>
  <c r="F85" i="13"/>
  <c r="G13" i="13"/>
  <c r="E11" i="13"/>
  <c r="F75" i="13"/>
  <c r="F43" i="13"/>
  <c r="F68" i="13"/>
  <c r="D61" i="13"/>
  <c r="C63" i="13"/>
  <c r="H59" i="13"/>
  <c r="J194" i="13"/>
  <c r="C190" i="13"/>
  <c r="K55" i="13"/>
  <c r="C54" i="13"/>
  <c r="F52" i="13"/>
  <c r="G47" i="13"/>
  <c r="G50" i="13"/>
  <c r="K48" i="13"/>
  <c r="K7" i="11"/>
  <c r="D45" i="13"/>
  <c r="D194" i="13"/>
  <c r="J39" i="13"/>
  <c r="H41" i="13"/>
  <c r="D36" i="13"/>
  <c r="G34" i="13"/>
  <c r="E7" i="11"/>
  <c r="C7" i="11"/>
  <c r="K197" i="13"/>
  <c r="E29" i="13"/>
  <c r="I32" i="13"/>
  <c r="I25" i="13"/>
  <c r="I27" i="13"/>
  <c r="K21" i="13"/>
  <c r="H19" i="13"/>
  <c r="H18" i="13"/>
  <c r="H204" i="13"/>
  <c r="I9" i="13"/>
  <c r="K182" i="13"/>
  <c r="J197" i="13"/>
  <c r="K204" i="13"/>
  <c r="F203" i="13"/>
  <c r="D7" i="11"/>
  <c r="H158" i="13"/>
  <c r="D183" i="13"/>
  <c r="K187" i="13"/>
  <c r="G201" i="13"/>
  <c r="F204" i="13"/>
  <c r="E203" i="13"/>
  <c r="K100" i="7"/>
  <c r="E202" i="13"/>
  <c r="G177" i="13"/>
  <c r="J201" i="13"/>
  <c r="F166" i="13"/>
  <c r="K200" i="13"/>
  <c r="D173" i="13"/>
  <c r="K186" i="13"/>
  <c r="J157" i="13"/>
  <c r="H98" i="7"/>
  <c r="G200" i="13"/>
  <c r="E200" i="13"/>
  <c r="G198" i="13"/>
  <c r="I182" i="13"/>
  <c r="C169" i="13"/>
  <c r="E169" i="13"/>
  <c r="D186" i="13"/>
  <c r="C184" i="13"/>
  <c r="H179" i="13"/>
  <c r="C197" i="13"/>
  <c r="I196" i="13"/>
  <c r="C196" i="13"/>
  <c r="D195" i="13"/>
  <c r="I194" i="13"/>
  <c r="H151" i="13"/>
  <c r="K166" i="13"/>
  <c r="K174" i="13"/>
  <c r="E181" i="13"/>
  <c r="G76" i="7"/>
  <c r="I163" i="13"/>
  <c r="H188" i="13"/>
  <c r="I192" i="13"/>
  <c r="C189" i="13"/>
  <c r="F172" i="13"/>
  <c r="K191" i="13"/>
  <c r="J161" i="13"/>
  <c r="H187" i="13"/>
  <c r="H173" i="13"/>
  <c r="H185" i="13"/>
  <c r="I184" i="13"/>
  <c r="J154" i="13"/>
  <c r="D185" i="13"/>
  <c r="H183" i="13"/>
  <c r="J180" i="13"/>
  <c r="G186" i="13"/>
  <c r="E183" i="13"/>
  <c r="I160" i="13"/>
  <c r="H184" i="13"/>
  <c r="J182" i="13"/>
  <c r="F191" i="13"/>
  <c r="D182" i="13"/>
  <c r="I144" i="13"/>
  <c r="D160" i="13"/>
  <c r="C72" i="7"/>
  <c r="E176" i="13"/>
  <c r="F181" i="13"/>
  <c r="F170" i="13"/>
  <c r="D181" i="13"/>
  <c r="K179" i="13"/>
  <c r="F184" i="13"/>
  <c r="F178" i="13"/>
  <c r="J170" i="13"/>
  <c r="K177" i="13"/>
  <c r="K176" i="13"/>
  <c r="I175" i="13"/>
  <c r="F144" i="13"/>
  <c r="D162" i="13"/>
  <c r="E175" i="13"/>
  <c r="F174" i="13"/>
  <c r="K56" i="7"/>
  <c r="J165" i="13"/>
  <c r="C174" i="13"/>
  <c r="I172" i="13"/>
  <c r="I142" i="13"/>
  <c r="F142" i="13"/>
  <c r="J171" i="13"/>
  <c r="K141" i="13"/>
  <c r="E171" i="13"/>
  <c r="F139" i="13"/>
  <c r="D170" i="13"/>
  <c r="I169" i="13"/>
  <c r="K155" i="13"/>
  <c r="H168" i="13"/>
  <c r="H157" i="13"/>
  <c r="J167" i="13"/>
  <c r="G167" i="13"/>
  <c r="H143" i="13"/>
  <c r="G165" i="13"/>
  <c r="D138" i="13"/>
  <c r="C165" i="13"/>
  <c r="C8" i="24"/>
  <c r="C8" i="9"/>
  <c r="C158" i="13"/>
  <c r="D164" i="13"/>
  <c r="H164" i="13"/>
  <c r="F160" i="13"/>
  <c r="K161" i="13"/>
  <c r="F159" i="13"/>
  <c r="C147" i="13"/>
  <c r="I162" i="13"/>
  <c r="D124" i="13"/>
  <c r="C163" i="13"/>
  <c r="E136" i="13"/>
  <c r="G192" i="7"/>
  <c r="D157" i="13"/>
  <c r="E154" i="13"/>
  <c r="C156" i="13"/>
  <c r="G159" i="13"/>
  <c r="F155" i="13"/>
  <c r="K130" i="13"/>
  <c r="J153" i="13"/>
  <c r="J151" i="13"/>
  <c r="C153" i="13"/>
  <c r="F152" i="13"/>
  <c r="H140" i="13"/>
  <c r="E151" i="13"/>
  <c r="I158" i="13"/>
  <c r="D149" i="13"/>
  <c r="G150" i="13"/>
  <c r="K149" i="13"/>
  <c r="I149" i="13"/>
  <c r="E149" i="13"/>
  <c r="I136" i="13"/>
  <c r="J148" i="13"/>
  <c r="D137" i="13"/>
  <c r="H147" i="13"/>
  <c r="D128" i="13"/>
  <c r="D148" i="13"/>
  <c r="K143" i="13"/>
  <c r="E126" i="13"/>
  <c r="H137" i="13"/>
  <c r="F147" i="13"/>
  <c r="D146" i="13"/>
  <c r="C129" i="13"/>
  <c r="F121" i="13"/>
  <c r="I145" i="13"/>
  <c r="E92" i="13"/>
  <c r="G143" i="13"/>
  <c r="K144" i="13"/>
  <c r="E127" i="13"/>
  <c r="C123" i="13"/>
  <c r="D125" i="13"/>
  <c r="D140" i="13"/>
  <c r="D143" i="13"/>
  <c r="C141" i="13"/>
  <c r="F141" i="13"/>
  <c r="J138" i="13"/>
  <c r="G139" i="13"/>
  <c r="I80" i="13"/>
  <c r="E115" i="13"/>
  <c r="F138" i="13"/>
  <c r="J114" i="13"/>
  <c r="C124" i="13"/>
  <c r="C79" i="13"/>
  <c r="K133" i="13"/>
  <c r="I135" i="13"/>
  <c r="G135" i="13"/>
  <c r="J134" i="13"/>
  <c r="I130" i="13"/>
  <c r="D134" i="13"/>
  <c r="J112" i="13"/>
  <c r="D112" i="13"/>
  <c r="E133" i="13"/>
  <c r="F130" i="13"/>
  <c r="I132" i="13"/>
  <c r="I131" i="13"/>
  <c r="E132" i="13"/>
  <c r="F131" i="13"/>
  <c r="H127" i="13"/>
  <c r="F114" i="13"/>
  <c r="I108" i="13"/>
  <c r="D130" i="13"/>
  <c r="G129" i="13"/>
  <c r="G86" i="13"/>
  <c r="C84" i="13"/>
  <c r="D105" i="13"/>
  <c r="G128" i="13"/>
  <c r="I128" i="13"/>
  <c r="J127" i="13"/>
  <c r="J106" i="13"/>
  <c r="F126" i="13"/>
  <c r="I121" i="13"/>
  <c r="G119" i="13"/>
  <c r="D145" i="7"/>
  <c r="H101" i="13"/>
  <c r="J116" i="13"/>
  <c r="E114" i="13"/>
  <c r="I126" i="13"/>
  <c r="H98" i="13"/>
  <c r="F119" i="13"/>
  <c r="D126" i="13"/>
  <c r="I100" i="13"/>
  <c r="I117" i="13"/>
  <c r="C121" i="13"/>
  <c r="H118" i="13"/>
  <c r="E104" i="13"/>
  <c r="G118" i="13"/>
  <c r="G126" i="7"/>
  <c r="F110" i="13"/>
  <c r="F112" i="13"/>
  <c r="K122" i="13"/>
  <c r="I120" i="13"/>
  <c r="I114" i="13"/>
  <c r="C125" i="13"/>
  <c r="K112" i="13"/>
  <c r="H108" i="7"/>
  <c r="I20" i="13"/>
  <c r="G98" i="13"/>
  <c r="E113" i="13"/>
  <c r="E101" i="13"/>
  <c r="H111" i="13"/>
  <c r="K109" i="13"/>
  <c r="F111" i="13"/>
  <c r="C111" i="13"/>
  <c r="I110" i="13"/>
  <c r="G109" i="13"/>
  <c r="C109" i="13"/>
  <c r="D108" i="13"/>
  <c r="E88" i="13"/>
  <c r="J85" i="13"/>
  <c r="I107" i="13"/>
  <c r="E107" i="13"/>
  <c r="H102" i="13"/>
  <c r="F106" i="13"/>
  <c r="C102" i="13"/>
  <c r="K105" i="13"/>
  <c r="G105" i="13"/>
  <c r="D104" i="13"/>
  <c r="C96" i="13"/>
  <c r="I103" i="13"/>
  <c r="H78" i="13"/>
  <c r="E103" i="13"/>
  <c r="K102" i="13"/>
  <c r="J99" i="13"/>
  <c r="D57" i="13"/>
  <c r="I93" i="13"/>
  <c r="H60" i="13"/>
  <c r="E100" i="13"/>
  <c r="K86" i="13"/>
  <c r="F99" i="13"/>
  <c r="K97" i="13"/>
  <c r="C98" i="13"/>
  <c r="C97" i="13"/>
  <c r="J92" i="13"/>
  <c r="F82" i="13"/>
  <c r="H96" i="13"/>
  <c r="J95" i="13"/>
  <c r="F95" i="13"/>
  <c r="K94" i="13"/>
  <c r="F94" i="13"/>
  <c r="E81" i="13"/>
  <c r="D94" i="13"/>
  <c r="D89" i="13"/>
  <c r="E93" i="13"/>
  <c r="C69" i="13"/>
  <c r="F81" i="13"/>
  <c r="E73" i="13"/>
  <c r="F88" i="13"/>
  <c r="J91" i="13"/>
  <c r="I87" i="13"/>
  <c r="E91" i="13"/>
  <c r="G87" i="13"/>
  <c r="F62" i="13"/>
  <c r="C81" i="13"/>
  <c r="D86" i="13"/>
  <c r="G85" i="13"/>
  <c r="D90" i="13"/>
  <c r="H84" i="13"/>
  <c r="I84" i="13"/>
  <c r="D84" i="13"/>
  <c r="D83" i="13"/>
  <c r="E83" i="13"/>
  <c r="F78" i="13"/>
  <c r="H68" i="13"/>
  <c r="G72" i="13"/>
  <c r="C74" i="13"/>
  <c r="J81" i="13"/>
  <c r="G74" i="13"/>
  <c r="J47" i="13"/>
  <c r="E80" i="13"/>
  <c r="K65" i="13"/>
  <c r="D48" i="13"/>
  <c r="J70" i="13"/>
  <c r="J72" i="13"/>
  <c r="K88" i="13"/>
  <c r="F47" i="13"/>
  <c r="H85" i="13"/>
  <c r="G77" i="13"/>
  <c r="D77" i="13"/>
  <c r="F70" i="13"/>
  <c r="K69" i="13"/>
  <c r="C75" i="13"/>
  <c r="G76" i="13"/>
  <c r="D76" i="13"/>
  <c r="I75" i="13"/>
  <c r="C72" i="13"/>
  <c r="D75" i="13"/>
  <c r="H64" i="13"/>
  <c r="I73" i="13"/>
  <c r="G65" i="13"/>
  <c r="F42" i="13"/>
  <c r="J71" i="13"/>
  <c r="F57" i="13"/>
  <c r="G71" i="13"/>
  <c r="D51" i="13"/>
  <c r="G59" i="13"/>
  <c r="H69" i="13"/>
  <c r="I58" i="13"/>
  <c r="C68" i="13"/>
  <c r="J67" i="13"/>
  <c r="K66" i="13"/>
  <c r="F67" i="13"/>
  <c r="F66" i="13"/>
  <c r="D65" i="13"/>
  <c r="C64" i="13"/>
  <c r="I63" i="13"/>
  <c r="H62" i="13"/>
  <c r="K62" i="13"/>
  <c r="E35" i="13"/>
  <c r="J53" i="13"/>
  <c r="K61" i="13"/>
  <c r="I55" i="13"/>
  <c r="I29" i="13"/>
  <c r="E61" i="13"/>
  <c r="F61" i="13"/>
  <c r="G53" i="13"/>
  <c r="D50" i="13"/>
  <c r="K59" i="13"/>
  <c r="E60" i="13"/>
  <c r="J57" i="13"/>
  <c r="F58" i="13"/>
  <c r="D44" i="13"/>
  <c r="H56" i="13"/>
  <c r="E56" i="13"/>
  <c r="J23" i="13"/>
  <c r="F46" i="13"/>
  <c r="J41" i="13"/>
  <c r="K22" i="13"/>
  <c r="F55" i="13"/>
  <c r="H54" i="13"/>
  <c r="F54" i="13"/>
  <c r="C53" i="13"/>
  <c r="D52" i="13"/>
  <c r="H52" i="13"/>
  <c r="D40" i="13"/>
  <c r="I51" i="13"/>
  <c r="C18" i="13"/>
  <c r="F39" i="13"/>
  <c r="E51" i="13"/>
  <c r="C38" i="13"/>
  <c r="H50" i="13"/>
  <c r="C28" i="13"/>
  <c r="I49" i="13"/>
  <c r="I24" i="13"/>
  <c r="E12" i="13"/>
  <c r="E49" i="13"/>
  <c r="J48" i="13"/>
  <c r="G26" i="13"/>
  <c r="K46" i="13"/>
  <c r="K45" i="13"/>
  <c r="G45" i="13"/>
  <c r="H9" i="13"/>
  <c r="C45" i="13"/>
  <c r="E36" i="24"/>
  <c r="E36" i="9"/>
  <c r="D33" i="24"/>
  <c r="D33" i="9"/>
  <c r="H44" i="13"/>
  <c r="F38" i="13"/>
  <c r="I43" i="13"/>
  <c r="D43" i="13"/>
  <c r="I42" i="13"/>
  <c r="E41" i="13"/>
  <c r="E16" i="13"/>
  <c r="G23" i="13"/>
  <c r="K38" i="13"/>
  <c r="C41" i="13"/>
  <c r="H40" i="13"/>
  <c r="I36" i="13"/>
  <c r="I39" i="13"/>
  <c r="G182" i="13"/>
  <c r="G37" i="13"/>
  <c r="C37" i="13"/>
  <c r="E36" i="13"/>
  <c r="I35" i="13"/>
  <c r="K34" i="13"/>
  <c r="F34" i="13"/>
  <c r="K33" i="13"/>
  <c r="G33" i="13"/>
  <c r="K32" i="13"/>
  <c r="H32" i="13"/>
  <c r="D32" i="13"/>
  <c r="C10" i="13"/>
  <c r="I31" i="13"/>
  <c r="E31" i="13"/>
  <c r="J30" i="13"/>
  <c r="F30" i="13"/>
  <c r="C30" i="13"/>
  <c r="G29" i="13"/>
  <c r="I28" i="13"/>
  <c r="D21" i="13"/>
  <c r="D28" i="13"/>
  <c r="F27" i="13"/>
  <c r="F200" i="13"/>
  <c r="F202" i="13"/>
  <c r="K26" i="13"/>
  <c r="J15" i="13"/>
  <c r="D26" i="13"/>
  <c r="D25" i="13"/>
  <c r="F25" i="13"/>
  <c r="J14" i="13"/>
  <c r="F186" i="13"/>
  <c r="E24" i="13"/>
  <c r="K194" i="13"/>
  <c r="G22" i="13"/>
  <c r="G33" i="24"/>
  <c r="G33" i="9"/>
  <c r="C22" i="13"/>
  <c r="G21" i="13"/>
  <c r="I118" i="13"/>
  <c r="G20" i="13"/>
  <c r="G17" i="13"/>
  <c r="G19" i="13"/>
  <c r="I37" i="24"/>
  <c r="I37" i="9"/>
  <c r="I18" i="13"/>
  <c r="C19" i="13"/>
  <c r="H186" i="13"/>
  <c r="J17" i="13"/>
  <c r="E17" i="13"/>
  <c r="H16" i="13"/>
  <c r="H15" i="13"/>
  <c r="F15" i="13"/>
  <c r="C34" i="24"/>
  <c r="C34" i="9"/>
  <c r="G14" i="13"/>
  <c r="I13" i="13"/>
  <c r="E13" i="13"/>
  <c r="H12" i="13"/>
  <c r="K11" i="13"/>
  <c r="K173" i="13"/>
  <c r="I204" i="13"/>
  <c r="K10" i="13"/>
  <c r="F11" i="13"/>
  <c r="F10" i="13"/>
  <c r="D37" i="24"/>
  <c r="D37" i="9"/>
  <c r="C9" i="13"/>
  <c r="H8" i="13"/>
  <c r="E8" i="13"/>
  <c r="E192" i="13"/>
  <c r="H37" i="24"/>
  <c r="H37" i="9"/>
  <c r="E186" i="13"/>
  <c r="G37" i="24"/>
  <c r="G37" i="9"/>
  <c r="H192" i="13"/>
  <c r="F37" i="24"/>
  <c r="F37" i="9"/>
  <c r="K36" i="24"/>
  <c r="K36" i="9"/>
  <c r="I35" i="24"/>
  <c r="I35" i="9"/>
  <c r="K162" i="13"/>
  <c r="D35" i="24"/>
  <c r="D35" i="9"/>
  <c r="H34" i="24"/>
  <c r="H34" i="9"/>
  <c r="I7" i="11"/>
  <c r="C200" i="13"/>
  <c r="I183" i="13"/>
  <c r="F30" i="24"/>
  <c r="F30" i="9"/>
  <c r="C204" i="13"/>
  <c r="A7" i="11"/>
  <c r="K203" i="13"/>
  <c r="H197" i="13"/>
  <c r="C198" i="13"/>
  <c r="K201" i="13"/>
  <c r="H202" i="13"/>
  <c r="I200" i="13"/>
  <c r="E201" i="13"/>
  <c r="H132" i="13"/>
  <c r="C179" i="13"/>
  <c r="J199" i="13"/>
  <c r="I199" i="13"/>
  <c r="K198" i="13"/>
  <c r="C187" i="13"/>
  <c r="H198" i="13"/>
  <c r="E120" i="13"/>
  <c r="I189" i="13"/>
  <c r="J195" i="13"/>
  <c r="K196" i="13"/>
  <c r="G196" i="13"/>
  <c r="E196" i="13"/>
  <c r="H112" i="13"/>
  <c r="G195" i="13"/>
  <c r="D190" i="13"/>
  <c r="H194" i="13"/>
  <c r="H191" i="13"/>
  <c r="C194" i="13"/>
  <c r="G174" i="13"/>
  <c r="E191" i="13"/>
  <c r="E193" i="13"/>
  <c r="F190" i="13"/>
  <c r="F192" i="13"/>
  <c r="E99" i="13"/>
  <c r="G188" i="13"/>
  <c r="I97" i="13"/>
  <c r="F187" i="13"/>
  <c r="J190" i="13"/>
  <c r="H175" i="13"/>
  <c r="C192" i="13"/>
  <c r="J187" i="13"/>
  <c r="E172" i="13"/>
  <c r="H171" i="13"/>
  <c r="K185" i="13"/>
  <c r="F183" i="13"/>
  <c r="G185" i="13"/>
  <c r="F182" i="13"/>
  <c r="F161" i="13"/>
  <c r="D177" i="13"/>
  <c r="I190" i="13"/>
  <c r="E185" i="13"/>
  <c r="K181" i="13"/>
  <c r="K180" i="13"/>
  <c r="J163" i="13"/>
  <c r="J179" i="13"/>
  <c r="E179" i="13"/>
  <c r="E180" i="13"/>
  <c r="J176" i="13"/>
  <c r="F149" i="13"/>
  <c r="K148" i="13"/>
  <c r="K175" i="13"/>
  <c r="D178" i="13"/>
  <c r="I176" i="13"/>
  <c r="J177" i="13"/>
  <c r="C151" i="13"/>
  <c r="G175" i="13"/>
  <c r="E152" i="13"/>
  <c r="D176" i="13"/>
  <c r="I174" i="13"/>
  <c r="G163" i="13"/>
  <c r="C173" i="13"/>
  <c r="F173" i="13"/>
  <c r="H172" i="13"/>
  <c r="H159" i="13"/>
  <c r="C171" i="13"/>
  <c r="I170" i="13"/>
  <c r="D166" i="13"/>
  <c r="G170" i="13"/>
  <c r="F169" i="13"/>
  <c r="K169" i="13"/>
  <c r="K168" i="13"/>
  <c r="G168" i="13"/>
  <c r="E167" i="13"/>
  <c r="C168" i="13"/>
  <c r="I167" i="13"/>
  <c r="H166" i="13"/>
  <c r="K165" i="13"/>
  <c r="E131" i="13"/>
  <c r="H161" i="13"/>
  <c r="E165" i="13"/>
  <c r="F157" i="13"/>
  <c r="K164" i="13"/>
  <c r="F164" i="13"/>
  <c r="C164" i="13"/>
  <c r="C160" i="13"/>
  <c r="D159" i="13"/>
  <c r="E163" i="13"/>
  <c r="E144" i="13"/>
  <c r="E158" i="13"/>
  <c r="E157" i="13"/>
  <c r="C162" i="13"/>
  <c r="J142" i="13"/>
  <c r="E156" i="13"/>
  <c r="J155" i="13"/>
  <c r="K153" i="13"/>
  <c r="E155" i="13"/>
  <c r="F154" i="13"/>
  <c r="H153" i="13"/>
  <c r="E135" i="13"/>
  <c r="E161" i="13"/>
  <c r="J146" i="13"/>
  <c r="I151" i="13"/>
  <c r="K160" i="13"/>
  <c r="J158" i="13"/>
  <c r="J150" i="13"/>
  <c r="I150" i="13"/>
  <c r="H145" i="13"/>
  <c r="C137" i="13"/>
  <c r="G155" i="13"/>
  <c r="G81" i="13"/>
  <c r="E130" i="13"/>
  <c r="E153" i="13"/>
  <c r="E150" i="13"/>
  <c r="H149" i="13"/>
  <c r="D136" i="13"/>
  <c r="J135" i="13"/>
  <c r="G148" i="13"/>
  <c r="G147" i="13"/>
  <c r="E148" i="13"/>
  <c r="E147" i="13"/>
  <c r="G146" i="13"/>
  <c r="H144" i="13"/>
  <c r="H156" i="13"/>
  <c r="C146" i="13"/>
  <c r="K124" i="13"/>
  <c r="F153" i="13"/>
  <c r="F143" i="13"/>
  <c r="C143" i="13"/>
  <c r="G140" i="13"/>
  <c r="E124" i="13"/>
  <c r="J141" i="13"/>
  <c r="G152" i="13"/>
  <c r="G141" i="13"/>
  <c r="I140" i="13"/>
  <c r="I139" i="13"/>
  <c r="K139" i="13"/>
  <c r="E139" i="13"/>
  <c r="I129" i="13"/>
  <c r="K138" i="13"/>
  <c r="E138" i="13"/>
  <c r="G133" i="13"/>
  <c r="F137" i="13"/>
  <c r="J137" i="13"/>
  <c r="D116" i="13"/>
  <c r="H136" i="13"/>
  <c r="E62" i="13"/>
  <c r="H115" i="13"/>
  <c r="G134" i="13"/>
  <c r="H134" i="13"/>
  <c r="C61" i="13"/>
  <c r="D95" i="13"/>
  <c r="H133" i="13"/>
  <c r="K118" i="13"/>
  <c r="F53" i="13"/>
  <c r="D133" i="13"/>
  <c r="H130" i="13"/>
  <c r="C132" i="13"/>
  <c r="H131" i="13"/>
  <c r="F120" i="13"/>
  <c r="I47" i="13"/>
  <c r="F129" i="13"/>
  <c r="K128" i="13"/>
  <c r="H125" i="13"/>
  <c r="K123" i="13"/>
  <c r="I124" i="13"/>
  <c r="C108" i="13"/>
  <c r="J123" i="13"/>
  <c r="F123" i="13"/>
  <c r="D107" i="13"/>
  <c r="I127" i="13"/>
  <c r="G122" i="13"/>
  <c r="E122" i="13"/>
  <c r="K121" i="13"/>
  <c r="H121" i="13"/>
  <c r="E38" i="13"/>
  <c r="K120" i="13"/>
  <c r="G121" i="13"/>
  <c r="J105" i="13"/>
  <c r="J118" i="13"/>
  <c r="J119" i="13"/>
  <c r="C104" i="13"/>
  <c r="F118" i="13"/>
  <c r="C118" i="13"/>
  <c r="J117" i="13"/>
  <c r="D117" i="13"/>
  <c r="H116" i="13"/>
  <c r="E116" i="13"/>
  <c r="I119" i="13"/>
  <c r="F98" i="13"/>
  <c r="H114" i="13"/>
  <c r="D114" i="13"/>
  <c r="I113" i="13"/>
  <c r="C115" i="13"/>
  <c r="H120" i="13"/>
  <c r="D120" i="13"/>
  <c r="K111" i="13"/>
  <c r="E111" i="13"/>
  <c r="I111" i="13"/>
  <c r="H117" i="13"/>
  <c r="H110" i="13"/>
  <c r="F97" i="13"/>
  <c r="E110" i="13"/>
  <c r="H107" i="13"/>
  <c r="I109" i="13"/>
  <c r="F109" i="13"/>
  <c r="K108" i="13"/>
  <c r="H79" i="13"/>
  <c r="G108" i="13"/>
  <c r="J78" i="13"/>
  <c r="I105" i="13"/>
  <c r="E78" i="13"/>
  <c r="I106" i="13"/>
  <c r="I70" i="13"/>
  <c r="E106" i="13"/>
  <c r="K104" i="13"/>
  <c r="H104" i="13"/>
  <c r="J90" i="13"/>
  <c r="D103" i="13"/>
  <c r="H103" i="13"/>
  <c r="J102" i="13"/>
  <c r="G102" i="13"/>
  <c r="D96" i="13"/>
  <c r="E102" i="13"/>
  <c r="F101" i="13"/>
  <c r="D99" i="13"/>
  <c r="G100" i="13"/>
  <c r="G99" i="13"/>
  <c r="J98" i="13"/>
  <c r="K99" i="13"/>
  <c r="C94" i="13"/>
  <c r="E95" i="13"/>
  <c r="E84" i="13"/>
  <c r="K96" i="13"/>
  <c r="E43" i="13"/>
  <c r="G96" i="13"/>
  <c r="D92" i="13"/>
  <c r="C76" i="13"/>
  <c r="C86" i="13"/>
  <c r="I95" i="13"/>
  <c r="G91" i="13"/>
  <c r="K93" i="13"/>
  <c r="H93" i="13"/>
  <c r="D93" i="13"/>
  <c r="H92" i="13"/>
  <c r="K91" i="13"/>
  <c r="C88" i="13"/>
  <c r="K83" i="13"/>
  <c r="C91" i="13"/>
  <c r="K90" i="13"/>
  <c r="J86" i="13"/>
  <c r="I11" i="13"/>
  <c r="H89" i="13"/>
  <c r="E70" i="13"/>
  <c r="F90" i="13"/>
  <c r="K35" i="13"/>
  <c r="C85" i="13"/>
  <c r="C78" i="13"/>
  <c r="K87" i="13"/>
  <c r="G84" i="13"/>
  <c r="H82" i="13"/>
  <c r="K80" i="13"/>
  <c r="G80" i="13"/>
  <c r="J89" i="13"/>
  <c r="F89" i="13"/>
  <c r="C77" i="13"/>
  <c r="C89" i="13"/>
  <c r="C83" i="13"/>
  <c r="G78" i="13"/>
  <c r="K73" i="13"/>
  <c r="I77" i="13"/>
  <c r="J32" i="24"/>
  <c r="J32" i="9"/>
  <c r="D82" i="13"/>
  <c r="C82" i="13"/>
  <c r="C202" i="13"/>
  <c r="E75" i="13"/>
  <c r="J69" i="13"/>
  <c r="C30" i="24"/>
  <c r="C30" i="9"/>
  <c r="K77" i="13"/>
  <c r="J59" i="13"/>
  <c r="J65" i="13"/>
  <c r="J76" i="13"/>
  <c r="F76" i="13"/>
  <c r="H75" i="13"/>
  <c r="F74" i="13"/>
  <c r="C56" i="13"/>
  <c r="J74" i="13"/>
  <c r="D73" i="13"/>
  <c r="H73" i="13"/>
  <c r="I72" i="13"/>
  <c r="I71" i="13"/>
  <c r="F72" i="13"/>
  <c r="I67" i="13"/>
  <c r="D71" i="13"/>
  <c r="E42" i="13"/>
  <c r="D14" i="13"/>
  <c r="E67" i="13"/>
  <c r="G69" i="13"/>
  <c r="D69" i="13"/>
  <c r="H66" i="13"/>
  <c r="E68" i="13"/>
  <c r="C52" i="13"/>
  <c r="F59" i="13"/>
  <c r="J66" i="13"/>
  <c r="D66" i="13"/>
  <c r="F65" i="13"/>
  <c r="K64" i="13"/>
  <c r="D64" i="13"/>
  <c r="J61" i="13"/>
  <c r="H61" i="13"/>
  <c r="E64" i="13"/>
  <c r="G63" i="13"/>
  <c r="D63" i="13"/>
  <c r="E55" i="13"/>
  <c r="J62" i="13"/>
  <c r="I57" i="13"/>
  <c r="C40" i="13"/>
  <c r="C58" i="13"/>
  <c r="J54" i="13"/>
  <c r="C59" i="13"/>
  <c r="H58" i="13"/>
  <c r="D58" i="13"/>
  <c r="C44" i="13"/>
  <c r="G52" i="13"/>
  <c r="G57" i="13"/>
  <c r="I54" i="13"/>
  <c r="K56" i="13"/>
  <c r="H42" i="13"/>
  <c r="J55" i="13"/>
  <c r="H51" i="13"/>
  <c r="K53" i="13"/>
  <c r="E54" i="13"/>
  <c r="G44" i="13"/>
  <c r="K52" i="13"/>
  <c r="E47" i="13"/>
  <c r="F50" i="13"/>
  <c r="E34" i="13"/>
  <c r="J50" i="13"/>
  <c r="C51" i="13"/>
  <c r="G46" i="13"/>
  <c r="G40" i="13"/>
  <c r="J49" i="13"/>
  <c r="E48" i="13"/>
  <c r="D49" i="13"/>
  <c r="E33" i="13"/>
  <c r="H48" i="13"/>
  <c r="J46" i="13"/>
  <c r="G36" i="13"/>
  <c r="E46" i="13"/>
  <c r="J45" i="13"/>
  <c r="E45" i="13"/>
  <c r="D35" i="13"/>
  <c r="C32" i="13"/>
  <c r="K44" i="13"/>
  <c r="H43" i="13"/>
  <c r="C188" i="13"/>
  <c r="K41" i="13"/>
  <c r="G41" i="13"/>
  <c r="H17" i="13"/>
  <c r="G32" i="13"/>
  <c r="K40" i="13"/>
  <c r="I23" i="13"/>
  <c r="C25" i="13"/>
  <c r="F26" i="13"/>
  <c r="H38" i="13"/>
  <c r="H39" i="13"/>
  <c r="E39" i="13"/>
  <c r="J24" i="13"/>
  <c r="J37" i="13"/>
  <c r="F37" i="13"/>
  <c r="K36" i="13"/>
  <c r="E27" i="13"/>
  <c r="J33" i="13"/>
  <c r="H35" i="13"/>
  <c r="K29" i="13"/>
  <c r="H30" i="24"/>
  <c r="H30" i="9"/>
  <c r="G7" i="11"/>
  <c r="H34" i="13"/>
  <c r="C33" i="13"/>
  <c r="J27" i="13"/>
  <c r="H31" i="13"/>
  <c r="D31" i="13"/>
  <c r="G30" i="13"/>
  <c r="K23" i="13"/>
  <c r="D17" i="13"/>
  <c r="K25" i="13"/>
  <c r="H29" i="13"/>
  <c r="D29" i="13"/>
  <c r="J28" i="13"/>
  <c r="D13" i="13"/>
  <c r="G28" i="13"/>
  <c r="I26" i="13"/>
  <c r="K27" i="13"/>
  <c r="J10" i="13"/>
  <c r="E20" i="13"/>
  <c r="G10" i="13"/>
  <c r="K19" i="13"/>
  <c r="E22" i="13"/>
  <c r="J22" i="13"/>
  <c r="I16" i="13"/>
  <c r="I22" i="13"/>
  <c r="E23" i="13"/>
  <c r="G18" i="13"/>
  <c r="J21" i="13"/>
  <c r="E18" i="13"/>
  <c r="H20" i="13"/>
  <c r="C21" i="13"/>
  <c r="F19" i="13"/>
  <c r="I30" i="24"/>
  <c r="I30" i="9"/>
  <c r="E32" i="24"/>
  <c r="E32" i="9"/>
  <c r="K30" i="24"/>
  <c r="K30" i="9"/>
  <c r="K18" i="13"/>
  <c r="K17" i="13"/>
  <c r="G204" i="13"/>
  <c r="I34" i="24"/>
  <c r="I34" i="9"/>
  <c r="H31" i="24"/>
  <c r="H31" i="9"/>
  <c r="K15" i="13"/>
  <c r="F16" i="13"/>
  <c r="G12" i="13"/>
  <c r="J12" i="13"/>
  <c r="C15" i="13"/>
  <c r="I14" i="13"/>
  <c r="I180" i="13"/>
  <c r="C35" i="24"/>
  <c r="C35" i="9"/>
  <c r="G11" i="13"/>
  <c r="H13" i="13"/>
  <c r="D12" i="13"/>
  <c r="F8" i="13"/>
  <c r="K9" i="13"/>
  <c r="G9" i="13"/>
  <c r="K31" i="24"/>
  <c r="K31" i="9"/>
  <c r="D9" i="13"/>
  <c r="E33" i="24"/>
  <c r="E33" i="9"/>
  <c r="D8" i="13"/>
  <c r="J169" i="13"/>
  <c r="E198" i="13"/>
  <c r="F146" i="13"/>
  <c r="I36" i="24"/>
  <c r="I36" i="9"/>
  <c r="F36" i="24"/>
  <c r="F36" i="9"/>
  <c r="J35" i="24"/>
  <c r="J35" i="9"/>
  <c r="F35" i="24"/>
  <c r="F35" i="9"/>
  <c r="F33" i="24"/>
  <c r="F33" i="9"/>
  <c r="E31" i="24"/>
  <c r="E31" i="9"/>
  <c r="K33" i="24"/>
  <c r="K33" i="9"/>
  <c r="G34" i="24"/>
  <c r="G34" i="9"/>
  <c r="G189" i="13"/>
  <c r="E187" i="13"/>
  <c r="H32" i="24"/>
  <c r="H32" i="9"/>
  <c r="D32" i="24"/>
  <c r="D32" i="9"/>
  <c r="C182" i="13"/>
  <c r="J7" i="11"/>
  <c r="C181" i="13"/>
  <c r="F31" i="24"/>
  <c r="F31" i="9"/>
  <c r="G197" i="13"/>
  <c r="H7" i="11"/>
  <c r="H178" i="13"/>
  <c r="H203" i="13"/>
  <c r="D204" i="13"/>
  <c r="D203" i="13"/>
  <c r="K79" i="13"/>
  <c r="K202" i="13"/>
  <c r="F201" i="13"/>
  <c r="D201" i="13"/>
  <c r="H200" i="13"/>
  <c r="G164" i="13"/>
  <c r="K199" i="13"/>
  <c r="J193" i="13"/>
  <c r="G199" i="13"/>
  <c r="G191" i="13"/>
  <c r="C199" i="13"/>
  <c r="I198" i="13"/>
  <c r="F196" i="13"/>
  <c r="E197" i="13"/>
  <c r="H196" i="13"/>
  <c r="E168" i="13"/>
  <c r="D191" i="13"/>
  <c r="K195" i="13"/>
  <c r="F171" i="13"/>
  <c r="G173" i="13"/>
  <c r="G190" i="13"/>
  <c r="I191" i="13"/>
  <c r="G194" i="13"/>
  <c r="E194" i="13"/>
  <c r="H142" i="13"/>
  <c r="K192" i="13"/>
  <c r="K189" i="13"/>
  <c r="E189" i="13"/>
  <c r="G192" i="13"/>
  <c r="D187" i="13"/>
  <c r="D180" i="13"/>
  <c r="E188" i="13"/>
  <c r="J188" i="13"/>
  <c r="C186" i="13"/>
  <c r="I185" i="13"/>
  <c r="J184" i="13"/>
  <c r="K184" i="13"/>
  <c r="E184" i="13"/>
  <c r="C191" i="13"/>
  <c r="I178" i="13"/>
  <c r="I186" i="13"/>
  <c r="H189" i="13"/>
  <c r="E162" i="13"/>
  <c r="H170" i="13"/>
  <c r="E174" i="13"/>
  <c r="J173" i="13"/>
  <c r="C185" i="13"/>
  <c r="E182" i="13"/>
  <c r="G181" i="13"/>
  <c r="J181" i="13"/>
  <c r="J124" i="13"/>
  <c r="K178" i="13"/>
  <c r="D179" i="13"/>
  <c r="F179" i="13"/>
  <c r="K170" i="13"/>
  <c r="C178" i="13"/>
  <c r="I177" i="13"/>
  <c r="E178" i="13"/>
  <c r="F177" i="13"/>
  <c r="H176" i="13"/>
  <c r="I152" i="13"/>
  <c r="E145" i="13"/>
  <c r="I171" i="13"/>
  <c r="C176" i="13"/>
  <c r="J174" i="13"/>
  <c r="D152" i="13"/>
  <c r="D175" i="13"/>
  <c r="K142" i="13"/>
  <c r="E160" i="13"/>
  <c r="I165" i="13"/>
  <c r="K172" i="13"/>
  <c r="C172" i="13"/>
  <c r="H146" i="13"/>
  <c r="K171" i="13"/>
  <c r="J168" i="13"/>
  <c r="E170" i="13"/>
  <c r="G166" i="13"/>
  <c r="D168" i="13"/>
  <c r="E142" i="13"/>
  <c r="G154" i="13"/>
  <c r="J164" i="13"/>
  <c r="D167" i="13"/>
  <c r="J166" i="13"/>
  <c r="H167" i="13"/>
  <c r="C138" i="13"/>
  <c r="G136" i="13"/>
  <c r="E166" i="13"/>
  <c r="C157" i="13"/>
  <c r="F165" i="13"/>
  <c r="H160" i="13"/>
  <c r="H163" i="13"/>
  <c r="I155" i="13"/>
  <c r="K159" i="13"/>
  <c r="C159" i="13"/>
  <c r="J162" i="13"/>
  <c r="G158" i="13"/>
  <c r="J139" i="13"/>
  <c r="H162" i="13"/>
  <c r="K156" i="13"/>
  <c r="D156" i="13"/>
  <c r="I156" i="13"/>
  <c r="C155" i="13"/>
  <c r="I154" i="13"/>
  <c r="K145" i="13"/>
  <c r="D154" i="13"/>
  <c r="H154" i="13"/>
  <c r="G153" i="13"/>
  <c r="G149" i="13"/>
  <c r="C161" i="13"/>
  <c r="D161" i="13"/>
  <c r="H94" i="13"/>
  <c r="C152" i="13"/>
  <c r="J160" i="13"/>
  <c r="D151" i="13"/>
  <c r="K150" i="13"/>
  <c r="D131" i="13"/>
  <c r="D150" i="13"/>
  <c r="K152" i="13"/>
  <c r="J149" i="13"/>
  <c r="I148" i="13"/>
  <c r="C149" i="13"/>
  <c r="K140" i="13"/>
  <c r="E117" i="13"/>
  <c r="J147" i="13"/>
  <c r="F148" i="13"/>
  <c r="I147" i="13"/>
  <c r="D147" i="13"/>
  <c r="D139" i="13"/>
  <c r="G145" i="13"/>
  <c r="G144" i="13"/>
  <c r="C144" i="13"/>
  <c r="J143" i="13"/>
  <c r="E141" i="13"/>
  <c r="E143" i="13"/>
  <c r="J121" i="13"/>
  <c r="C136" i="13"/>
  <c r="I141" i="13"/>
  <c r="D135" i="13"/>
  <c r="I134" i="13"/>
  <c r="D113" i="13"/>
  <c r="F115" i="13"/>
  <c r="J120" i="13"/>
  <c r="F140" i="13"/>
  <c r="H138" i="13"/>
  <c r="H71" i="13"/>
  <c r="H135" i="13"/>
  <c r="I138" i="13"/>
  <c r="K113" i="13"/>
  <c r="K110" i="13"/>
  <c r="K137" i="13"/>
  <c r="G137" i="13"/>
  <c r="K136" i="13"/>
  <c r="I133" i="13"/>
  <c r="J129" i="13"/>
  <c r="C134" i="13"/>
  <c r="J97" i="13"/>
  <c r="C105" i="13"/>
  <c r="C133" i="13"/>
  <c r="F133" i="13"/>
  <c r="K127" i="13"/>
  <c r="F132" i="13"/>
  <c r="D132" i="13"/>
  <c r="J131" i="13"/>
  <c r="G127" i="13"/>
  <c r="J130" i="13"/>
  <c r="C130" i="13"/>
  <c r="K103" i="13"/>
  <c r="J128" i="13"/>
  <c r="E129" i="13"/>
  <c r="G125" i="13"/>
  <c r="J36" i="13"/>
  <c r="I123" i="13"/>
  <c r="F128" i="13"/>
  <c r="E128" i="13"/>
  <c r="E123" i="13"/>
  <c r="I122" i="13"/>
  <c r="C127" i="13"/>
  <c r="G112" i="13"/>
  <c r="H126" i="13"/>
  <c r="E121" i="13"/>
  <c r="K126" i="13"/>
  <c r="G126" i="13"/>
  <c r="D110" i="13"/>
  <c r="H113" i="13"/>
  <c r="J122" i="13"/>
  <c r="E119" i="13"/>
  <c r="C120" i="13"/>
  <c r="K115" i="13"/>
  <c r="K125" i="13"/>
  <c r="G117" i="13"/>
  <c r="I125" i="13"/>
  <c r="C117" i="13"/>
  <c r="C8" i="13"/>
  <c r="G115" i="13"/>
  <c r="I89" i="13"/>
  <c r="J115" i="13"/>
  <c r="I116" i="13"/>
  <c r="C93" i="13"/>
  <c r="K114" i="13"/>
  <c r="E109" i="13"/>
  <c r="F86" i="13"/>
  <c r="J31" i="24"/>
  <c r="J31" i="9"/>
  <c r="G113" i="13"/>
  <c r="D119" i="13"/>
  <c r="C101" i="13"/>
  <c r="D115" i="13"/>
  <c r="C119" i="13"/>
  <c r="F117" i="13"/>
  <c r="H122" i="13"/>
  <c r="J109" i="13"/>
  <c r="G101" i="13"/>
  <c r="J108" i="13"/>
  <c r="K107" i="13"/>
  <c r="H108" i="13"/>
  <c r="F103" i="13"/>
  <c r="C107" i="13"/>
  <c r="F107" i="13"/>
  <c r="H106" i="13"/>
  <c r="D106" i="13"/>
  <c r="J94" i="13"/>
  <c r="E89" i="13"/>
  <c r="J104" i="13"/>
  <c r="H105" i="13"/>
  <c r="G104" i="13"/>
  <c r="K100" i="13"/>
  <c r="K101" i="13"/>
  <c r="F102" i="13"/>
  <c r="D100" i="13"/>
  <c r="D101" i="13"/>
  <c r="H100" i="13"/>
  <c r="I99" i="13"/>
  <c r="G75" i="13"/>
  <c r="C99" i="13"/>
  <c r="G43" i="13"/>
  <c r="I98" i="13"/>
  <c r="J82" i="13"/>
  <c r="G97" i="13"/>
  <c r="E97" i="13"/>
  <c r="E79" i="13"/>
  <c r="J96" i="13"/>
  <c r="J75" i="13"/>
  <c r="J68" i="13"/>
  <c r="G93" i="13"/>
  <c r="G68" i="13"/>
  <c r="F96" i="13"/>
  <c r="K95" i="13"/>
  <c r="H95" i="13"/>
  <c r="C73" i="13"/>
  <c r="E94" i="13"/>
  <c r="J93" i="13"/>
  <c r="G92" i="13"/>
  <c r="C92" i="13"/>
  <c r="G88" i="13"/>
  <c r="J87" i="13"/>
  <c r="F91" i="13"/>
  <c r="H87" i="13"/>
  <c r="D87" i="13"/>
  <c r="J64" i="13"/>
  <c r="I90" i="13"/>
  <c r="E90" i="13"/>
  <c r="I86" i="13"/>
  <c r="K84" i="13"/>
  <c r="E85" i="13"/>
  <c r="C90" i="13"/>
  <c r="D88" i="13"/>
  <c r="G58" i="13"/>
  <c r="I82" i="13"/>
  <c r="G83" i="13"/>
  <c r="I81" i="13"/>
  <c r="H80" i="13"/>
  <c r="I85" i="13"/>
  <c r="F80" i="13"/>
  <c r="K78" i="13"/>
  <c r="G54" i="13"/>
  <c r="I88" i="13"/>
  <c r="F83" i="13"/>
  <c r="E74" i="13"/>
  <c r="I83" i="13"/>
  <c r="E86" i="13"/>
  <c r="G79" i="13"/>
  <c r="J79" i="13"/>
  <c r="E66" i="13"/>
  <c r="C80" i="13"/>
  <c r="J25" i="13"/>
  <c r="F77" i="13"/>
  <c r="K76" i="13"/>
  <c r="H76" i="13"/>
  <c r="H70" i="13"/>
  <c r="H83" i="13"/>
  <c r="K58" i="13"/>
  <c r="F63" i="13"/>
  <c r="K63" i="13"/>
  <c r="I74" i="13"/>
  <c r="K70" i="13"/>
  <c r="G73" i="13"/>
  <c r="I62" i="13"/>
  <c r="E71" i="13"/>
  <c r="K16" i="13"/>
  <c r="E72" i="13"/>
  <c r="D72" i="13"/>
  <c r="C70" i="13"/>
  <c r="K68" i="13"/>
  <c r="E69" i="13"/>
  <c r="G48" i="13"/>
  <c r="G16" i="13"/>
  <c r="I65" i="13"/>
  <c r="K67" i="13"/>
  <c r="I66" i="13"/>
  <c r="H67" i="13"/>
  <c r="D67" i="13"/>
  <c r="D106" i="7"/>
  <c r="G51" i="13"/>
  <c r="I61" i="13"/>
  <c r="E65" i="13"/>
  <c r="G64" i="13"/>
  <c r="E63" i="13"/>
  <c r="C62" i="13"/>
  <c r="D55" i="13"/>
  <c r="G61" i="13"/>
  <c r="H55" i="13"/>
  <c r="K51" i="13"/>
  <c r="K60" i="13"/>
  <c r="I60" i="13"/>
  <c r="I59" i="13"/>
  <c r="D60" i="13"/>
  <c r="K43" i="13"/>
  <c r="J103" i="7"/>
  <c r="E59" i="13"/>
  <c r="K57" i="13"/>
  <c r="E57" i="13"/>
  <c r="J26" i="13"/>
  <c r="G56" i="13"/>
  <c r="J56" i="13"/>
  <c r="D56" i="13"/>
  <c r="J52" i="13"/>
  <c r="D54" i="13"/>
  <c r="I53" i="13"/>
  <c r="H46" i="13"/>
  <c r="E52" i="13"/>
  <c r="I48" i="13"/>
  <c r="F35" i="13"/>
  <c r="D30" i="13"/>
  <c r="E53" i="13"/>
  <c r="I50" i="13"/>
  <c r="E50" i="13"/>
  <c r="C50" i="13"/>
  <c r="H49" i="13"/>
  <c r="I41" i="13"/>
  <c r="C49" i="13"/>
  <c r="C48" i="13"/>
  <c r="H47" i="13"/>
  <c r="C47" i="13"/>
  <c r="D46" i="13"/>
  <c r="C12" i="13"/>
  <c r="I45" i="13"/>
  <c r="H27" i="13"/>
  <c r="D42" i="13"/>
  <c r="F45" i="13"/>
  <c r="J44" i="13"/>
  <c r="F44" i="13"/>
  <c r="H23" i="13"/>
  <c r="J42" i="13"/>
  <c r="K39" i="13"/>
  <c r="K42" i="13"/>
  <c r="C36" i="13"/>
  <c r="F33" i="13"/>
  <c r="J40" i="13"/>
  <c r="F41" i="13"/>
  <c r="J18" i="13"/>
  <c r="G39" i="13"/>
  <c r="E40" i="13"/>
  <c r="C39" i="13"/>
  <c r="J38" i="13"/>
  <c r="D38" i="13"/>
  <c r="E37" i="13"/>
  <c r="I37" i="13"/>
  <c r="F36" i="13"/>
  <c r="I34" i="13"/>
  <c r="C34" i="13"/>
  <c r="E30" i="13"/>
  <c r="C35" i="13"/>
  <c r="J8" i="13"/>
  <c r="J32" i="13"/>
  <c r="I33" i="13"/>
  <c r="K31" i="13"/>
  <c r="F32" i="13"/>
  <c r="D23" i="13"/>
  <c r="G31" i="13"/>
  <c r="F34" i="24"/>
  <c r="F34" i="9"/>
  <c r="I30" i="13"/>
  <c r="C31" i="13"/>
  <c r="F29" i="13"/>
  <c r="C29" i="13"/>
  <c r="H14" i="13"/>
  <c r="E25" i="13"/>
  <c r="D27" i="13"/>
  <c r="E28" i="13"/>
  <c r="E35" i="24"/>
  <c r="E35" i="9"/>
  <c r="H35" i="24"/>
  <c r="H35" i="9"/>
  <c r="C17" i="13"/>
  <c r="E26" i="13"/>
  <c r="H36" i="24"/>
  <c r="H36" i="9"/>
  <c r="G25" i="13"/>
  <c r="G24" i="13"/>
  <c r="K24" i="13"/>
  <c r="C24" i="13"/>
  <c r="H22" i="13"/>
  <c r="I21" i="13"/>
  <c r="D22" i="13"/>
  <c r="D18" i="13"/>
  <c r="F21" i="13"/>
  <c r="K20" i="13"/>
  <c r="D20" i="13"/>
  <c r="F20" i="13"/>
  <c r="J19" i="13"/>
  <c r="E19" i="13"/>
  <c r="I31" i="24"/>
  <c r="I31" i="9"/>
  <c r="C15" i="15"/>
  <c r="C13" i="13"/>
  <c r="J14" i="15"/>
  <c r="F17" i="13"/>
  <c r="D16" i="13"/>
  <c r="I13" i="15"/>
  <c r="I15" i="13"/>
  <c r="D15" i="13"/>
  <c r="G31" i="24"/>
  <c r="G31" i="9"/>
  <c r="F13" i="13"/>
  <c r="C14" i="13"/>
  <c r="K12" i="13"/>
  <c r="F12" i="13"/>
  <c r="C37" i="24"/>
  <c r="C37" i="9"/>
  <c r="D36" i="24"/>
  <c r="D36" i="9"/>
  <c r="C25" i="15"/>
  <c r="D11" i="13"/>
  <c r="H11" i="13"/>
  <c r="I10" i="13"/>
  <c r="H34" i="15"/>
  <c r="J9" i="13"/>
  <c r="E10" i="13"/>
  <c r="E9" i="13"/>
  <c r="A7" i="13"/>
  <c r="E37" i="24"/>
  <c r="E37" i="9"/>
  <c r="F32" i="24"/>
  <c r="F32" i="9"/>
  <c r="K37" i="24"/>
  <c r="K37" i="9"/>
  <c r="J37" i="24"/>
  <c r="J37" i="9"/>
  <c r="J36" i="24"/>
  <c r="J36" i="9"/>
  <c r="G36" i="24"/>
  <c r="G36" i="9"/>
  <c r="G35" i="24"/>
  <c r="G35" i="9"/>
  <c r="J33" i="24"/>
  <c r="J33" i="9"/>
  <c r="I32" i="24"/>
  <c r="I32" i="9"/>
  <c r="K35" i="24"/>
  <c r="K35" i="9"/>
  <c r="K34" i="24"/>
  <c r="K34" i="9"/>
  <c r="D35" i="15"/>
  <c r="J34" i="24"/>
  <c r="J34" i="9"/>
  <c r="C36" i="24"/>
  <c r="C36" i="9"/>
  <c r="D34" i="24"/>
  <c r="D34" i="9"/>
  <c r="I33" i="24"/>
  <c r="I33" i="9"/>
  <c r="E34" i="24"/>
  <c r="E34" i="9"/>
  <c r="C33" i="24"/>
  <c r="C33" i="9"/>
  <c r="H33" i="24"/>
  <c r="H33" i="9"/>
  <c r="K32" i="24"/>
  <c r="K32" i="9"/>
  <c r="G32" i="24"/>
  <c r="G32" i="9"/>
  <c r="J187" i="7"/>
  <c r="C32" i="24"/>
  <c r="C32" i="9"/>
  <c r="J30" i="24"/>
  <c r="J30" i="9"/>
  <c r="D31" i="24"/>
  <c r="D31" i="9"/>
  <c r="C31" i="24"/>
  <c r="C31" i="9"/>
  <c r="I11" i="15"/>
  <c r="G30" i="24"/>
  <c r="G30" i="9"/>
  <c r="E32" i="15"/>
  <c r="E30" i="24"/>
  <c r="E30" i="9"/>
  <c r="D30" i="24"/>
  <c r="D30" i="9"/>
  <c r="H16" i="15"/>
  <c r="K35" i="15"/>
  <c r="F37" i="15"/>
  <c r="H116" i="7"/>
  <c r="C37" i="15"/>
  <c r="H28" i="15"/>
  <c r="G36" i="15"/>
  <c r="I34" i="15"/>
  <c r="I35" i="15"/>
  <c r="K33" i="15"/>
  <c r="E33" i="15"/>
  <c r="K32" i="15"/>
  <c r="G31" i="15"/>
  <c r="H32" i="15"/>
  <c r="E31" i="15"/>
  <c r="I29" i="15"/>
  <c r="H172" i="7"/>
  <c r="I192" i="7"/>
  <c r="G30" i="15"/>
  <c r="K30" i="15"/>
  <c r="C30" i="15"/>
  <c r="D28" i="15"/>
  <c r="C29" i="15"/>
  <c r="K27" i="15"/>
  <c r="E27" i="15"/>
  <c r="K26" i="15"/>
  <c r="G26" i="15"/>
  <c r="H19" i="15"/>
  <c r="H25" i="15"/>
  <c r="K25" i="15"/>
  <c r="D24" i="15"/>
  <c r="K195" i="7"/>
  <c r="J23" i="15"/>
  <c r="H24" i="15"/>
  <c r="J22" i="15"/>
  <c r="E23" i="15"/>
  <c r="F22" i="15"/>
  <c r="I15" i="15"/>
  <c r="K21" i="15"/>
  <c r="F21" i="15"/>
  <c r="C21" i="15"/>
  <c r="C13" i="15"/>
  <c r="I163" i="7"/>
  <c r="G187" i="7"/>
  <c r="D20" i="15"/>
  <c r="H20" i="15"/>
  <c r="E19" i="15"/>
  <c r="K18" i="15"/>
  <c r="F18" i="15"/>
  <c r="G17" i="15"/>
  <c r="C18" i="15"/>
  <c r="I96" i="7"/>
  <c r="K16" i="15"/>
  <c r="K10" i="15"/>
  <c r="E16" i="15"/>
  <c r="K180" i="7"/>
  <c r="E14" i="15"/>
  <c r="H191" i="7"/>
  <c r="C9" i="15"/>
  <c r="I175" i="7"/>
  <c r="K12" i="15"/>
  <c r="F8" i="15"/>
  <c r="C152" i="7"/>
  <c r="D11" i="15"/>
  <c r="H11" i="15"/>
  <c r="E12" i="15"/>
  <c r="F191" i="7"/>
  <c r="K9" i="15"/>
  <c r="F10" i="15"/>
  <c r="H195" i="7"/>
  <c r="I194" i="7"/>
  <c r="I8" i="15"/>
  <c r="K193" i="7"/>
  <c r="D195" i="7"/>
  <c r="F195" i="7"/>
  <c r="E193" i="7"/>
  <c r="C192" i="7"/>
  <c r="C193" i="7"/>
  <c r="E162" i="7"/>
  <c r="I190" i="7"/>
  <c r="C176" i="7"/>
  <c r="G190" i="7"/>
  <c r="C190" i="7"/>
  <c r="H189" i="7"/>
  <c r="D142" i="7"/>
  <c r="C189" i="7"/>
  <c r="I188" i="7"/>
  <c r="E188" i="7"/>
  <c r="J186" i="7"/>
  <c r="G186" i="7"/>
  <c r="C186" i="7"/>
  <c r="F154" i="7"/>
  <c r="F187" i="7"/>
  <c r="J185" i="7"/>
  <c r="K184" i="7"/>
  <c r="D184" i="7"/>
  <c r="G183" i="7"/>
  <c r="I183" i="7"/>
  <c r="H181" i="7"/>
  <c r="I182" i="7"/>
  <c r="E182" i="7"/>
  <c r="K181" i="7"/>
  <c r="D181" i="7"/>
  <c r="J179" i="7"/>
  <c r="D175" i="7"/>
  <c r="K178" i="7"/>
  <c r="G180" i="7"/>
  <c r="I179" i="7"/>
  <c r="G178" i="7"/>
  <c r="D177" i="7"/>
  <c r="D178" i="7"/>
  <c r="D167" i="7"/>
  <c r="E152" i="7"/>
  <c r="I177" i="7"/>
  <c r="K169" i="7"/>
  <c r="I154" i="7"/>
  <c r="G155" i="7"/>
  <c r="H176" i="7"/>
  <c r="J174" i="7"/>
  <c r="E174" i="7"/>
  <c r="J173" i="7"/>
  <c r="C172" i="7"/>
  <c r="G173" i="7"/>
  <c r="C173" i="7"/>
  <c r="I171" i="7"/>
  <c r="I170" i="7"/>
  <c r="F171" i="7"/>
  <c r="C168" i="7"/>
  <c r="J148" i="7"/>
  <c r="C159" i="7"/>
  <c r="G169" i="7"/>
  <c r="G170" i="7"/>
  <c r="K168" i="7"/>
  <c r="H168" i="7"/>
  <c r="G167" i="7"/>
  <c r="J166" i="7"/>
  <c r="H164" i="7"/>
  <c r="J165" i="7"/>
  <c r="K152" i="7"/>
  <c r="D166" i="7"/>
  <c r="G157" i="7"/>
  <c r="K164" i="7"/>
  <c r="G165" i="7"/>
  <c r="D164" i="7"/>
  <c r="E159" i="7"/>
  <c r="H153" i="7"/>
  <c r="D163" i="7"/>
  <c r="G162" i="7"/>
  <c r="H161" i="7"/>
  <c r="F160" i="7"/>
  <c r="C161" i="7"/>
  <c r="I160" i="7"/>
  <c r="J123" i="7"/>
  <c r="K159" i="7"/>
  <c r="J71" i="7"/>
  <c r="K158" i="7"/>
  <c r="I158" i="7"/>
  <c r="I157" i="7"/>
  <c r="F130" i="7"/>
  <c r="F156" i="7"/>
  <c r="C157" i="7"/>
  <c r="G153" i="7"/>
  <c r="K154" i="7"/>
  <c r="K155" i="7"/>
  <c r="F141" i="7"/>
  <c r="I127" i="7"/>
  <c r="K151" i="7"/>
  <c r="K140" i="7"/>
  <c r="C140" i="7"/>
  <c r="J150" i="7"/>
  <c r="C151" i="7"/>
  <c r="G151" i="7"/>
  <c r="G149" i="7"/>
  <c r="J149" i="7"/>
  <c r="G132" i="7"/>
  <c r="D149" i="7"/>
  <c r="H148" i="7"/>
  <c r="E135" i="7"/>
  <c r="H147" i="7"/>
  <c r="E147" i="7"/>
  <c r="C148" i="7"/>
  <c r="D146" i="7"/>
  <c r="G146" i="7"/>
  <c r="K144" i="7"/>
  <c r="J135" i="7"/>
  <c r="H145" i="7"/>
  <c r="E145" i="7"/>
  <c r="I120" i="7"/>
  <c r="C144" i="7"/>
  <c r="C143" i="7"/>
  <c r="F142" i="7"/>
  <c r="I142" i="7"/>
  <c r="E142" i="7"/>
  <c r="E141" i="7"/>
  <c r="E137" i="7"/>
  <c r="G104" i="7"/>
  <c r="C125" i="7"/>
  <c r="I139" i="7"/>
  <c r="G139" i="7"/>
  <c r="I130" i="7"/>
  <c r="C136" i="7"/>
  <c r="K138" i="7"/>
  <c r="E139" i="7"/>
  <c r="J138" i="7"/>
  <c r="J133" i="7"/>
  <c r="H110" i="7"/>
  <c r="I138" i="7"/>
  <c r="C133" i="7"/>
  <c r="F131" i="7"/>
  <c r="H132" i="7"/>
  <c r="J129" i="7"/>
  <c r="C121" i="7"/>
  <c r="I128" i="7"/>
  <c r="F119" i="7"/>
  <c r="I132" i="7"/>
  <c r="C138" i="7"/>
  <c r="E130" i="7"/>
  <c r="E129" i="7"/>
  <c r="I137" i="7"/>
  <c r="G127" i="7"/>
  <c r="E133" i="7"/>
  <c r="D115" i="7"/>
  <c r="E125" i="7"/>
  <c r="F126" i="7"/>
  <c r="K125" i="7"/>
  <c r="H121" i="7"/>
  <c r="J124" i="7"/>
  <c r="F127" i="7"/>
  <c r="G129" i="7"/>
  <c r="F124" i="7"/>
  <c r="C124" i="7"/>
  <c r="I114" i="7"/>
  <c r="E123" i="7"/>
  <c r="H123" i="7"/>
  <c r="K122" i="7"/>
  <c r="I104" i="7"/>
  <c r="D122" i="7"/>
  <c r="C122" i="7"/>
  <c r="C92" i="7"/>
  <c r="C118" i="7"/>
  <c r="H120" i="7"/>
  <c r="K118" i="7"/>
  <c r="C16" i="24"/>
  <c r="C16" i="9"/>
  <c r="H118" i="7"/>
  <c r="J23" i="24"/>
  <c r="J23" i="9"/>
  <c r="G23" i="24"/>
  <c r="G23" i="9"/>
  <c r="H117" i="7"/>
  <c r="H105" i="7"/>
  <c r="G112" i="7"/>
  <c r="G102" i="7"/>
  <c r="C117" i="7"/>
  <c r="J115" i="7"/>
  <c r="H134" i="7"/>
  <c r="C99" i="7"/>
  <c r="K114" i="7"/>
  <c r="J112" i="7"/>
  <c r="E113" i="7"/>
  <c r="K111" i="7"/>
  <c r="K110" i="7"/>
  <c r="K109" i="7"/>
  <c r="H111" i="7"/>
  <c r="D114" i="7"/>
  <c r="H109" i="7"/>
  <c r="D101" i="7"/>
  <c r="D109" i="7"/>
  <c r="I108" i="7"/>
  <c r="E108" i="7"/>
  <c r="K99" i="7"/>
  <c r="K106" i="7"/>
  <c r="D90" i="7"/>
  <c r="J107" i="7"/>
  <c r="F106" i="7"/>
  <c r="F107" i="7"/>
  <c r="J93" i="7"/>
  <c r="F91" i="7"/>
  <c r="C102" i="7"/>
  <c r="E87" i="7"/>
  <c r="D105" i="7"/>
  <c r="G92" i="7"/>
  <c r="I32" i="15"/>
  <c r="G77" i="7"/>
  <c r="D76" i="7"/>
  <c r="E103" i="7"/>
  <c r="K102" i="7"/>
  <c r="I90" i="7"/>
  <c r="F101" i="7"/>
  <c r="D69" i="7"/>
  <c r="C101" i="7"/>
  <c r="J66" i="7"/>
  <c r="G99" i="7"/>
  <c r="J97" i="7"/>
  <c r="D98" i="7"/>
  <c r="D97" i="7"/>
  <c r="C49" i="7"/>
  <c r="E96" i="7"/>
  <c r="I94" i="7"/>
  <c r="G95" i="7"/>
  <c r="I95" i="7"/>
  <c r="C96" i="7"/>
  <c r="C88" i="7"/>
  <c r="E94" i="7"/>
  <c r="K92" i="7"/>
  <c r="J88" i="7"/>
  <c r="D88" i="7"/>
  <c r="G91" i="7"/>
  <c r="J90" i="7"/>
  <c r="I82" i="7"/>
  <c r="K88" i="7"/>
  <c r="J86" i="7"/>
  <c r="J85" i="7"/>
  <c r="G87" i="7"/>
  <c r="E85" i="7"/>
  <c r="H87" i="7"/>
  <c r="F86" i="7"/>
  <c r="G84" i="7"/>
  <c r="K83" i="7"/>
  <c r="K84" i="7"/>
  <c r="K77" i="7"/>
  <c r="G80" i="7"/>
  <c r="K79" i="7"/>
  <c r="F80" i="7"/>
  <c r="F79" i="7"/>
  <c r="D79" i="7"/>
  <c r="C79" i="7"/>
  <c r="F82" i="7"/>
  <c r="F81" i="7"/>
  <c r="J74" i="7"/>
  <c r="H82" i="7"/>
  <c r="E78" i="7"/>
  <c r="F83" i="7"/>
  <c r="G63" i="7"/>
  <c r="E9" i="24"/>
  <c r="E9" i="9"/>
  <c r="J28" i="15"/>
  <c r="C67" i="7"/>
  <c r="C77" i="7"/>
  <c r="I46" i="7"/>
  <c r="D25" i="24"/>
  <c r="D25" i="9"/>
  <c r="I59" i="7"/>
  <c r="C76" i="7"/>
  <c r="J75" i="7"/>
  <c r="J73" i="7"/>
  <c r="E74" i="7"/>
  <c r="I73" i="7"/>
  <c r="J69" i="7"/>
  <c r="D23" i="24"/>
  <c r="D23" i="9"/>
  <c r="F72" i="7"/>
  <c r="C73" i="7"/>
  <c r="J70" i="7"/>
  <c r="G17" i="24"/>
  <c r="G17" i="9"/>
  <c r="E71" i="7"/>
  <c r="G70" i="7"/>
  <c r="C70" i="7"/>
  <c r="F65" i="7"/>
  <c r="J68" i="7"/>
  <c r="G68" i="7"/>
  <c r="C69" i="7"/>
  <c r="D56" i="7"/>
  <c r="D28" i="24"/>
  <c r="D28" i="9"/>
  <c r="J60" i="7"/>
  <c r="K63" i="7"/>
  <c r="I66" i="7"/>
  <c r="C16" i="15"/>
  <c r="J65" i="7"/>
  <c r="D65" i="7"/>
  <c r="H64" i="7"/>
  <c r="J62" i="7"/>
  <c r="J61" i="7"/>
  <c r="G60" i="7"/>
  <c r="I60" i="7"/>
  <c r="K58" i="7"/>
  <c r="F63" i="7"/>
  <c r="F62" i="7"/>
  <c r="E14" i="24"/>
  <c r="E14" i="9"/>
  <c r="J56" i="7"/>
  <c r="C62" i="7"/>
  <c r="J57" i="7"/>
  <c r="H58" i="7"/>
  <c r="C59" i="7"/>
  <c r="D61" i="7"/>
  <c r="J55" i="7"/>
  <c r="H51" i="7"/>
  <c r="K52" i="7"/>
  <c r="E55" i="7"/>
  <c r="I53" i="7"/>
  <c r="J54" i="7"/>
  <c r="J28" i="24"/>
  <c r="J28" i="9"/>
  <c r="C57" i="7"/>
  <c r="D54" i="7"/>
  <c r="D53" i="7"/>
  <c r="I20" i="24"/>
  <c r="I20" i="9"/>
  <c r="H52" i="7"/>
  <c r="E52" i="7"/>
  <c r="D48" i="7"/>
  <c r="I18" i="24"/>
  <c r="I18" i="9"/>
  <c r="I50" i="7"/>
  <c r="D50" i="7"/>
  <c r="J49" i="7"/>
  <c r="E50" i="7"/>
  <c r="J47" i="7"/>
  <c r="E49" i="7"/>
  <c r="E48" i="7"/>
  <c r="K46" i="7"/>
  <c r="I45" i="7"/>
  <c r="G24" i="24"/>
  <c r="G24" i="9"/>
  <c r="C46" i="7"/>
  <c r="G45" i="7"/>
  <c r="H23" i="24"/>
  <c r="H23" i="9"/>
  <c r="K20" i="24"/>
  <c r="K20" i="9"/>
  <c r="I10" i="24"/>
  <c r="I10" i="9"/>
  <c r="F45" i="7"/>
  <c r="G44" i="7"/>
  <c r="J29" i="24"/>
  <c r="J29" i="9"/>
  <c r="F43" i="7"/>
  <c r="F29" i="24"/>
  <c r="F29" i="9"/>
  <c r="H29" i="24"/>
  <c r="H29" i="9"/>
  <c r="E29" i="24"/>
  <c r="E29" i="9"/>
  <c r="C26" i="24"/>
  <c r="C26" i="9"/>
  <c r="D19" i="24"/>
  <c r="D19" i="9"/>
  <c r="D29" i="24"/>
  <c r="D29" i="9"/>
  <c r="F17" i="24"/>
  <c r="F17" i="9"/>
  <c r="H17" i="24"/>
  <c r="H17" i="9"/>
  <c r="J27" i="24"/>
  <c r="J27" i="9"/>
  <c r="I28" i="24"/>
  <c r="I28" i="9"/>
  <c r="F28" i="24"/>
  <c r="F28" i="9"/>
  <c r="J25" i="24"/>
  <c r="J25" i="9"/>
  <c r="I27" i="24"/>
  <c r="I27" i="9"/>
  <c r="J26" i="24"/>
  <c r="J26" i="9"/>
  <c r="D27" i="24"/>
  <c r="D27" i="9"/>
  <c r="I26" i="24"/>
  <c r="I26" i="9"/>
  <c r="K26" i="24"/>
  <c r="K26" i="9"/>
  <c r="E26" i="24"/>
  <c r="E26" i="9"/>
  <c r="F27" i="24"/>
  <c r="F27" i="9"/>
  <c r="F25" i="24"/>
  <c r="F25" i="9"/>
  <c r="G9" i="24"/>
  <c r="G9" i="9"/>
  <c r="G25" i="24"/>
  <c r="G25" i="9"/>
  <c r="D11" i="24"/>
  <c r="D11" i="9"/>
  <c r="H19" i="24"/>
  <c r="H19" i="9"/>
  <c r="I10" i="15"/>
  <c r="J195" i="7"/>
  <c r="K24" i="24"/>
  <c r="K24" i="9"/>
  <c r="I24" i="24"/>
  <c r="I24" i="9"/>
  <c r="K23" i="24"/>
  <c r="K23" i="9"/>
  <c r="D24" i="24"/>
  <c r="D24" i="9"/>
  <c r="G22" i="24"/>
  <c r="G22" i="9"/>
  <c r="K22" i="24"/>
  <c r="K22" i="9"/>
  <c r="I22" i="24"/>
  <c r="I22" i="9"/>
  <c r="K21" i="24"/>
  <c r="K21" i="9"/>
  <c r="E22" i="24"/>
  <c r="E22" i="9"/>
  <c r="C22" i="24"/>
  <c r="C22" i="9"/>
  <c r="J21" i="24"/>
  <c r="J21" i="9"/>
  <c r="J14" i="24"/>
  <c r="J14" i="9"/>
  <c r="I21" i="24"/>
  <c r="I21" i="9"/>
  <c r="E21" i="24"/>
  <c r="E21" i="9"/>
  <c r="H20" i="24"/>
  <c r="H20" i="9"/>
  <c r="G20" i="24"/>
  <c r="G20" i="9"/>
  <c r="J17" i="24"/>
  <c r="J17" i="9"/>
  <c r="I19" i="24"/>
  <c r="I19" i="9"/>
  <c r="C20" i="24"/>
  <c r="C20" i="9"/>
  <c r="G29" i="15"/>
  <c r="K18" i="24"/>
  <c r="K18" i="9"/>
  <c r="F23" i="15"/>
  <c r="E19" i="24"/>
  <c r="E19" i="9"/>
  <c r="J16" i="24"/>
  <c r="J16" i="9"/>
  <c r="H26" i="15"/>
  <c r="C24" i="15"/>
  <c r="F18" i="24"/>
  <c r="F18" i="9"/>
  <c r="E11" i="24"/>
  <c r="E11" i="9"/>
  <c r="E18" i="24"/>
  <c r="E18" i="9"/>
  <c r="K17" i="24"/>
  <c r="K17" i="9"/>
  <c r="C20" i="15"/>
  <c r="E17" i="24"/>
  <c r="E17" i="9"/>
  <c r="I14" i="24"/>
  <c r="I14" i="9"/>
  <c r="J15" i="24"/>
  <c r="J15" i="9"/>
  <c r="I16" i="24"/>
  <c r="I16" i="9"/>
  <c r="F16" i="24"/>
  <c r="F16" i="9"/>
  <c r="K15" i="24"/>
  <c r="K15" i="9"/>
  <c r="E16" i="24"/>
  <c r="E16" i="9"/>
  <c r="F13" i="15"/>
  <c r="G15" i="24"/>
  <c r="G15" i="9"/>
  <c r="K14" i="24"/>
  <c r="K14" i="9"/>
  <c r="F9" i="15"/>
  <c r="D14" i="24"/>
  <c r="D14" i="9"/>
  <c r="I13" i="24"/>
  <c r="I13" i="9"/>
  <c r="G35" i="15"/>
  <c r="C14" i="24"/>
  <c r="C14" i="9"/>
  <c r="D13" i="24"/>
  <c r="D13" i="9"/>
  <c r="E13" i="24"/>
  <c r="E13" i="9"/>
  <c r="I9" i="24"/>
  <c r="I9" i="9"/>
  <c r="J12" i="24"/>
  <c r="J12" i="9"/>
  <c r="E194" i="7"/>
  <c r="I12" i="24"/>
  <c r="I12" i="9"/>
  <c r="G12" i="24"/>
  <c r="G12" i="9"/>
  <c r="E12" i="24"/>
  <c r="E12" i="9"/>
  <c r="D12" i="24"/>
  <c r="D12" i="9"/>
  <c r="H11" i="24"/>
  <c r="H11" i="9"/>
  <c r="E8" i="24"/>
  <c r="E8" i="9"/>
  <c r="I11" i="24"/>
  <c r="I11" i="9"/>
  <c r="C11" i="24"/>
  <c r="C11" i="9"/>
  <c r="G10" i="24"/>
  <c r="G10" i="9"/>
  <c r="E28" i="15"/>
  <c r="D10" i="24"/>
  <c r="D10" i="9"/>
  <c r="C10" i="24"/>
  <c r="C10" i="9"/>
  <c r="K9" i="24"/>
  <c r="K9" i="9"/>
  <c r="D29" i="15"/>
  <c r="D9" i="24"/>
  <c r="D9" i="9"/>
  <c r="J8" i="24"/>
  <c r="J8" i="9"/>
  <c r="D189" i="7"/>
  <c r="I8" i="24"/>
  <c r="I8" i="9"/>
  <c r="I141" i="7"/>
  <c r="J37" i="15"/>
  <c r="G33" i="15"/>
  <c r="K36" i="15"/>
  <c r="G37" i="15"/>
  <c r="F36" i="15"/>
  <c r="D36" i="15"/>
  <c r="E35" i="15"/>
  <c r="D22" i="15"/>
  <c r="G34" i="15"/>
  <c r="F146" i="7"/>
  <c r="J31" i="15"/>
  <c r="E34" i="15"/>
  <c r="F144" i="7"/>
  <c r="J33" i="15"/>
  <c r="F30" i="15"/>
  <c r="F111" i="7"/>
  <c r="C32" i="15"/>
  <c r="C27" i="15"/>
  <c r="I31" i="15"/>
  <c r="D31" i="15"/>
  <c r="D13" i="15"/>
  <c r="I30" i="15"/>
  <c r="K29" i="15"/>
  <c r="F17" i="15"/>
  <c r="F99" i="7"/>
  <c r="H27" i="15"/>
  <c r="D160" i="7"/>
  <c r="I25" i="15"/>
  <c r="F25" i="15"/>
  <c r="K24" i="15"/>
  <c r="J170" i="7"/>
  <c r="G24" i="15"/>
  <c r="D23" i="15"/>
  <c r="I23" i="15"/>
  <c r="I21" i="15"/>
  <c r="D17" i="15"/>
  <c r="G21" i="15"/>
  <c r="I22" i="15"/>
  <c r="E116" i="7"/>
  <c r="J11" i="15"/>
  <c r="K20" i="15"/>
  <c r="D19" i="15"/>
  <c r="I19" i="15"/>
  <c r="F20" i="15"/>
  <c r="J18" i="15"/>
  <c r="E18" i="15"/>
  <c r="J17" i="15"/>
  <c r="G16" i="15"/>
  <c r="E15" i="15"/>
  <c r="F15" i="15"/>
  <c r="H14" i="15"/>
  <c r="I14" i="15"/>
  <c r="I164" i="7"/>
  <c r="K13" i="15"/>
  <c r="C12" i="15"/>
  <c r="H12" i="15"/>
  <c r="D188" i="7"/>
  <c r="E11" i="15"/>
  <c r="K176" i="7"/>
  <c r="E10" i="15"/>
  <c r="J9" i="15"/>
  <c r="D9" i="15"/>
  <c r="H188" i="7"/>
  <c r="H8" i="15"/>
  <c r="I187" i="7"/>
  <c r="D111" i="7"/>
  <c r="H194" i="7"/>
  <c r="J183" i="7"/>
  <c r="E195" i="7"/>
  <c r="C8" i="15"/>
  <c r="D193" i="7"/>
  <c r="K192" i="7"/>
  <c r="F194" i="7"/>
  <c r="H158" i="7"/>
  <c r="H190" i="7"/>
  <c r="E192" i="7"/>
  <c r="I191" i="7"/>
  <c r="C191" i="7"/>
  <c r="G191" i="7"/>
  <c r="E184" i="7"/>
  <c r="I178" i="7"/>
  <c r="G189" i="7"/>
  <c r="K189" i="7"/>
  <c r="J182" i="7"/>
  <c r="H183" i="7"/>
  <c r="E185" i="7"/>
  <c r="K186" i="7"/>
  <c r="C187" i="7"/>
  <c r="K185" i="7"/>
  <c r="F186" i="7"/>
  <c r="J167" i="7"/>
  <c r="G184" i="7"/>
  <c r="G185" i="7"/>
  <c r="E127" i="7"/>
  <c r="D161" i="7"/>
  <c r="I180" i="7"/>
  <c r="G174" i="7"/>
  <c r="F182" i="7"/>
  <c r="G130" i="7"/>
  <c r="J180" i="7"/>
  <c r="C177" i="7"/>
  <c r="I181" i="7"/>
  <c r="C182" i="7"/>
  <c r="G172" i="7"/>
  <c r="K179" i="7"/>
  <c r="D179" i="7"/>
  <c r="F179" i="7"/>
  <c r="G177" i="7"/>
  <c r="E178" i="7"/>
  <c r="I174" i="7"/>
  <c r="I134" i="7"/>
  <c r="G176" i="7"/>
  <c r="G168" i="7"/>
  <c r="E171" i="7"/>
  <c r="F102" i="7"/>
  <c r="D176" i="7"/>
  <c r="G175" i="7"/>
  <c r="J172" i="7"/>
  <c r="F175" i="7"/>
  <c r="H173" i="7"/>
  <c r="C174" i="7"/>
  <c r="I169" i="7"/>
  <c r="K165" i="7"/>
  <c r="F172" i="7"/>
  <c r="H151" i="7"/>
  <c r="I143" i="7"/>
  <c r="J161" i="7"/>
  <c r="F169" i="7"/>
  <c r="D170" i="7"/>
  <c r="E170" i="7"/>
  <c r="J168" i="7"/>
  <c r="F150" i="7"/>
  <c r="D168" i="7"/>
  <c r="F167" i="7"/>
  <c r="C147" i="7"/>
  <c r="H166" i="7"/>
  <c r="F165" i="7"/>
  <c r="F166" i="7"/>
  <c r="H163" i="7"/>
  <c r="F164" i="7"/>
  <c r="C165" i="7"/>
  <c r="C146" i="7"/>
  <c r="F112" i="7"/>
  <c r="J163" i="7"/>
  <c r="J160" i="7"/>
  <c r="E163" i="7"/>
  <c r="J153" i="7"/>
  <c r="F162" i="7"/>
  <c r="D159" i="7"/>
  <c r="G161" i="7"/>
  <c r="F159" i="7"/>
  <c r="C109" i="7"/>
  <c r="K157" i="7"/>
  <c r="F158" i="7"/>
  <c r="D135" i="7"/>
  <c r="F157" i="7"/>
  <c r="D157" i="7"/>
  <c r="I156" i="7"/>
  <c r="J156" i="7"/>
  <c r="D155" i="7"/>
  <c r="I155" i="7"/>
  <c r="E154" i="7"/>
  <c r="E155" i="7"/>
  <c r="E153" i="7"/>
  <c r="I152" i="7"/>
  <c r="H152" i="7"/>
  <c r="F152" i="7"/>
  <c r="E151" i="7"/>
  <c r="J145" i="7"/>
  <c r="I135" i="7"/>
  <c r="I150" i="7"/>
  <c r="D148" i="7"/>
  <c r="G134" i="7"/>
  <c r="I149" i="7"/>
  <c r="C149" i="7"/>
  <c r="D147" i="7"/>
  <c r="I148" i="7"/>
  <c r="I147" i="7"/>
  <c r="E148" i="7"/>
  <c r="G142" i="7"/>
  <c r="D141" i="7"/>
  <c r="H144" i="7"/>
  <c r="E143" i="7"/>
  <c r="J141" i="7"/>
  <c r="C132" i="7"/>
  <c r="I140" i="7"/>
  <c r="E136" i="7"/>
  <c r="I136" i="7"/>
  <c r="G140" i="7"/>
  <c r="K139" i="7"/>
  <c r="C137" i="7"/>
  <c r="K117" i="7"/>
  <c r="C94" i="7"/>
  <c r="C112" i="7"/>
  <c r="D134" i="7"/>
  <c r="C135" i="7"/>
  <c r="J134" i="7"/>
  <c r="F136" i="7"/>
  <c r="G133" i="7"/>
  <c r="D138" i="7"/>
  <c r="E132" i="7"/>
  <c r="F138" i="7"/>
  <c r="J128" i="7"/>
  <c r="E117" i="7"/>
  <c r="G131" i="7"/>
  <c r="D113" i="7"/>
  <c r="D130" i="7"/>
  <c r="I124" i="7"/>
  <c r="E114" i="7"/>
  <c r="E138" i="7"/>
  <c r="K129" i="7"/>
  <c r="G122" i="7"/>
  <c r="K127" i="7"/>
  <c r="J131" i="7"/>
  <c r="K137" i="7"/>
  <c r="K126" i="7"/>
  <c r="G137" i="7"/>
  <c r="F137" i="7"/>
  <c r="G120" i="7"/>
  <c r="J118" i="7"/>
  <c r="J125" i="7"/>
  <c r="K128" i="7"/>
  <c r="I125" i="7"/>
  <c r="D80" i="7"/>
  <c r="D116" i="7"/>
  <c r="D128" i="7"/>
  <c r="J113" i="7"/>
  <c r="F98" i="7"/>
  <c r="I85" i="7"/>
  <c r="F123" i="7"/>
  <c r="I122" i="7"/>
  <c r="E88" i="7"/>
  <c r="J122" i="7"/>
  <c r="K73" i="7"/>
  <c r="I117" i="7"/>
  <c r="H126" i="7"/>
  <c r="C115" i="7"/>
  <c r="K120" i="7"/>
  <c r="D70" i="7"/>
  <c r="F121" i="7"/>
  <c r="D120" i="7"/>
  <c r="H69" i="7"/>
  <c r="I119" i="7"/>
  <c r="E119" i="7"/>
  <c r="E118" i="7"/>
  <c r="H107" i="7"/>
  <c r="J116" i="7"/>
  <c r="C91" i="7"/>
  <c r="F115" i="7"/>
  <c r="G105" i="7"/>
  <c r="C108" i="7"/>
  <c r="F116" i="7"/>
  <c r="C63" i="7"/>
  <c r="F113" i="7"/>
  <c r="D103" i="7"/>
  <c r="I99" i="7"/>
  <c r="I109" i="7"/>
  <c r="C60" i="7"/>
  <c r="J110" i="7"/>
  <c r="C111" i="7"/>
  <c r="F109" i="7"/>
  <c r="H103" i="7"/>
  <c r="J91" i="7"/>
  <c r="C195" i="7"/>
  <c r="E107" i="7"/>
  <c r="I106" i="7"/>
  <c r="K105" i="7"/>
  <c r="E106" i="7"/>
  <c r="H104" i="7"/>
  <c r="J63" i="7"/>
  <c r="K104" i="7"/>
  <c r="D104" i="7"/>
  <c r="E51" i="7"/>
  <c r="D81" i="7"/>
  <c r="I102" i="7"/>
  <c r="K101" i="7"/>
  <c r="J100" i="7"/>
  <c r="F78" i="7"/>
  <c r="G101" i="7"/>
  <c r="D93" i="7"/>
  <c r="D100" i="7"/>
  <c r="H66" i="7"/>
  <c r="E100" i="7"/>
  <c r="K94" i="7"/>
  <c r="J98" i="7"/>
  <c r="C98" i="7"/>
  <c r="J96" i="7"/>
  <c r="E97" i="7"/>
  <c r="J95" i="7"/>
  <c r="F57" i="7"/>
  <c r="D95" i="7"/>
  <c r="H96" i="7"/>
  <c r="H80" i="7"/>
  <c r="J94" i="7"/>
  <c r="J50" i="7"/>
  <c r="G94" i="7"/>
  <c r="H33" i="15"/>
  <c r="H46" i="7"/>
  <c r="H92" i="7"/>
  <c r="J92" i="7"/>
  <c r="F60" i="7"/>
  <c r="H93" i="7"/>
  <c r="K91" i="7"/>
  <c r="K89" i="7"/>
  <c r="H71" i="7"/>
  <c r="G86" i="7"/>
  <c r="J87" i="7"/>
  <c r="C90" i="7"/>
  <c r="J83" i="7"/>
  <c r="G89" i="7"/>
  <c r="E89" i="7"/>
  <c r="D72" i="7"/>
  <c r="H88" i="7"/>
  <c r="E83" i="7"/>
  <c r="D87" i="7"/>
  <c r="H86" i="7"/>
  <c r="D85" i="7"/>
  <c r="F85" i="7"/>
  <c r="J84" i="7"/>
  <c r="F84" i="7"/>
  <c r="G83" i="7"/>
  <c r="K76" i="7"/>
  <c r="J82" i="7"/>
  <c r="I78" i="7"/>
  <c r="H81" i="7"/>
  <c r="F74" i="7"/>
  <c r="J79" i="7"/>
  <c r="K34" i="15"/>
  <c r="H77" i="7"/>
  <c r="C75" i="7"/>
  <c r="G79" i="7"/>
  <c r="E26" i="15"/>
  <c r="H74" i="7"/>
  <c r="E80" i="7"/>
  <c r="J77" i="7"/>
  <c r="I26" i="15"/>
  <c r="I20" i="15"/>
  <c r="I76" i="7"/>
  <c r="G75" i="7"/>
  <c r="H76" i="7"/>
  <c r="J72" i="7"/>
  <c r="G73" i="7"/>
  <c r="E73" i="7"/>
  <c r="F50" i="7"/>
  <c r="I56" i="7"/>
  <c r="I70" i="7"/>
  <c r="D71" i="7"/>
  <c r="K49" i="7"/>
  <c r="I61" i="7"/>
  <c r="K191" i="7"/>
  <c r="F70" i="7"/>
  <c r="K65" i="7"/>
  <c r="I68" i="7"/>
  <c r="F68" i="7"/>
  <c r="J67" i="7"/>
  <c r="J53" i="7"/>
  <c r="D67" i="7"/>
  <c r="H67" i="7"/>
  <c r="J13" i="15"/>
  <c r="D59" i="7"/>
  <c r="E66" i="7"/>
  <c r="K64" i="7"/>
  <c r="E37" i="15"/>
  <c r="E65" i="7"/>
  <c r="G64" i="7"/>
  <c r="H59" i="7"/>
  <c r="I62" i="7"/>
  <c r="D63" i="7"/>
  <c r="J58" i="7"/>
  <c r="E62" i="7"/>
  <c r="E190" i="7"/>
  <c r="G61" i="7"/>
  <c r="D34" i="15"/>
  <c r="C61" i="7"/>
  <c r="I51" i="7"/>
  <c r="C185" i="7"/>
  <c r="F192" i="7"/>
  <c r="K57" i="7"/>
  <c r="H55" i="7"/>
  <c r="C58" i="7"/>
  <c r="K50" i="7"/>
  <c r="K43" i="7"/>
  <c r="I55" i="7"/>
  <c r="C55" i="7"/>
  <c r="F56" i="7"/>
  <c r="J52" i="7"/>
  <c r="G53" i="7"/>
  <c r="K182" i="7"/>
  <c r="H54" i="7"/>
  <c r="K48" i="7"/>
  <c r="E53" i="7"/>
  <c r="C47" i="7"/>
  <c r="J181" i="7"/>
  <c r="K37" i="15"/>
  <c r="D52" i="7"/>
  <c r="G195" i="7"/>
  <c r="J140" i="7"/>
  <c r="G49" i="7"/>
  <c r="H48" i="7"/>
  <c r="C48" i="7"/>
  <c r="H47" i="7"/>
  <c r="J45" i="7"/>
  <c r="F47" i="7"/>
  <c r="E46" i="7"/>
  <c r="I184" i="7"/>
  <c r="D45" i="7"/>
  <c r="H135" i="7"/>
  <c r="J43" i="7"/>
  <c r="D32" i="15"/>
  <c r="J36" i="15"/>
  <c r="H44" i="7"/>
  <c r="I37" i="15"/>
  <c r="J24" i="15"/>
  <c r="F34" i="15"/>
  <c r="C36" i="15"/>
  <c r="H36" i="15"/>
  <c r="K19" i="15"/>
  <c r="H180" i="7"/>
  <c r="C19" i="15"/>
  <c r="F28" i="15"/>
  <c r="H35" i="15"/>
  <c r="D10" i="15"/>
  <c r="J34" i="15"/>
  <c r="J32" i="15"/>
  <c r="C33" i="15"/>
  <c r="K148" i="7"/>
  <c r="H31" i="15"/>
  <c r="C31" i="15"/>
  <c r="C194" i="7"/>
  <c r="D30" i="15"/>
  <c r="J29" i="15"/>
  <c r="H30" i="15"/>
  <c r="F29" i="15"/>
  <c r="G27" i="15"/>
  <c r="D27" i="15"/>
  <c r="K28" i="15"/>
  <c r="C28" i="15"/>
  <c r="D8" i="15"/>
  <c r="J25" i="15"/>
  <c r="G20" i="15"/>
  <c r="G25" i="15"/>
  <c r="C23" i="15"/>
  <c r="H23" i="15"/>
  <c r="K23" i="15"/>
  <c r="F26" i="15"/>
  <c r="I18" i="15"/>
  <c r="K173" i="7"/>
  <c r="I186" i="7"/>
  <c r="J21" i="15"/>
  <c r="H22" i="15"/>
  <c r="E22" i="15"/>
  <c r="E21" i="15"/>
  <c r="J193" i="7"/>
  <c r="F19" i="15"/>
  <c r="D18" i="15"/>
  <c r="F11" i="15"/>
  <c r="I17" i="15"/>
  <c r="H175" i="7"/>
  <c r="E17" i="15"/>
  <c r="J16" i="15"/>
  <c r="J15" i="15"/>
  <c r="G14" i="15"/>
  <c r="F16" i="15"/>
  <c r="G15" i="15"/>
  <c r="K14" i="15"/>
  <c r="J12" i="15"/>
  <c r="D14" i="15"/>
  <c r="E13" i="15"/>
  <c r="G12" i="15"/>
  <c r="D12" i="15"/>
  <c r="I151" i="7"/>
  <c r="E165" i="7"/>
  <c r="C11" i="15"/>
  <c r="K171" i="7"/>
  <c r="H10" i="15"/>
  <c r="H9" i="15"/>
  <c r="G9" i="15"/>
  <c r="I159" i="7"/>
  <c r="K8" i="15"/>
  <c r="G8" i="15"/>
  <c r="F177" i="7"/>
  <c r="G194" i="7"/>
  <c r="C162" i="7"/>
  <c r="G164" i="7"/>
  <c r="J192" i="7"/>
  <c r="F193" i="7"/>
  <c r="D191" i="7"/>
  <c r="E191" i="7"/>
  <c r="E150" i="7"/>
  <c r="F161" i="7"/>
  <c r="J190" i="7"/>
  <c r="J189" i="7"/>
  <c r="H155" i="7"/>
  <c r="K161" i="7"/>
  <c r="J157" i="7"/>
  <c r="F183" i="7"/>
  <c r="C184" i="7"/>
  <c r="E187" i="7"/>
  <c r="K188" i="7"/>
  <c r="H159" i="7"/>
  <c r="F189" i="7"/>
  <c r="G188" i="7"/>
  <c r="C188" i="7"/>
  <c r="F188" i="7"/>
  <c r="H184" i="7"/>
  <c r="I185" i="7"/>
  <c r="E186" i="7"/>
  <c r="I116" i="7"/>
  <c r="H178" i="7"/>
  <c r="G147" i="7"/>
  <c r="I112" i="7"/>
  <c r="J178" i="7"/>
  <c r="G182" i="7"/>
  <c r="D183" i="7"/>
  <c r="D182" i="7"/>
  <c r="F134" i="7"/>
  <c r="J143" i="7"/>
  <c r="J177" i="7"/>
  <c r="H170" i="7"/>
  <c r="F181" i="7"/>
  <c r="C180" i="7"/>
  <c r="H179" i="7"/>
  <c r="G90" i="7"/>
  <c r="H171" i="7"/>
  <c r="E180" i="7"/>
  <c r="F89" i="7"/>
  <c r="J130" i="7"/>
  <c r="E120" i="7"/>
  <c r="K175" i="7"/>
  <c r="I176" i="7"/>
  <c r="C175" i="7"/>
  <c r="F176" i="7"/>
  <c r="H174" i="7"/>
  <c r="I173" i="7"/>
  <c r="K121" i="7"/>
  <c r="K172" i="7"/>
  <c r="E173" i="7"/>
  <c r="E172" i="7"/>
  <c r="D171" i="7"/>
  <c r="K167" i="7"/>
  <c r="F170" i="7"/>
  <c r="J169" i="7"/>
  <c r="J109" i="7"/>
  <c r="E167" i="7"/>
  <c r="E169" i="7"/>
  <c r="D169" i="7"/>
  <c r="E168" i="7"/>
  <c r="I167" i="7"/>
  <c r="J162" i="7"/>
  <c r="K143" i="7"/>
  <c r="I166" i="7"/>
  <c r="C160" i="7"/>
  <c r="G166" i="7"/>
  <c r="H165" i="7"/>
  <c r="D165" i="7"/>
  <c r="C164" i="7"/>
  <c r="F163" i="7"/>
  <c r="I162" i="7"/>
  <c r="G160" i="7"/>
  <c r="H160" i="7"/>
  <c r="F118" i="7"/>
  <c r="I153" i="7"/>
  <c r="G158" i="7"/>
  <c r="E101" i="7"/>
  <c r="C158" i="7"/>
  <c r="K156" i="7"/>
  <c r="J152" i="7"/>
  <c r="E157" i="7"/>
  <c r="H156" i="7"/>
  <c r="E156" i="7"/>
  <c r="G111" i="7"/>
  <c r="E126" i="7"/>
  <c r="F155" i="7"/>
  <c r="H154" i="7"/>
  <c r="D154" i="7"/>
  <c r="D153" i="7"/>
  <c r="K153" i="7"/>
  <c r="I69" i="7"/>
  <c r="F153" i="7"/>
  <c r="D151" i="7"/>
  <c r="F61" i="7"/>
  <c r="D150" i="7"/>
  <c r="H150" i="7"/>
  <c r="F149" i="7"/>
  <c r="K146" i="7"/>
  <c r="G148" i="7"/>
  <c r="C71" i="7"/>
  <c r="K147" i="7"/>
  <c r="K145" i="7"/>
  <c r="J146" i="7"/>
  <c r="G145" i="7"/>
  <c r="H146" i="7"/>
  <c r="E144" i="7"/>
  <c r="C145" i="7"/>
  <c r="G143" i="7"/>
  <c r="F64" i="7"/>
  <c r="H138" i="7"/>
  <c r="D143" i="7"/>
  <c r="K142" i="7"/>
  <c r="H141" i="7"/>
  <c r="C142" i="7"/>
  <c r="F122" i="7"/>
  <c r="J136" i="7"/>
  <c r="F140" i="7"/>
  <c r="E121" i="7"/>
  <c r="D140" i="7"/>
  <c r="K136" i="7"/>
  <c r="G138" i="7"/>
  <c r="G115" i="7"/>
  <c r="F139" i="7"/>
  <c r="F133" i="7"/>
  <c r="D139" i="7"/>
  <c r="D136" i="7"/>
  <c r="C139" i="7"/>
  <c r="D133" i="7"/>
  <c r="F108" i="7"/>
  <c r="H137" i="7"/>
  <c r="K131" i="7"/>
  <c r="C129" i="7"/>
  <c r="C131" i="7"/>
  <c r="C134" i="7"/>
  <c r="H129" i="7"/>
  <c r="E128" i="7"/>
  <c r="G121" i="7"/>
  <c r="F129" i="7"/>
  <c r="K59" i="7"/>
  <c r="F95" i="7"/>
  <c r="J137" i="7"/>
  <c r="F128" i="7"/>
  <c r="C51" i="7"/>
  <c r="K124" i="7"/>
  <c r="I115" i="7"/>
  <c r="C127" i="7"/>
  <c r="H127" i="7"/>
  <c r="D131" i="7"/>
  <c r="G125" i="7"/>
  <c r="F125" i="7"/>
  <c r="J126" i="7"/>
  <c r="F132" i="7"/>
  <c r="D94" i="7"/>
  <c r="H100" i="7"/>
  <c r="H124" i="7"/>
  <c r="D123" i="7"/>
  <c r="E124" i="7"/>
  <c r="I123" i="7"/>
  <c r="C126" i="7"/>
  <c r="J120" i="7"/>
  <c r="I89" i="7"/>
  <c r="C93" i="7"/>
  <c r="J119" i="7"/>
  <c r="J102" i="7"/>
  <c r="K116" i="7"/>
  <c r="D119" i="7"/>
  <c r="I84" i="7"/>
  <c r="H119" i="7"/>
  <c r="C116" i="7"/>
  <c r="I118" i="7"/>
  <c r="D117" i="7"/>
  <c r="J117" i="7"/>
  <c r="C113" i="7"/>
  <c r="K113" i="7"/>
  <c r="G114" i="7"/>
  <c r="J114" i="7"/>
  <c r="J105" i="7"/>
  <c r="K62" i="7"/>
  <c r="D107" i="7"/>
  <c r="H90" i="7"/>
  <c r="H113" i="7"/>
  <c r="D83" i="7"/>
  <c r="F105" i="7"/>
  <c r="D86" i="7"/>
  <c r="I110" i="7"/>
  <c r="E112" i="7"/>
  <c r="G128" i="7"/>
  <c r="G110" i="7"/>
  <c r="D110" i="7"/>
  <c r="G59" i="7"/>
  <c r="G47" i="7"/>
  <c r="G109" i="7"/>
  <c r="K108" i="7"/>
  <c r="J106" i="7"/>
  <c r="I79" i="7"/>
  <c r="D108" i="7"/>
  <c r="E102" i="7"/>
  <c r="I107" i="7"/>
  <c r="G106" i="7"/>
  <c r="K103" i="7"/>
  <c r="C105" i="7"/>
  <c r="D64" i="7"/>
  <c r="C100" i="7"/>
  <c r="I103" i="7"/>
  <c r="E104" i="7"/>
  <c r="C103" i="7"/>
  <c r="E99" i="7"/>
  <c r="J101" i="7"/>
  <c r="J64" i="7"/>
  <c r="H99" i="7"/>
  <c r="F100" i="7"/>
  <c r="G97" i="7"/>
  <c r="I98" i="7"/>
  <c r="G18" i="24"/>
  <c r="G18" i="9"/>
  <c r="F97" i="7"/>
  <c r="E98" i="7"/>
  <c r="C97" i="7"/>
  <c r="H65" i="7"/>
  <c r="F96" i="7"/>
  <c r="H95" i="7"/>
  <c r="H45" i="7"/>
  <c r="C95" i="7"/>
  <c r="H94" i="7"/>
  <c r="E93" i="7"/>
  <c r="J89" i="7"/>
  <c r="D78" i="7"/>
  <c r="I92" i="7"/>
  <c r="D92" i="7"/>
  <c r="H91" i="7"/>
  <c r="E92" i="7"/>
  <c r="F73" i="7"/>
  <c r="K90" i="7"/>
  <c r="I58" i="7"/>
  <c r="K29" i="24"/>
  <c r="K29" i="9"/>
  <c r="I88" i="7"/>
  <c r="F87" i="7"/>
  <c r="G88" i="7"/>
  <c r="I86" i="7"/>
  <c r="H83" i="7"/>
  <c r="C87" i="7"/>
  <c r="E27" i="24"/>
  <c r="E27" i="9"/>
  <c r="C84" i="7"/>
  <c r="C81" i="7"/>
  <c r="D82" i="7"/>
  <c r="H85" i="7"/>
  <c r="J81" i="7"/>
  <c r="E82" i="7"/>
  <c r="D84" i="7"/>
  <c r="K81" i="7"/>
  <c r="C82" i="7"/>
  <c r="I72" i="7"/>
  <c r="I80" i="7"/>
  <c r="I81" i="7"/>
  <c r="D75" i="7"/>
  <c r="F11" i="24"/>
  <c r="F11" i="9"/>
  <c r="C54" i="7"/>
  <c r="C21" i="24"/>
  <c r="C21" i="9"/>
  <c r="E79" i="7"/>
  <c r="G78" i="7"/>
  <c r="E76" i="7"/>
  <c r="E77" i="7"/>
  <c r="J76" i="7"/>
  <c r="E75" i="7"/>
  <c r="I77" i="7"/>
  <c r="C45" i="7"/>
  <c r="I75" i="7"/>
  <c r="D74" i="7"/>
  <c r="G74" i="7"/>
  <c r="E23" i="24"/>
  <c r="E23" i="9"/>
  <c r="D22" i="24"/>
  <c r="D22" i="9"/>
  <c r="F75" i="7"/>
  <c r="K68" i="7"/>
  <c r="D73" i="7"/>
  <c r="C56" i="7"/>
  <c r="K71" i="7"/>
  <c r="G71" i="7"/>
  <c r="G69" i="7"/>
  <c r="E70" i="7"/>
  <c r="D68" i="7"/>
  <c r="F69" i="7"/>
  <c r="K66" i="7"/>
  <c r="I63" i="7"/>
  <c r="K54" i="7"/>
  <c r="G54" i="7"/>
  <c r="E68" i="7"/>
  <c r="I67" i="7"/>
  <c r="E67" i="7"/>
  <c r="F13" i="24"/>
  <c r="F13" i="9"/>
  <c r="J18" i="24"/>
  <c r="J18" i="9"/>
  <c r="F66" i="7"/>
  <c r="G65" i="7"/>
  <c r="C66" i="7"/>
  <c r="K61" i="7"/>
  <c r="D62" i="7"/>
  <c r="G27" i="24"/>
  <c r="G27" i="9"/>
  <c r="F55" i="7"/>
  <c r="K60" i="7"/>
  <c r="E60" i="7"/>
  <c r="F31" i="15"/>
  <c r="E29" i="15"/>
  <c r="D47" i="7"/>
  <c r="K47" i="7"/>
  <c r="E59" i="7"/>
  <c r="H53" i="7"/>
  <c r="E58" i="7"/>
  <c r="E57" i="7"/>
  <c r="H57" i="7"/>
  <c r="I57" i="7"/>
  <c r="F51" i="7"/>
  <c r="G56" i="7"/>
  <c r="F23" i="24"/>
  <c r="F23" i="9"/>
  <c r="E54" i="7"/>
  <c r="H50" i="7"/>
  <c r="F53" i="7"/>
  <c r="F9" i="24"/>
  <c r="F9" i="9"/>
  <c r="G48" i="7"/>
  <c r="F49" i="7"/>
  <c r="G52" i="7"/>
  <c r="H49" i="7"/>
  <c r="D51" i="7"/>
  <c r="H22" i="24"/>
  <c r="H22" i="9"/>
  <c r="C52" i="7"/>
  <c r="K13" i="24"/>
  <c r="K13" i="9"/>
  <c r="K16" i="24"/>
  <c r="K16" i="9"/>
  <c r="J44" i="7"/>
  <c r="H13" i="24"/>
  <c r="H13" i="9"/>
  <c r="E25" i="24"/>
  <c r="E25" i="9"/>
  <c r="E28" i="24"/>
  <c r="E28" i="9"/>
  <c r="I48" i="7"/>
  <c r="C28" i="24"/>
  <c r="C28" i="9"/>
  <c r="H18" i="24"/>
  <c r="H18" i="9"/>
  <c r="F44" i="7"/>
  <c r="G11" i="24"/>
  <c r="G11" i="9"/>
  <c r="I29" i="24"/>
  <c r="I29" i="9"/>
  <c r="D46" i="7"/>
  <c r="C27" i="24"/>
  <c r="C27" i="9"/>
  <c r="G29" i="24"/>
  <c r="G29" i="9"/>
  <c r="H24" i="24"/>
  <c r="H24" i="9"/>
  <c r="I44" i="7"/>
  <c r="H10" i="24"/>
  <c r="H10" i="9"/>
  <c r="I43" i="7"/>
  <c r="D43" i="7"/>
  <c r="F24" i="24"/>
  <c r="F24" i="9"/>
  <c r="F20" i="24"/>
  <c r="F20" i="9"/>
  <c r="F26" i="24"/>
  <c r="F26" i="9"/>
  <c r="C29" i="24"/>
  <c r="C29" i="9"/>
  <c r="F14" i="24"/>
  <c r="F14" i="9"/>
  <c r="K28" i="24"/>
  <c r="K28" i="9"/>
  <c r="G28" i="24"/>
  <c r="G28" i="9"/>
  <c r="H28" i="24"/>
  <c r="H28" i="9"/>
  <c r="K27" i="24"/>
  <c r="K27" i="9"/>
  <c r="K25" i="24"/>
  <c r="K25" i="9"/>
  <c r="G28" i="15"/>
  <c r="H27" i="24"/>
  <c r="H27" i="9"/>
  <c r="E10" i="24"/>
  <c r="E10" i="9"/>
  <c r="D26" i="24"/>
  <c r="D26" i="9"/>
  <c r="H26" i="24"/>
  <c r="H26" i="9"/>
  <c r="G26" i="24"/>
  <c r="G26" i="9"/>
  <c r="H25" i="24"/>
  <c r="H25" i="9"/>
  <c r="C25" i="24"/>
  <c r="C25" i="9"/>
  <c r="I25" i="24"/>
  <c r="I25" i="9"/>
  <c r="I23" i="24"/>
  <c r="I23" i="9"/>
  <c r="C26" i="15"/>
  <c r="J184" i="7"/>
  <c r="J24" i="24"/>
  <c r="J24" i="9"/>
  <c r="D8" i="24"/>
  <c r="D8" i="9"/>
  <c r="G21" i="24"/>
  <c r="G21" i="9"/>
  <c r="E24" i="24"/>
  <c r="E24" i="9"/>
  <c r="J27" i="15"/>
  <c r="C24" i="24"/>
  <c r="C24" i="9"/>
  <c r="F22" i="24"/>
  <c r="F22" i="9"/>
  <c r="E36" i="15"/>
  <c r="H15" i="15"/>
  <c r="D152" i="7"/>
  <c r="J22" i="24"/>
  <c r="J22" i="9"/>
  <c r="C23" i="24"/>
  <c r="C23" i="9"/>
  <c r="J159" i="7"/>
  <c r="H21" i="24"/>
  <c r="H21" i="9"/>
  <c r="E24" i="15"/>
  <c r="F21" i="24"/>
  <c r="F21" i="9"/>
  <c r="D21" i="24"/>
  <c r="D21" i="9"/>
  <c r="J19" i="24"/>
  <c r="J19" i="9"/>
  <c r="J20" i="24"/>
  <c r="J20" i="9"/>
  <c r="D20" i="24"/>
  <c r="D20" i="9"/>
  <c r="E20" i="24"/>
  <c r="E20" i="9"/>
  <c r="J35" i="15"/>
  <c r="K19" i="24"/>
  <c r="K19" i="9"/>
  <c r="J26" i="15"/>
  <c r="C10" i="15"/>
  <c r="G19" i="24"/>
  <c r="G19" i="9"/>
  <c r="C19" i="24"/>
  <c r="C19" i="9"/>
  <c r="I17" i="24"/>
  <c r="I17" i="9"/>
  <c r="F19" i="24"/>
  <c r="F19" i="9"/>
  <c r="D17" i="24"/>
  <c r="D17" i="9"/>
  <c r="D18" i="24"/>
  <c r="D18" i="9"/>
  <c r="C18" i="24"/>
  <c r="C18" i="9"/>
  <c r="K15" i="15"/>
  <c r="D187" i="7"/>
  <c r="G16" i="24"/>
  <c r="G16" i="9"/>
  <c r="C17" i="24"/>
  <c r="C17" i="9"/>
  <c r="H16" i="24"/>
  <c r="H16" i="9"/>
  <c r="I16" i="15"/>
  <c r="C15" i="24"/>
  <c r="C15" i="9"/>
  <c r="F15" i="24"/>
  <c r="F15" i="9"/>
  <c r="D16" i="24"/>
  <c r="D16" i="9"/>
  <c r="I15" i="24"/>
  <c r="I15" i="9"/>
  <c r="H15" i="24"/>
  <c r="H15" i="9"/>
  <c r="J13" i="24"/>
  <c r="J13" i="9"/>
  <c r="C35" i="15"/>
  <c r="E15" i="24"/>
  <c r="E15" i="9"/>
  <c r="D15" i="24"/>
  <c r="D15" i="9"/>
  <c r="H14" i="24"/>
  <c r="H14" i="9"/>
  <c r="G14" i="24"/>
  <c r="G14" i="9"/>
  <c r="K17" i="15"/>
  <c r="G13" i="24"/>
  <c r="G13" i="9"/>
  <c r="F12" i="24"/>
  <c r="F12" i="9"/>
  <c r="C13" i="24"/>
  <c r="C13" i="9"/>
  <c r="K12" i="24"/>
  <c r="K12" i="9"/>
  <c r="H12" i="24"/>
  <c r="H12" i="9"/>
  <c r="C12" i="24"/>
  <c r="C12" i="9"/>
  <c r="K11" i="24"/>
  <c r="K11" i="9"/>
  <c r="J11" i="24"/>
  <c r="J11" i="9"/>
  <c r="K10" i="24"/>
  <c r="K10" i="9"/>
  <c r="E8" i="15"/>
  <c r="C9" i="24"/>
  <c r="C9" i="9"/>
  <c r="G13" i="15"/>
  <c r="J10" i="24"/>
  <c r="J10" i="9"/>
  <c r="I189" i="7"/>
  <c r="F10" i="24"/>
  <c r="F10" i="9"/>
  <c r="A7" i="24"/>
  <c r="A7" i="9"/>
  <c r="K194" i="7"/>
  <c r="J9" i="24"/>
  <c r="J9" i="9"/>
  <c r="H9" i="24"/>
  <c r="H9" i="9"/>
  <c r="K8" i="24"/>
  <c r="K8" i="9"/>
  <c r="H8" i="24"/>
  <c r="H8" i="9"/>
  <c r="G8" i="24"/>
  <c r="G8" i="9"/>
  <c r="I36" i="15"/>
  <c r="F8" i="24"/>
  <c r="F8" i="9"/>
  <c r="E179" i="7"/>
  <c r="H37" i="15"/>
  <c r="D37" i="15"/>
  <c r="F180" i="7"/>
  <c r="G32" i="15"/>
  <c r="I33" i="15"/>
  <c r="F35" i="15"/>
  <c r="C34" i="15"/>
  <c r="D33" i="15"/>
  <c r="F33" i="15"/>
  <c r="F185" i="7"/>
  <c r="F32" i="15"/>
  <c r="D26" i="15"/>
  <c r="J30" i="15"/>
  <c r="D118" i="7"/>
  <c r="K31" i="15"/>
  <c r="C163" i="7"/>
  <c r="E30" i="15"/>
  <c r="H29" i="15"/>
  <c r="I28" i="15"/>
  <c r="I27" i="15"/>
  <c r="E20" i="15"/>
  <c r="F24" i="15"/>
  <c r="F27" i="15"/>
  <c r="K22" i="15"/>
  <c r="D16" i="15"/>
  <c r="D25" i="15"/>
  <c r="G19" i="15"/>
  <c r="E25" i="15"/>
  <c r="I24" i="15"/>
  <c r="J175" i="7"/>
  <c r="J20" i="15"/>
  <c r="G23" i="15"/>
  <c r="C156" i="7"/>
  <c r="C17" i="15"/>
  <c r="G22" i="15"/>
  <c r="C22" i="15"/>
  <c r="D15" i="15"/>
  <c r="E175" i="7"/>
  <c r="D172" i="7"/>
  <c r="D21" i="15"/>
  <c r="H21" i="15"/>
  <c r="J19" i="15"/>
  <c r="F168" i="7"/>
  <c r="I193" i="7"/>
  <c r="D173" i="7"/>
  <c r="K149" i="7"/>
  <c r="G18" i="15"/>
  <c r="H18" i="15"/>
  <c r="H17" i="15"/>
  <c r="F14" i="15"/>
  <c r="H13" i="15"/>
  <c r="C14" i="15"/>
  <c r="I12" i="15"/>
  <c r="F12" i="15"/>
  <c r="K11" i="15"/>
  <c r="I165" i="7"/>
  <c r="C170" i="7"/>
  <c r="J10" i="15"/>
  <c r="G11" i="15"/>
  <c r="G10" i="15"/>
  <c r="I9" i="15"/>
  <c r="J8" i="15"/>
  <c r="I195" i="7"/>
  <c r="A7" i="15"/>
  <c r="E9" i="15"/>
  <c r="F145" i="7"/>
  <c r="J194" i="7"/>
  <c r="E189" i="7"/>
  <c r="D194" i="7"/>
  <c r="G193" i="7"/>
  <c r="J164" i="7"/>
  <c r="H193" i="7"/>
  <c r="D192" i="7"/>
  <c r="F135" i="7"/>
  <c r="H192" i="7"/>
  <c r="D185" i="7"/>
  <c r="J191" i="7"/>
  <c r="E164" i="7"/>
  <c r="H128" i="7"/>
  <c r="K190" i="7"/>
  <c r="F190" i="7"/>
  <c r="D190" i="7"/>
  <c r="J188" i="7"/>
  <c r="E149" i="7"/>
  <c r="H187" i="7"/>
  <c r="K187" i="7"/>
  <c r="H186" i="7"/>
  <c r="D186" i="7"/>
  <c r="H185" i="7"/>
  <c r="C183" i="7"/>
  <c r="F173" i="7"/>
  <c r="D156" i="7"/>
  <c r="K183" i="7"/>
  <c r="F184" i="7"/>
  <c r="E183" i="7"/>
  <c r="G181" i="7"/>
  <c r="H182" i="7"/>
  <c r="C181" i="7"/>
  <c r="E181" i="7"/>
  <c r="D126" i="7"/>
  <c r="D180" i="7"/>
  <c r="G179" i="7"/>
  <c r="C179" i="7"/>
  <c r="F148" i="7"/>
  <c r="F178" i="7"/>
  <c r="K177" i="7"/>
  <c r="J176" i="7"/>
  <c r="H177" i="7"/>
  <c r="E176" i="7"/>
  <c r="E177" i="7"/>
  <c r="D174" i="7"/>
  <c r="K174" i="7"/>
  <c r="F174" i="7"/>
  <c r="I172" i="7"/>
  <c r="G117" i="7"/>
  <c r="J171" i="7"/>
  <c r="K166" i="7"/>
  <c r="H136" i="7"/>
  <c r="G171" i="7"/>
  <c r="K170" i="7"/>
  <c r="C171" i="7"/>
  <c r="C167" i="7"/>
  <c r="H167" i="7"/>
  <c r="H169" i="7"/>
  <c r="K132" i="7"/>
  <c r="I168" i="7"/>
  <c r="C169" i="7"/>
  <c r="D162" i="7"/>
  <c r="K119" i="7"/>
  <c r="H63" i="7"/>
  <c r="K130" i="7"/>
  <c r="C166" i="7"/>
  <c r="C110" i="7"/>
  <c r="E166" i="7"/>
  <c r="D158" i="7"/>
  <c r="E160" i="7"/>
  <c r="I133" i="7"/>
  <c r="K163" i="7"/>
  <c r="H162" i="7"/>
  <c r="G163" i="7"/>
  <c r="K162" i="7"/>
  <c r="I161" i="7"/>
  <c r="J158" i="7"/>
  <c r="E161" i="7"/>
  <c r="K160" i="7"/>
  <c r="G159" i="7"/>
  <c r="J155" i="7"/>
  <c r="E158" i="7"/>
  <c r="H157" i="7"/>
  <c r="D137" i="7"/>
  <c r="G156" i="7"/>
  <c r="C178" i="7"/>
  <c r="J121" i="7"/>
  <c r="K44" i="7"/>
  <c r="I146" i="7"/>
  <c r="C155" i="7"/>
  <c r="C154" i="7"/>
  <c r="J154" i="7"/>
  <c r="G154" i="7"/>
  <c r="D57" i="7"/>
  <c r="E111" i="7"/>
  <c r="F151" i="7"/>
  <c r="J151" i="7"/>
  <c r="K150" i="7"/>
  <c r="C153" i="7"/>
  <c r="G152" i="7"/>
  <c r="G150" i="7"/>
  <c r="H149" i="7"/>
  <c r="C150" i="7"/>
  <c r="J147" i="7"/>
  <c r="F147" i="7"/>
  <c r="I144" i="7"/>
  <c r="D112" i="7"/>
  <c r="E146" i="7"/>
  <c r="H101" i="7"/>
  <c r="I145" i="7"/>
  <c r="J144" i="7"/>
  <c r="D144" i="7"/>
  <c r="G144" i="7"/>
  <c r="F143" i="7"/>
  <c r="H143" i="7"/>
  <c r="E91" i="7"/>
  <c r="J142" i="7"/>
  <c r="K141" i="7"/>
  <c r="H142" i="7"/>
  <c r="J139" i="7"/>
  <c r="G141" i="7"/>
  <c r="H140" i="7"/>
  <c r="E140" i="7"/>
  <c r="K135" i="7"/>
  <c r="H139" i="7"/>
  <c r="G135" i="7"/>
  <c r="H112" i="7"/>
  <c r="C107" i="7"/>
  <c r="K134" i="7"/>
  <c r="E134" i="7"/>
  <c r="K133" i="7"/>
  <c r="C104" i="7"/>
  <c r="H133" i="7"/>
  <c r="G124" i="7"/>
  <c r="C141" i="7"/>
  <c r="J132" i="7"/>
  <c r="D91" i="7"/>
  <c r="G100" i="7"/>
  <c r="H131" i="7"/>
  <c r="G136" i="7"/>
  <c r="H130" i="7"/>
  <c r="J127" i="7"/>
  <c r="D129" i="7"/>
  <c r="C130" i="7"/>
  <c r="D132" i="7"/>
  <c r="J23" i="7"/>
  <c r="D127" i="7"/>
  <c r="H125" i="7"/>
  <c r="E131" i="7"/>
  <c r="I121" i="7"/>
  <c r="D125" i="7"/>
  <c r="I129" i="7"/>
  <c r="I131" i="7"/>
  <c r="I100" i="7"/>
  <c r="I126" i="7"/>
  <c r="C128" i="7"/>
  <c r="G119" i="7"/>
  <c r="I64" i="7"/>
  <c r="D124" i="7"/>
  <c r="G107" i="7"/>
  <c r="K123" i="7"/>
  <c r="F30" i="7"/>
  <c r="F120" i="7"/>
  <c r="C123" i="7"/>
  <c r="G123" i="7"/>
  <c r="C74" i="7"/>
  <c r="H122" i="7"/>
  <c r="E122" i="7"/>
  <c r="J80" i="7"/>
  <c r="F114" i="7"/>
  <c r="D121" i="7"/>
  <c r="C119" i="7"/>
  <c r="C120" i="7"/>
  <c r="G118" i="7"/>
  <c r="F117" i="7"/>
  <c r="F11" i="7"/>
  <c r="K115" i="7"/>
  <c r="G116" i="7"/>
  <c r="H115" i="7"/>
  <c r="J108" i="7"/>
  <c r="E115" i="7"/>
  <c r="H114" i="7"/>
  <c r="D102" i="7"/>
  <c r="K9" i="7"/>
  <c r="I113" i="7"/>
  <c r="I8" i="7"/>
  <c r="K112" i="7"/>
  <c r="G113" i="7"/>
  <c r="J111" i="7"/>
  <c r="F110" i="7"/>
  <c r="G85" i="7"/>
  <c r="E110" i="7"/>
  <c r="I93" i="7"/>
  <c r="K173" i="19"/>
  <c r="I111" i="7"/>
  <c r="E109" i="7"/>
  <c r="F92" i="7"/>
  <c r="G58" i="7"/>
  <c r="G108" i="7"/>
  <c r="K107" i="7"/>
  <c r="J104" i="7"/>
  <c r="I105" i="7"/>
  <c r="H106" i="7"/>
  <c r="C106" i="7"/>
  <c r="K74" i="7"/>
  <c r="E105" i="7"/>
  <c r="F103" i="7"/>
  <c r="F104" i="7"/>
  <c r="G103" i="7"/>
  <c r="I91" i="7"/>
  <c r="I101" i="7"/>
  <c r="H102" i="7"/>
  <c r="K98" i="7"/>
  <c r="J99" i="7"/>
  <c r="I97" i="7"/>
  <c r="G98" i="7"/>
  <c r="D99" i="7"/>
  <c r="K96" i="7"/>
  <c r="K95" i="7"/>
  <c r="K97" i="7"/>
  <c r="H97" i="7"/>
  <c r="K93" i="7"/>
  <c r="D96" i="7"/>
  <c r="C89" i="7"/>
  <c r="I65" i="7"/>
  <c r="G96" i="7"/>
  <c r="K51" i="7"/>
  <c r="E95" i="7"/>
  <c r="F94" i="7"/>
  <c r="F93" i="7"/>
  <c r="G93" i="7"/>
  <c r="F90" i="7"/>
  <c r="E90" i="7"/>
  <c r="E56" i="7"/>
  <c r="H89" i="7"/>
  <c r="K85" i="7"/>
  <c r="K87" i="7"/>
  <c r="E44" i="7"/>
  <c r="D89" i="7"/>
  <c r="K82" i="7"/>
  <c r="F88" i="7"/>
  <c r="F67" i="7"/>
  <c r="I87" i="7"/>
  <c r="K86" i="7"/>
  <c r="E47" i="7"/>
  <c r="H79" i="7"/>
  <c r="G125" i="19"/>
  <c r="E86" i="7"/>
  <c r="I41" i="7"/>
  <c r="C86" i="7"/>
  <c r="C85" i="7"/>
  <c r="E84" i="7"/>
  <c r="F77" i="7"/>
  <c r="H84" i="7"/>
  <c r="I83" i="7"/>
  <c r="G82" i="7"/>
  <c r="G81" i="7"/>
  <c r="K80" i="7"/>
  <c r="C83" i="7"/>
  <c r="E81" i="7"/>
  <c r="C80" i="7"/>
  <c r="K78" i="7"/>
  <c r="E72" i="7"/>
  <c r="J78" i="7"/>
  <c r="K75" i="7"/>
  <c r="H75" i="7"/>
  <c r="H73" i="7"/>
  <c r="H78" i="7"/>
  <c r="D77" i="7"/>
  <c r="C78" i="7"/>
  <c r="F76" i="7"/>
  <c r="I74" i="7"/>
  <c r="F46" i="7"/>
  <c r="I25" i="7"/>
  <c r="G72" i="7"/>
  <c r="K72" i="7"/>
  <c r="H72" i="7"/>
  <c r="K69" i="7"/>
  <c r="K70" i="7"/>
  <c r="I71" i="7"/>
  <c r="F71" i="7"/>
  <c r="H70" i="7"/>
  <c r="K67" i="7"/>
  <c r="I47" i="7"/>
  <c r="E69" i="7"/>
  <c r="H68" i="7"/>
  <c r="F58" i="7"/>
  <c r="C68" i="7"/>
  <c r="E27" i="7"/>
  <c r="H56" i="7"/>
  <c r="G67" i="7"/>
  <c r="G66" i="7"/>
  <c r="D66" i="7"/>
  <c r="C65" i="7"/>
  <c r="E64" i="7"/>
  <c r="H61" i="7"/>
  <c r="H62" i="7"/>
  <c r="H60" i="7"/>
  <c r="C64" i="7"/>
  <c r="E63" i="7"/>
  <c r="D22" i="7"/>
  <c r="G62" i="7"/>
  <c r="E45" i="7"/>
  <c r="G33" i="7"/>
  <c r="E61" i="7"/>
  <c r="D60" i="7"/>
  <c r="C53" i="7"/>
  <c r="F34" i="7"/>
  <c r="J59" i="7"/>
  <c r="K24" i="7"/>
  <c r="J51" i="7"/>
  <c r="D58" i="7"/>
  <c r="F59" i="7"/>
  <c r="G57" i="7"/>
  <c r="D41" i="7"/>
  <c r="E191" i="19"/>
  <c r="C39" i="7"/>
  <c r="F52" i="7"/>
  <c r="G55" i="7"/>
  <c r="K55" i="7"/>
  <c r="D55" i="7"/>
  <c r="H10" i="7"/>
  <c r="I54" i="7"/>
  <c r="F54" i="7"/>
  <c r="I36" i="7"/>
  <c r="K53" i="7"/>
  <c r="E13" i="7"/>
  <c r="I52" i="7"/>
  <c r="C50" i="7"/>
  <c r="I11" i="7"/>
  <c r="J48" i="7"/>
  <c r="G51" i="7"/>
  <c r="G50" i="7"/>
  <c r="C169" i="19"/>
  <c r="D49" i="7"/>
  <c r="I49" i="7"/>
  <c r="F48" i="7"/>
  <c r="F158" i="19"/>
  <c r="H43" i="7"/>
  <c r="J46" i="7"/>
  <c r="K45" i="7"/>
  <c r="J39" i="7"/>
  <c r="G46" i="7"/>
  <c r="E42" i="7"/>
  <c r="K37" i="7"/>
  <c r="G40" i="7"/>
  <c r="G41" i="7"/>
  <c r="K35" i="7"/>
  <c r="E40" i="7"/>
  <c r="G38" i="7"/>
  <c r="D14" i="7"/>
  <c r="J38" i="7"/>
  <c r="H36" i="7"/>
  <c r="D37" i="7"/>
  <c r="K200" i="19"/>
  <c r="J18" i="7"/>
  <c r="I34" i="7"/>
  <c r="G35" i="7"/>
  <c r="F36" i="7"/>
  <c r="C34" i="7"/>
  <c r="F32" i="7"/>
  <c r="K32" i="7"/>
  <c r="C114" i="19"/>
  <c r="J197" i="19"/>
  <c r="H27" i="7"/>
  <c r="I31" i="7"/>
  <c r="C32" i="7"/>
  <c r="I27" i="7"/>
  <c r="D31" i="7"/>
  <c r="J25" i="7"/>
  <c r="J29" i="7"/>
  <c r="D30" i="7"/>
  <c r="C30" i="7"/>
  <c r="G29" i="7"/>
  <c r="D28" i="7"/>
  <c r="I26" i="7"/>
  <c r="G26" i="7"/>
  <c r="H22" i="7"/>
  <c r="E194" i="19"/>
  <c r="D197" i="19"/>
  <c r="K20" i="7"/>
  <c r="K13" i="7"/>
  <c r="H19" i="7"/>
  <c r="D24" i="7"/>
  <c r="I23" i="7"/>
  <c r="I22" i="7"/>
  <c r="E25" i="7"/>
  <c r="F17" i="7"/>
  <c r="F21" i="7"/>
  <c r="I20" i="7"/>
  <c r="C20" i="7"/>
  <c r="D19" i="7"/>
  <c r="E19" i="7"/>
  <c r="H14" i="7"/>
  <c r="D196" i="19"/>
  <c r="I17" i="7"/>
  <c r="F181" i="19"/>
  <c r="H16" i="7"/>
  <c r="K203" i="19"/>
  <c r="F16" i="7"/>
  <c r="E17" i="7"/>
  <c r="K202" i="19"/>
  <c r="F15" i="7"/>
  <c r="H184" i="19"/>
  <c r="J9" i="7"/>
  <c r="D15" i="7"/>
  <c r="F200" i="19"/>
  <c r="E14" i="7"/>
  <c r="F13" i="7"/>
  <c r="D12" i="7"/>
  <c r="I12" i="7"/>
  <c r="F9" i="7"/>
  <c r="I187" i="19"/>
  <c r="G9" i="7"/>
  <c r="J204" i="19"/>
  <c r="F8" i="7"/>
  <c r="C161" i="19"/>
  <c r="J200" i="19"/>
  <c r="C203" i="19"/>
  <c r="E204" i="19"/>
  <c r="K180" i="19"/>
  <c r="K201" i="19"/>
  <c r="G202" i="19"/>
  <c r="D202" i="19"/>
  <c r="E145" i="19"/>
  <c r="D201" i="19"/>
  <c r="K177" i="19"/>
  <c r="J196" i="19"/>
  <c r="K176" i="19"/>
  <c r="D199" i="19"/>
  <c r="G194" i="19"/>
  <c r="K192" i="19"/>
  <c r="E199" i="19"/>
  <c r="C146" i="19"/>
  <c r="D198" i="19"/>
  <c r="H197" i="19"/>
  <c r="E198" i="19"/>
  <c r="F195" i="19"/>
  <c r="J190" i="19"/>
  <c r="G193" i="19"/>
  <c r="C189" i="19"/>
  <c r="F190" i="19"/>
  <c r="D180" i="19"/>
  <c r="G196" i="19"/>
  <c r="H191" i="19"/>
  <c r="K154" i="19"/>
  <c r="D192" i="19"/>
  <c r="J194" i="19"/>
  <c r="G192" i="19"/>
  <c r="I188" i="19"/>
  <c r="E111" i="19"/>
  <c r="G190" i="19"/>
  <c r="K189" i="19"/>
  <c r="E105" i="19"/>
  <c r="D188" i="19"/>
  <c r="C147" i="19"/>
  <c r="G162" i="19"/>
  <c r="E188" i="19"/>
  <c r="H186" i="19"/>
  <c r="D186" i="19"/>
  <c r="E187" i="19"/>
  <c r="K185" i="19"/>
  <c r="F175" i="19"/>
  <c r="E185" i="19"/>
  <c r="E182" i="19"/>
  <c r="F176" i="19"/>
  <c r="K132" i="19"/>
  <c r="I184" i="19"/>
  <c r="F184" i="19"/>
  <c r="D183" i="19"/>
  <c r="E184" i="19"/>
  <c r="K182" i="19"/>
  <c r="J181" i="19"/>
  <c r="F177" i="19"/>
  <c r="K179" i="19"/>
  <c r="I179" i="19"/>
  <c r="C178" i="19"/>
  <c r="F115" i="19"/>
  <c r="C154" i="19"/>
  <c r="G113" i="19"/>
  <c r="E76" i="19"/>
  <c r="C37" i="7"/>
  <c r="F174" i="19"/>
  <c r="G73" i="19"/>
  <c r="H42" i="7"/>
  <c r="H175" i="19"/>
  <c r="D173" i="19"/>
  <c r="J171" i="19"/>
  <c r="H172" i="19"/>
  <c r="E50" i="19"/>
  <c r="I170" i="19"/>
  <c r="C170" i="19"/>
  <c r="E168" i="19"/>
  <c r="H165" i="19"/>
  <c r="F167" i="19"/>
  <c r="F166" i="19"/>
  <c r="C96" i="19"/>
  <c r="J164" i="19"/>
  <c r="J163" i="19"/>
  <c r="H157" i="19"/>
  <c r="G147" i="19"/>
  <c r="G160" i="19"/>
  <c r="H162" i="19"/>
  <c r="C122" i="19"/>
  <c r="K149" i="19"/>
  <c r="G159" i="19"/>
  <c r="E71" i="19"/>
  <c r="J130" i="19"/>
  <c r="H156" i="19"/>
  <c r="I155" i="19"/>
  <c r="J30" i="7"/>
  <c r="G66" i="19"/>
  <c r="C153" i="19"/>
  <c r="E152" i="19"/>
  <c r="J147" i="19"/>
  <c r="G151" i="19"/>
  <c r="I140" i="19"/>
  <c r="J148" i="19"/>
  <c r="G102" i="19"/>
  <c r="F143" i="19"/>
  <c r="C27" i="7"/>
  <c r="F144" i="19"/>
  <c r="K21" i="7"/>
  <c r="G142" i="19"/>
  <c r="H141" i="19"/>
  <c r="F140" i="19"/>
  <c r="K138" i="19"/>
  <c r="D138" i="19"/>
  <c r="E136" i="19"/>
  <c r="D137" i="19"/>
  <c r="E135" i="19"/>
  <c r="J134" i="19"/>
  <c r="F133" i="19"/>
  <c r="I88" i="19"/>
  <c r="H132" i="19"/>
  <c r="J124" i="19"/>
  <c r="I129" i="19"/>
  <c r="D129" i="19"/>
  <c r="G128" i="19"/>
  <c r="E112" i="19"/>
  <c r="E127" i="19"/>
  <c r="E126" i="19"/>
  <c r="H123" i="19"/>
  <c r="K120" i="19"/>
  <c r="J122" i="19"/>
  <c r="C120" i="19"/>
  <c r="J119" i="19"/>
  <c r="C111" i="19"/>
  <c r="I117" i="19"/>
  <c r="H118" i="19"/>
  <c r="K115" i="19"/>
  <c r="I116" i="19"/>
  <c r="D110" i="19"/>
  <c r="D108" i="19"/>
  <c r="K108" i="19"/>
  <c r="F93" i="19"/>
  <c r="F35" i="7"/>
  <c r="D107" i="19"/>
  <c r="J104" i="19"/>
  <c r="G104" i="19"/>
  <c r="J19" i="7"/>
  <c r="F103" i="19"/>
  <c r="C158" i="19"/>
  <c r="C196" i="19"/>
  <c r="D87" i="19"/>
  <c r="H101" i="19"/>
  <c r="I100" i="19"/>
  <c r="K195" i="19"/>
  <c r="G99" i="19"/>
  <c r="D98" i="19"/>
  <c r="K15" i="7"/>
  <c r="J94" i="19"/>
  <c r="E97" i="19"/>
  <c r="I92" i="19"/>
  <c r="G90" i="19"/>
  <c r="G91" i="19"/>
  <c r="I85" i="19"/>
  <c r="J120" i="19"/>
  <c r="E84" i="19"/>
  <c r="H82" i="19"/>
  <c r="I145" i="19"/>
  <c r="F19" i="7"/>
  <c r="H80" i="19"/>
  <c r="F79" i="19"/>
  <c r="K77" i="19"/>
  <c r="D54" i="19"/>
  <c r="C75" i="19"/>
  <c r="K41" i="7"/>
  <c r="D60" i="19"/>
  <c r="H69" i="19"/>
  <c r="I56" i="19"/>
  <c r="H62" i="19"/>
  <c r="E36" i="7"/>
  <c r="E43" i="7"/>
  <c r="C47" i="19"/>
  <c r="F198" i="19"/>
  <c r="I42" i="7"/>
  <c r="J14" i="7"/>
  <c r="I40" i="7"/>
  <c r="I30" i="7"/>
  <c r="C41" i="7"/>
  <c r="E41" i="7"/>
  <c r="D40" i="7"/>
  <c r="I37" i="7"/>
  <c r="K26" i="7"/>
  <c r="I39" i="7"/>
  <c r="F39" i="7"/>
  <c r="I38" i="7"/>
  <c r="C38" i="7"/>
  <c r="G37" i="7"/>
  <c r="G34" i="7"/>
  <c r="E31" i="7"/>
  <c r="I35" i="7"/>
  <c r="D181" i="19"/>
  <c r="G82" i="19"/>
  <c r="H29" i="7"/>
  <c r="C33" i="7"/>
  <c r="H32" i="7"/>
  <c r="E34" i="7"/>
  <c r="G17" i="7"/>
  <c r="K30" i="7"/>
  <c r="J33" i="7"/>
  <c r="E33" i="7"/>
  <c r="G32" i="7"/>
  <c r="C17" i="7"/>
  <c r="G31" i="7"/>
  <c r="J28" i="7"/>
  <c r="C28" i="7"/>
  <c r="E29" i="7"/>
  <c r="G28" i="7"/>
  <c r="H25" i="7"/>
  <c r="I28" i="7"/>
  <c r="I195" i="19"/>
  <c r="C26" i="7"/>
  <c r="I200" i="19"/>
  <c r="D25" i="7"/>
  <c r="G22" i="7"/>
  <c r="G25" i="7"/>
  <c r="H34" i="7"/>
  <c r="K23" i="7"/>
  <c r="H23" i="7"/>
  <c r="I24" i="7"/>
  <c r="J91" i="19"/>
  <c r="H86" i="19"/>
  <c r="J17" i="7"/>
  <c r="H201" i="19"/>
  <c r="D203" i="19"/>
  <c r="D23" i="7"/>
  <c r="K42" i="7"/>
  <c r="K22" i="7"/>
  <c r="K18" i="7"/>
  <c r="I21" i="7"/>
  <c r="J193" i="19"/>
  <c r="D10" i="7"/>
  <c r="H20" i="7"/>
  <c r="E20" i="7"/>
  <c r="G18" i="7"/>
  <c r="F18" i="7"/>
  <c r="K17" i="7"/>
  <c r="J191" i="19"/>
  <c r="D16" i="7"/>
  <c r="J15" i="7"/>
  <c r="H12" i="7"/>
  <c r="H11" i="7"/>
  <c r="K10" i="7"/>
  <c r="I14" i="7"/>
  <c r="G13" i="7"/>
  <c r="I203" i="19"/>
  <c r="K11" i="7"/>
  <c r="J8" i="7"/>
  <c r="F12" i="7"/>
  <c r="C9" i="7"/>
  <c r="I9" i="7"/>
  <c r="E11" i="7"/>
  <c r="E8" i="7"/>
  <c r="F204" i="19"/>
  <c r="J143" i="19"/>
  <c r="K204" i="19"/>
  <c r="F202" i="19"/>
  <c r="E183" i="19"/>
  <c r="C192" i="19"/>
  <c r="C8" i="7"/>
  <c r="D204" i="19"/>
  <c r="H189" i="19"/>
  <c r="J202" i="19"/>
  <c r="K164" i="19"/>
  <c r="G178" i="19"/>
  <c r="C201" i="19"/>
  <c r="C200" i="19"/>
  <c r="G199" i="19"/>
  <c r="I199" i="19"/>
  <c r="C199" i="19"/>
  <c r="I15" i="7"/>
  <c r="D122" i="19"/>
  <c r="C172" i="19"/>
  <c r="K196" i="19"/>
  <c r="G197" i="19"/>
  <c r="E197" i="19"/>
  <c r="K151" i="19"/>
  <c r="F194" i="19"/>
  <c r="G115" i="19"/>
  <c r="D194" i="19"/>
  <c r="H194" i="19"/>
  <c r="D193" i="19"/>
  <c r="F179" i="19"/>
  <c r="H192" i="19"/>
  <c r="F188" i="19"/>
  <c r="K190" i="19"/>
  <c r="F192" i="19"/>
  <c r="K181" i="19"/>
  <c r="G191" i="19"/>
  <c r="J189" i="19"/>
  <c r="I190" i="19"/>
  <c r="D189" i="19"/>
  <c r="H187" i="19"/>
  <c r="G187" i="19"/>
  <c r="D187" i="19"/>
  <c r="I186" i="19"/>
  <c r="F183" i="19"/>
  <c r="I185" i="19"/>
  <c r="E186" i="19"/>
  <c r="D185" i="19"/>
  <c r="D184" i="19"/>
  <c r="J153" i="19"/>
  <c r="F155" i="19"/>
  <c r="I183" i="19"/>
  <c r="H180" i="19"/>
  <c r="I182" i="19"/>
  <c r="I177" i="19"/>
  <c r="C180" i="19"/>
  <c r="J178" i="19"/>
  <c r="I126" i="19"/>
  <c r="C13" i="7"/>
  <c r="E177" i="19"/>
  <c r="K174" i="19"/>
  <c r="E176" i="19"/>
  <c r="D176" i="19"/>
  <c r="F124" i="19"/>
  <c r="D175" i="19"/>
  <c r="G157" i="19"/>
  <c r="H173" i="19"/>
  <c r="K172" i="19"/>
  <c r="E195" i="19"/>
  <c r="C174" i="19"/>
  <c r="I146" i="19"/>
  <c r="G171" i="19"/>
  <c r="C159" i="19"/>
  <c r="H170" i="19"/>
  <c r="H169" i="19"/>
  <c r="F168" i="19"/>
  <c r="H167" i="19"/>
  <c r="I166" i="19"/>
  <c r="C151" i="19"/>
  <c r="G164" i="19"/>
  <c r="D111" i="19"/>
  <c r="E165" i="19"/>
  <c r="E162" i="19"/>
  <c r="F161" i="19"/>
  <c r="J160" i="19"/>
  <c r="G161" i="19"/>
  <c r="D160" i="19"/>
  <c r="D133" i="19"/>
  <c r="D156" i="19"/>
  <c r="G154" i="19"/>
  <c r="J152" i="19"/>
  <c r="K119" i="19"/>
  <c r="G181" i="19"/>
  <c r="F141" i="19"/>
  <c r="F127" i="19"/>
  <c r="I138" i="19"/>
  <c r="F33" i="7"/>
  <c r="H77" i="19"/>
  <c r="D104" i="19"/>
  <c r="K150" i="19"/>
  <c r="I114" i="19"/>
  <c r="G148" i="19"/>
  <c r="F149" i="19"/>
  <c r="F147" i="19"/>
  <c r="K144" i="19"/>
  <c r="D143" i="19"/>
  <c r="K143" i="19"/>
  <c r="D65" i="19"/>
  <c r="E141" i="19"/>
  <c r="G140" i="19"/>
  <c r="F139" i="19"/>
  <c r="J127" i="19"/>
  <c r="I137" i="19"/>
  <c r="J136" i="19"/>
  <c r="J135" i="19"/>
  <c r="K134" i="19"/>
  <c r="D134" i="19"/>
  <c r="G94" i="19"/>
  <c r="E132" i="19"/>
  <c r="G131" i="19"/>
  <c r="G129" i="19"/>
  <c r="H130" i="19"/>
  <c r="J128" i="19"/>
  <c r="H124" i="19"/>
  <c r="F123" i="19"/>
  <c r="H160" i="19"/>
  <c r="K111" i="19"/>
  <c r="D93" i="19"/>
  <c r="F122" i="19"/>
  <c r="K118" i="19"/>
  <c r="J97" i="19"/>
  <c r="E117" i="19"/>
  <c r="H117" i="19"/>
  <c r="K81" i="19"/>
  <c r="J96" i="19"/>
  <c r="C116" i="19"/>
  <c r="J113" i="19"/>
  <c r="E113" i="19"/>
  <c r="I108" i="19"/>
  <c r="H107" i="19"/>
  <c r="I105" i="19"/>
  <c r="F109" i="19"/>
  <c r="C108" i="19"/>
  <c r="H106" i="19"/>
  <c r="I29" i="7"/>
  <c r="C105" i="19"/>
  <c r="K102" i="19"/>
  <c r="G74" i="19"/>
  <c r="C102" i="19"/>
  <c r="J88" i="19"/>
  <c r="E99" i="19"/>
  <c r="D100" i="19"/>
  <c r="C194" i="19"/>
  <c r="E101" i="19"/>
  <c r="G16" i="7"/>
  <c r="I95" i="19"/>
  <c r="I193" i="19"/>
  <c r="C15" i="7"/>
  <c r="K90" i="19"/>
  <c r="C11" i="7"/>
  <c r="H17" i="7"/>
  <c r="E88" i="19"/>
  <c r="F20" i="7"/>
  <c r="K83" i="19"/>
  <c r="D42" i="7"/>
  <c r="J83" i="19"/>
  <c r="I75" i="19"/>
  <c r="K25" i="7"/>
  <c r="D79" i="19"/>
  <c r="E72" i="19"/>
  <c r="H68" i="19"/>
  <c r="C71" i="19"/>
  <c r="D62" i="19"/>
  <c r="K12" i="7"/>
  <c r="C22" i="7"/>
  <c r="F42" i="7"/>
  <c r="D56" i="19"/>
  <c r="F59" i="19"/>
  <c r="E53" i="19"/>
  <c r="K39" i="7"/>
  <c r="E49" i="19"/>
  <c r="E46" i="19"/>
  <c r="E38" i="7"/>
  <c r="I33" i="7"/>
  <c r="K40" i="7"/>
  <c r="C43" i="7"/>
  <c r="G39" i="7"/>
  <c r="G176" i="19"/>
  <c r="G42" i="7"/>
  <c r="K36" i="7"/>
  <c r="F40" i="7"/>
  <c r="C40" i="7"/>
  <c r="F31" i="7"/>
  <c r="D39" i="7"/>
  <c r="F38" i="7"/>
  <c r="J35" i="7"/>
  <c r="J31" i="7"/>
  <c r="F37" i="7"/>
  <c r="D36" i="7"/>
  <c r="G36" i="7"/>
  <c r="H28" i="7"/>
  <c r="H24" i="7"/>
  <c r="E35" i="7"/>
  <c r="D35" i="7"/>
  <c r="C167" i="19"/>
  <c r="D34" i="7"/>
  <c r="C155" i="19"/>
  <c r="H31" i="7"/>
  <c r="C188" i="19"/>
  <c r="I32" i="7"/>
  <c r="E32" i="7"/>
  <c r="D21" i="7"/>
  <c r="F203" i="19"/>
  <c r="H30" i="7"/>
  <c r="E30" i="7"/>
  <c r="C23" i="7"/>
  <c r="G203" i="19"/>
  <c r="H26" i="7"/>
  <c r="D29" i="7"/>
  <c r="F28" i="7"/>
  <c r="K27" i="7"/>
  <c r="F27" i="7"/>
  <c r="J26" i="7"/>
  <c r="F26" i="7"/>
  <c r="H199" i="19"/>
  <c r="F23" i="7"/>
  <c r="F25" i="7"/>
  <c r="J195" i="19"/>
  <c r="G24" i="7"/>
  <c r="J22" i="7"/>
  <c r="C24" i="7"/>
  <c r="J21" i="7"/>
  <c r="H18" i="7"/>
  <c r="G21" i="7"/>
  <c r="K14" i="7"/>
  <c r="D20" i="7"/>
  <c r="K188" i="19"/>
  <c r="K16" i="7"/>
  <c r="K122" i="19"/>
  <c r="C14" i="7"/>
  <c r="G19" i="7"/>
  <c r="C19" i="7"/>
  <c r="E18" i="7"/>
  <c r="D58" i="19"/>
  <c r="J16" i="7"/>
  <c r="J89" i="19"/>
  <c r="J12" i="7"/>
  <c r="J203" i="19"/>
  <c r="I152" i="19"/>
  <c r="G14" i="7"/>
  <c r="I13" i="7"/>
  <c r="K191" i="19"/>
  <c r="H9" i="7"/>
  <c r="D178" i="19"/>
  <c r="G11" i="7"/>
  <c r="C12" i="7"/>
  <c r="K8" i="7"/>
  <c r="G10" i="7"/>
  <c r="C183" i="19"/>
  <c r="E10" i="7"/>
  <c r="I204" i="19"/>
  <c r="G8" i="7"/>
  <c r="E202" i="19"/>
  <c r="E9" i="7"/>
  <c r="D8" i="7"/>
  <c r="H202" i="19"/>
  <c r="F197" i="19"/>
  <c r="I201" i="19"/>
  <c r="J198" i="19"/>
  <c r="G201" i="19"/>
  <c r="H200" i="19"/>
  <c r="D200" i="19"/>
  <c r="J199" i="19"/>
  <c r="H198" i="19"/>
  <c r="K187" i="19"/>
  <c r="I198" i="19"/>
  <c r="F196" i="19"/>
  <c r="K198" i="19"/>
  <c r="F193" i="19"/>
  <c r="I196" i="19"/>
  <c r="C195" i="19"/>
  <c r="I194" i="19"/>
  <c r="K193" i="19"/>
  <c r="E192" i="19"/>
  <c r="C193" i="19"/>
  <c r="D164" i="19"/>
  <c r="F187" i="19"/>
  <c r="C184" i="19"/>
  <c r="D182" i="19"/>
  <c r="H182" i="19"/>
  <c r="G186" i="19"/>
  <c r="D191" i="19"/>
  <c r="C42" i="7"/>
  <c r="J13" i="7"/>
  <c r="K135" i="19"/>
  <c r="I189" i="19"/>
  <c r="E190" i="19"/>
  <c r="D190" i="19"/>
  <c r="D158" i="19"/>
  <c r="H188" i="19"/>
  <c r="E189" i="19"/>
  <c r="K186" i="19"/>
  <c r="E102" i="19"/>
  <c r="G138" i="19"/>
  <c r="H15" i="7"/>
  <c r="G185" i="19"/>
  <c r="G184" i="19"/>
  <c r="C179" i="19"/>
  <c r="C186" i="19"/>
  <c r="C185" i="19"/>
  <c r="G183" i="19"/>
  <c r="F173" i="19"/>
  <c r="C181" i="19"/>
  <c r="K178" i="19"/>
  <c r="E180" i="19"/>
  <c r="H8" i="7"/>
  <c r="J179" i="19"/>
  <c r="J125" i="19"/>
  <c r="J175" i="19"/>
  <c r="H98" i="19"/>
  <c r="E178" i="19"/>
  <c r="E174" i="19"/>
  <c r="D174" i="19"/>
  <c r="C175" i="19"/>
  <c r="C177" i="19"/>
  <c r="J172" i="19"/>
  <c r="E172" i="19"/>
  <c r="J150" i="19"/>
  <c r="C171" i="19"/>
  <c r="K116" i="19"/>
  <c r="I169" i="19"/>
  <c r="G170" i="19"/>
  <c r="E146" i="19"/>
  <c r="K167" i="19"/>
  <c r="I168" i="19"/>
  <c r="G165" i="19"/>
  <c r="C166" i="19"/>
  <c r="E61" i="19"/>
  <c r="J162" i="19"/>
  <c r="D155" i="19"/>
  <c r="E163" i="19"/>
  <c r="J161" i="19"/>
  <c r="D141" i="19"/>
  <c r="K159" i="19"/>
  <c r="H158" i="19"/>
  <c r="F41" i="7"/>
  <c r="E157" i="19"/>
  <c r="C156" i="19"/>
  <c r="F153" i="19"/>
  <c r="J151" i="19"/>
  <c r="E149" i="19"/>
  <c r="F148" i="19"/>
  <c r="C150" i="19"/>
  <c r="I147" i="19"/>
  <c r="G145" i="19"/>
  <c r="H33" i="7"/>
  <c r="C35" i="7"/>
  <c r="J144" i="19"/>
  <c r="J142" i="19"/>
  <c r="D142" i="19"/>
  <c r="D140" i="19"/>
  <c r="G139" i="19"/>
  <c r="I136" i="19"/>
  <c r="K105" i="19"/>
  <c r="D38" i="7"/>
  <c r="H137" i="19"/>
  <c r="E133" i="19"/>
  <c r="I131" i="19"/>
  <c r="K133" i="19"/>
  <c r="C133" i="19"/>
  <c r="C44" i="7"/>
  <c r="D131" i="19"/>
  <c r="E130" i="19"/>
  <c r="F128" i="19"/>
  <c r="F129" i="19"/>
  <c r="H127" i="19"/>
  <c r="F24" i="7"/>
  <c r="K126" i="19"/>
  <c r="K95" i="19"/>
  <c r="D195" i="19"/>
  <c r="H109" i="19"/>
  <c r="I111" i="19"/>
  <c r="I124" i="19"/>
  <c r="E124" i="19"/>
  <c r="G123" i="19"/>
  <c r="K51" i="19"/>
  <c r="G119" i="19"/>
  <c r="G30" i="7"/>
  <c r="D120" i="19"/>
  <c r="J121" i="19"/>
  <c r="H120" i="19"/>
  <c r="F118" i="19"/>
  <c r="G106" i="19"/>
  <c r="H116" i="19"/>
  <c r="F29" i="7"/>
  <c r="E115" i="19"/>
  <c r="I113" i="19"/>
  <c r="J110" i="19"/>
  <c r="J114" i="19"/>
  <c r="K112" i="19"/>
  <c r="I109" i="19"/>
  <c r="F162" i="19"/>
  <c r="G108" i="19"/>
  <c r="F107" i="19"/>
  <c r="I78" i="19"/>
  <c r="E104" i="19"/>
  <c r="K76" i="19"/>
  <c r="K103" i="19"/>
  <c r="K100" i="19"/>
  <c r="C103" i="19"/>
  <c r="J73" i="19"/>
  <c r="G100" i="19"/>
  <c r="K97" i="19"/>
  <c r="G96" i="19"/>
  <c r="J93" i="19"/>
  <c r="D92" i="19"/>
  <c r="J40" i="7"/>
  <c r="C93" i="19"/>
  <c r="J90" i="19"/>
  <c r="J48" i="19"/>
  <c r="G85" i="19"/>
  <c r="I87" i="19"/>
  <c r="F86" i="19"/>
  <c r="I81" i="19"/>
  <c r="C83" i="19"/>
  <c r="C80" i="19"/>
  <c r="J75" i="19"/>
  <c r="D9" i="7"/>
  <c r="H41" i="7"/>
  <c r="J42" i="7"/>
  <c r="J201" i="19"/>
  <c r="J70" i="19"/>
  <c r="H72" i="19"/>
  <c r="G27" i="7"/>
  <c r="C190" i="19"/>
  <c r="J41" i="7"/>
  <c r="I67" i="19"/>
  <c r="H64" i="19"/>
  <c r="G43" i="7"/>
  <c r="C55" i="19"/>
  <c r="I45" i="19"/>
  <c r="D44" i="7"/>
  <c r="D33" i="7"/>
  <c r="H38" i="7"/>
  <c r="J32" i="7"/>
  <c r="D179" i="19"/>
  <c r="J36" i="7"/>
  <c r="H40" i="7"/>
  <c r="H39" i="7"/>
  <c r="K38" i="7"/>
  <c r="K34" i="7"/>
  <c r="H35" i="7"/>
  <c r="E39" i="7"/>
  <c r="C36" i="7"/>
  <c r="J185" i="19"/>
  <c r="J34" i="7"/>
  <c r="E37" i="7"/>
  <c r="H37" i="7"/>
  <c r="K28" i="7"/>
  <c r="G169" i="19"/>
  <c r="E28" i="7"/>
  <c r="E24" i="7"/>
  <c r="K29" i="7"/>
  <c r="I197" i="19"/>
  <c r="C198" i="19"/>
  <c r="K33" i="7"/>
  <c r="D32" i="7"/>
  <c r="G195" i="19"/>
  <c r="K31" i="7"/>
  <c r="F189" i="19"/>
  <c r="J37" i="7"/>
  <c r="C31" i="7"/>
  <c r="J11" i="7"/>
  <c r="C29" i="7"/>
  <c r="J192" i="19"/>
  <c r="J27" i="7"/>
  <c r="F22" i="7"/>
  <c r="E26" i="7"/>
  <c r="D18" i="7"/>
  <c r="D27" i="7"/>
  <c r="D26" i="7"/>
  <c r="J24" i="7"/>
  <c r="C21" i="7"/>
  <c r="C16" i="7"/>
  <c r="J20" i="7"/>
  <c r="G23" i="7"/>
  <c r="C25" i="7"/>
  <c r="K19" i="7"/>
  <c r="E23" i="7"/>
  <c r="D11" i="7"/>
  <c r="E22" i="7"/>
  <c r="H21" i="7"/>
  <c r="F14" i="7"/>
  <c r="E21" i="7"/>
  <c r="I19" i="7"/>
  <c r="G20" i="7"/>
  <c r="E16" i="7"/>
  <c r="I16" i="7"/>
  <c r="I18" i="7"/>
  <c r="D17" i="7"/>
  <c r="C18" i="7"/>
  <c r="E15" i="7"/>
  <c r="C182" i="19"/>
  <c r="G15" i="7"/>
  <c r="H13" i="7"/>
  <c r="D13" i="7"/>
  <c r="F10" i="7"/>
  <c r="G12" i="7"/>
  <c r="J187" i="19"/>
  <c r="J10" i="7"/>
  <c r="E12" i="7"/>
  <c r="E201" i="19"/>
  <c r="E193" i="19"/>
  <c r="I10" i="7"/>
  <c r="C10" i="7"/>
  <c r="A7" i="7"/>
  <c r="H204" i="19"/>
  <c r="C204" i="19"/>
  <c r="H203" i="19"/>
  <c r="G204" i="19"/>
  <c r="C197" i="19"/>
  <c r="H181" i="19"/>
  <c r="E203" i="19"/>
  <c r="F201" i="19"/>
  <c r="I202" i="19"/>
  <c r="J176" i="19"/>
  <c r="K199" i="19"/>
  <c r="C202" i="19"/>
  <c r="G200" i="19"/>
  <c r="H195" i="19"/>
  <c r="F102" i="19"/>
  <c r="F199" i="19"/>
  <c r="K194" i="19"/>
  <c r="E200" i="19"/>
  <c r="J177" i="19"/>
  <c r="J174" i="19"/>
  <c r="G174" i="19"/>
  <c r="G198" i="19"/>
  <c r="J188" i="19"/>
  <c r="K197" i="19"/>
  <c r="F152" i="19"/>
  <c r="G188" i="19"/>
  <c r="E196" i="19"/>
  <c r="I192" i="19"/>
  <c r="H196" i="19"/>
  <c r="H193" i="19"/>
  <c r="F191" i="19"/>
  <c r="C129" i="19"/>
  <c r="G182" i="19"/>
  <c r="I191" i="19"/>
  <c r="G189" i="19"/>
  <c r="H190" i="19"/>
  <c r="F185" i="19"/>
  <c r="F186" i="19"/>
  <c r="C191" i="19"/>
  <c r="K71" i="19"/>
  <c r="J184" i="19"/>
  <c r="C187" i="19"/>
  <c r="J186" i="19"/>
  <c r="C107" i="19"/>
  <c r="H185" i="19"/>
  <c r="K184" i="19"/>
  <c r="I173" i="19"/>
  <c r="K183" i="19"/>
  <c r="H183" i="19"/>
  <c r="K47" i="19"/>
  <c r="G167" i="19"/>
  <c r="K18" i="17"/>
  <c r="J182" i="19"/>
  <c r="J183" i="19"/>
  <c r="D163" i="19"/>
  <c r="I180" i="19"/>
  <c r="H179" i="19"/>
  <c r="J155" i="19"/>
  <c r="H144" i="19"/>
  <c r="H178" i="19"/>
  <c r="H176" i="19"/>
  <c r="H177" i="19"/>
  <c r="H154" i="19"/>
  <c r="G33" i="16"/>
  <c r="K175" i="19"/>
  <c r="D171" i="19"/>
  <c r="I171" i="19"/>
  <c r="I172" i="19"/>
  <c r="K28" i="19"/>
  <c r="E173" i="19"/>
  <c r="E153" i="19"/>
  <c r="I26" i="16"/>
  <c r="C160" i="19"/>
  <c r="G168" i="19"/>
  <c r="F170" i="19"/>
  <c r="D19" i="16"/>
  <c r="H166" i="19"/>
  <c r="I110" i="19"/>
  <c r="D166" i="19"/>
  <c r="E24" i="19"/>
  <c r="K148" i="19"/>
  <c r="J156" i="19"/>
  <c r="K142" i="19"/>
  <c r="I164" i="19"/>
  <c r="C109" i="19"/>
  <c r="G143" i="19"/>
  <c r="K163" i="19"/>
  <c r="F159" i="19"/>
  <c r="J141" i="19"/>
  <c r="H146" i="19"/>
  <c r="K140" i="19"/>
  <c r="K160" i="19"/>
  <c r="J158" i="19"/>
  <c r="K157" i="19"/>
  <c r="I153" i="19"/>
  <c r="D81" i="19"/>
  <c r="H133" i="19"/>
  <c r="C138" i="19"/>
  <c r="D128" i="19"/>
  <c r="I150" i="19"/>
  <c r="D150" i="19"/>
  <c r="J131" i="19"/>
  <c r="D73" i="19"/>
  <c r="C148" i="19"/>
  <c r="H150" i="19"/>
  <c r="D146" i="19"/>
  <c r="K145" i="19"/>
  <c r="K139" i="19"/>
  <c r="C139" i="19"/>
  <c r="F85" i="19"/>
  <c r="I63" i="19"/>
  <c r="J111" i="19"/>
  <c r="J123" i="19"/>
  <c r="C26" i="17"/>
  <c r="G137" i="19"/>
  <c r="D95" i="19"/>
  <c r="G136" i="19"/>
  <c r="I135" i="19"/>
  <c r="H134" i="19"/>
  <c r="I132" i="19"/>
  <c r="G130" i="19"/>
  <c r="D130" i="19"/>
  <c r="H129" i="19"/>
  <c r="G126" i="19"/>
  <c r="D123" i="19"/>
  <c r="E125" i="19"/>
  <c r="F125" i="19"/>
  <c r="E121" i="19"/>
  <c r="G120" i="19"/>
  <c r="F121" i="19"/>
  <c r="C119" i="19"/>
  <c r="G118" i="19"/>
  <c r="E55" i="19"/>
  <c r="D118" i="19"/>
  <c r="H103" i="19"/>
  <c r="J116" i="19"/>
  <c r="D28" i="17"/>
  <c r="K114" i="19"/>
  <c r="C68" i="19"/>
  <c r="H115" i="19"/>
  <c r="K113" i="19"/>
  <c r="D113" i="19"/>
  <c r="D112" i="19"/>
  <c r="K109" i="19"/>
  <c r="D70" i="19"/>
  <c r="I107" i="19"/>
  <c r="G57" i="19"/>
  <c r="H105" i="19"/>
  <c r="F105" i="19"/>
  <c r="F104" i="19"/>
  <c r="J101" i="19"/>
  <c r="I60" i="19"/>
  <c r="I76" i="19"/>
  <c r="D101" i="19"/>
  <c r="I99" i="19"/>
  <c r="E98" i="19"/>
  <c r="K17" i="19"/>
  <c r="G97" i="19"/>
  <c r="D96" i="19"/>
  <c r="I93" i="19"/>
  <c r="F92" i="19"/>
  <c r="I16" i="16"/>
  <c r="G30" i="19"/>
  <c r="D188" i="18"/>
  <c r="E91" i="19"/>
  <c r="H90" i="19"/>
  <c r="G89" i="19"/>
  <c r="G87" i="19"/>
  <c r="I84" i="19"/>
  <c r="I82" i="19"/>
  <c r="J80" i="19"/>
  <c r="J77" i="19"/>
  <c r="K74" i="19"/>
  <c r="K19" i="17"/>
  <c r="D10" i="19"/>
  <c r="D67" i="19"/>
  <c r="E16" i="17"/>
  <c r="I19" i="19"/>
  <c r="D36" i="17"/>
  <c r="H27" i="19"/>
  <c r="C54" i="19"/>
  <c r="J50" i="19"/>
  <c r="E44" i="19"/>
  <c r="I44" i="19"/>
  <c r="E43" i="19"/>
  <c r="C31" i="16"/>
  <c r="G42" i="19"/>
  <c r="G39" i="19"/>
  <c r="D42" i="19"/>
  <c r="I20" i="19"/>
  <c r="C40" i="19"/>
  <c r="F41" i="19"/>
  <c r="G13" i="19"/>
  <c r="J37" i="19"/>
  <c r="J38" i="19"/>
  <c r="C12" i="17"/>
  <c r="H36" i="19"/>
  <c r="D36" i="19"/>
  <c r="J35" i="19"/>
  <c r="G151" i="18"/>
  <c r="J34" i="19"/>
  <c r="K33" i="19"/>
  <c r="F29" i="17"/>
  <c r="D32" i="19"/>
  <c r="C33" i="19"/>
  <c r="K29" i="19"/>
  <c r="F31" i="19"/>
  <c r="I30" i="19"/>
  <c r="C28" i="19"/>
  <c r="F23" i="19"/>
  <c r="I26" i="19"/>
  <c r="J22" i="19"/>
  <c r="J25" i="19"/>
  <c r="J21" i="19"/>
  <c r="H24" i="19"/>
  <c r="K36" i="17"/>
  <c r="F37" i="16"/>
  <c r="H20" i="19"/>
  <c r="K18" i="19"/>
  <c r="F14" i="19"/>
  <c r="F16" i="19"/>
  <c r="K69" i="19"/>
  <c r="F15" i="19"/>
  <c r="E17" i="19"/>
  <c r="J13" i="19"/>
  <c r="E95" i="18"/>
  <c r="H12" i="19"/>
  <c r="H11" i="19"/>
  <c r="F10" i="17"/>
  <c r="G9" i="19"/>
  <c r="I10" i="19"/>
  <c r="H37" i="17"/>
  <c r="F8" i="19"/>
  <c r="E114" i="18"/>
  <c r="E35" i="17"/>
  <c r="C163" i="19"/>
  <c r="D39" i="19"/>
  <c r="I35" i="17"/>
  <c r="K33" i="17"/>
  <c r="I31" i="17"/>
  <c r="C33" i="17"/>
  <c r="G47" i="19"/>
  <c r="H30" i="17"/>
  <c r="D27" i="17"/>
  <c r="G34" i="17"/>
  <c r="I24" i="17"/>
  <c r="G22" i="17"/>
  <c r="F23" i="17"/>
  <c r="H195" i="18"/>
  <c r="H7" i="12"/>
  <c r="C21" i="17"/>
  <c r="H49" i="19"/>
  <c r="G15" i="17"/>
  <c r="F17" i="17"/>
  <c r="J12" i="17"/>
  <c r="D14" i="17"/>
  <c r="K201" i="18"/>
  <c r="C9" i="17"/>
  <c r="K37" i="16"/>
  <c r="I35" i="16"/>
  <c r="I34" i="16"/>
  <c r="H201" i="18"/>
  <c r="K40" i="19"/>
  <c r="J31" i="16"/>
  <c r="E28" i="16"/>
  <c r="J29" i="16"/>
  <c r="G14" i="19"/>
  <c r="H27" i="16"/>
  <c r="D25" i="16"/>
  <c r="F198" i="18"/>
  <c r="D24" i="16"/>
  <c r="J22" i="16"/>
  <c r="I21" i="16"/>
  <c r="I15" i="16"/>
  <c r="G20" i="16"/>
  <c r="K17" i="16"/>
  <c r="I9" i="16"/>
  <c r="E13" i="16"/>
  <c r="D33" i="16"/>
  <c r="I14" i="16"/>
  <c r="E47" i="19"/>
  <c r="I11" i="16"/>
  <c r="C11" i="16"/>
  <c r="F203" i="18"/>
  <c r="H8" i="16"/>
  <c r="K199" i="18"/>
  <c r="G64" i="19"/>
  <c r="I29" i="19"/>
  <c r="E204" i="18"/>
  <c r="F49" i="19"/>
  <c r="D135" i="19"/>
  <c r="F193" i="18"/>
  <c r="D37" i="19"/>
  <c r="F191" i="18"/>
  <c r="F179" i="18"/>
  <c r="K196" i="18"/>
  <c r="J185" i="18"/>
  <c r="K141" i="18"/>
  <c r="C37" i="17"/>
  <c r="E188" i="18"/>
  <c r="K182" i="18"/>
  <c r="I174" i="18"/>
  <c r="K59" i="19"/>
  <c r="C170" i="18"/>
  <c r="K160" i="18"/>
  <c r="K192" i="18"/>
  <c r="F165" i="18"/>
  <c r="I146" i="18"/>
  <c r="F156" i="18"/>
  <c r="F42" i="19"/>
  <c r="G137" i="18"/>
  <c r="D130" i="18"/>
  <c r="F62" i="18"/>
  <c r="K68" i="19"/>
  <c r="I36" i="19"/>
  <c r="D66" i="19"/>
  <c r="F68" i="19"/>
  <c r="I65" i="19"/>
  <c r="E67" i="19"/>
  <c r="G61" i="19"/>
  <c r="C63" i="19"/>
  <c r="F62" i="19"/>
  <c r="J17" i="19"/>
  <c r="K42" i="19"/>
  <c r="C57" i="19"/>
  <c r="C61" i="19"/>
  <c r="E60" i="19"/>
  <c r="I59" i="19"/>
  <c r="G58" i="19"/>
  <c r="F56" i="19"/>
  <c r="J55" i="19"/>
  <c r="J9" i="19"/>
  <c r="F16" i="17"/>
  <c r="E54" i="19"/>
  <c r="C13" i="19"/>
  <c r="C53" i="19"/>
  <c r="H51" i="19"/>
  <c r="G52" i="19"/>
  <c r="D51" i="19"/>
  <c r="D27" i="16"/>
  <c r="K30" i="17"/>
  <c r="H48" i="19"/>
  <c r="D46" i="19"/>
  <c r="J32" i="19"/>
  <c r="D44" i="19"/>
  <c r="F45" i="19"/>
  <c r="G29" i="16"/>
  <c r="H44" i="19"/>
  <c r="G41" i="19"/>
  <c r="K202" i="18"/>
  <c r="F37" i="19"/>
  <c r="J10" i="19"/>
  <c r="K39" i="19"/>
  <c r="I35" i="19"/>
  <c r="I34" i="19"/>
  <c r="H174" i="18"/>
  <c r="C35" i="19"/>
  <c r="J18" i="16"/>
  <c r="E33" i="19"/>
  <c r="K31" i="19"/>
  <c r="J31" i="19"/>
  <c r="I28" i="19"/>
  <c r="D27" i="19"/>
  <c r="E141" i="18"/>
  <c r="H25" i="19"/>
  <c r="D28" i="19"/>
  <c r="D25" i="19"/>
  <c r="G26" i="19"/>
  <c r="D24" i="19"/>
  <c r="J154" i="19"/>
  <c r="K21" i="19"/>
  <c r="I22" i="19"/>
  <c r="D21" i="19"/>
  <c r="D23" i="19"/>
  <c r="G12" i="19"/>
  <c r="D20" i="19"/>
  <c r="C9" i="19"/>
  <c r="D19" i="19"/>
  <c r="I18" i="19"/>
  <c r="I16" i="19"/>
  <c r="H152" i="19"/>
  <c r="J17" i="16"/>
  <c r="K13" i="19"/>
  <c r="E15" i="19"/>
  <c r="C16" i="19"/>
  <c r="G11" i="19"/>
  <c r="G8" i="19"/>
  <c r="D33" i="17"/>
  <c r="J34" i="17"/>
  <c r="H36" i="17"/>
  <c r="F36" i="17"/>
  <c r="J31" i="17"/>
  <c r="E24" i="17"/>
  <c r="E14" i="16"/>
  <c r="I29" i="17"/>
  <c r="G30" i="17"/>
  <c r="C8" i="16"/>
  <c r="G18" i="17"/>
  <c r="H13" i="17"/>
  <c r="J20" i="17"/>
  <c r="K27" i="17"/>
  <c r="K14" i="17"/>
  <c r="J136" i="18"/>
  <c r="J26" i="17"/>
  <c r="H25" i="17"/>
  <c r="D22" i="17"/>
  <c r="J170" i="19"/>
  <c r="C10" i="17"/>
  <c r="H23" i="17"/>
  <c r="E9" i="17"/>
  <c r="D169" i="19"/>
  <c r="H19" i="17"/>
  <c r="C123" i="19"/>
  <c r="K130" i="19"/>
  <c r="J28" i="16"/>
  <c r="C34" i="16"/>
  <c r="K16" i="17"/>
  <c r="E12" i="17"/>
  <c r="K31" i="16"/>
  <c r="I119" i="19"/>
  <c r="G11" i="17"/>
  <c r="F8" i="17"/>
  <c r="G36" i="16"/>
  <c r="G35" i="16"/>
  <c r="I159" i="19"/>
  <c r="G49" i="19"/>
  <c r="I30" i="16"/>
  <c r="J181" i="18"/>
  <c r="G25" i="16"/>
  <c r="G23" i="16"/>
  <c r="C25" i="16"/>
  <c r="E110" i="19"/>
  <c r="E155" i="18"/>
  <c r="G22" i="16"/>
  <c r="K19" i="16"/>
  <c r="H21" i="16"/>
  <c r="F190" i="18"/>
  <c r="J16" i="16"/>
  <c r="D197" i="18"/>
  <c r="H155" i="19"/>
  <c r="C15" i="16"/>
  <c r="K7" i="12"/>
  <c r="G9" i="16"/>
  <c r="J12" i="16"/>
  <c r="F204" i="18"/>
  <c r="F11" i="16"/>
  <c r="J10" i="16"/>
  <c r="F199" i="18"/>
  <c r="F200" i="18"/>
  <c r="C202" i="18"/>
  <c r="E195" i="18"/>
  <c r="K185" i="18"/>
  <c r="D198" i="18"/>
  <c r="E155" i="19"/>
  <c r="E179" i="18"/>
  <c r="G179" i="19"/>
  <c r="I169" i="18"/>
  <c r="K164" i="18"/>
  <c r="H150" i="18"/>
  <c r="F180" i="19"/>
  <c r="H145" i="18"/>
  <c r="G160" i="18"/>
  <c r="I181" i="19"/>
  <c r="F182" i="19"/>
  <c r="F178" i="19"/>
  <c r="H168" i="19"/>
  <c r="D112" i="18"/>
  <c r="J112" i="19"/>
  <c r="J180" i="19"/>
  <c r="F128" i="18"/>
  <c r="E181" i="19"/>
  <c r="G180" i="19"/>
  <c r="I93" i="18"/>
  <c r="H55" i="18"/>
  <c r="E179" i="19"/>
  <c r="I178" i="19"/>
  <c r="I143" i="19"/>
  <c r="I175" i="19"/>
  <c r="G177" i="19"/>
  <c r="I176" i="19"/>
  <c r="D177" i="19"/>
  <c r="F142" i="19"/>
  <c r="D153" i="19"/>
  <c r="C176" i="19"/>
  <c r="G175" i="19"/>
  <c r="E175" i="19"/>
  <c r="I174" i="19"/>
  <c r="F150" i="19"/>
  <c r="J173" i="19"/>
  <c r="K171" i="19"/>
  <c r="H174" i="19"/>
  <c r="G173" i="19"/>
  <c r="G172" i="19"/>
  <c r="F172" i="19"/>
  <c r="F163" i="19"/>
  <c r="C173" i="19"/>
  <c r="D168" i="19"/>
  <c r="J165" i="19"/>
  <c r="K170" i="19"/>
  <c r="E170" i="19"/>
  <c r="J169" i="19"/>
  <c r="E169" i="19"/>
  <c r="J167" i="19"/>
  <c r="E167" i="19"/>
  <c r="G166" i="19"/>
  <c r="K166" i="19"/>
  <c r="J14" i="17"/>
  <c r="I165" i="19"/>
  <c r="C165" i="19"/>
  <c r="C164" i="19"/>
  <c r="D31" i="19"/>
  <c r="H164" i="19"/>
  <c r="G153" i="19"/>
  <c r="I163" i="19"/>
  <c r="K162" i="19"/>
  <c r="F157" i="19"/>
  <c r="H151" i="19"/>
  <c r="D162" i="19"/>
  <c r="H161" i="19"/>
  <c r="C162" i="19"/>
  <c r="E159" i="19"/>
  <c r="D161" i="19"/>
  <c r="I120" i="19"/>
  <c r="E160" i="19"/>
  <c r="C140" i="19"/>
  <c r="F51" i="19"/>
  <c r="K158" i="19"/>
  <c r="C77" i="19"/>
  <c r="I158" i="19"/>
  <c r="I156" i="19"/>
  <c r="I157" i="19"/>
  <c r="C157" i="19"/>
  <c r="K155" i="19"/>
  <c r="D154" i="19"/>
  <c r="H153" i="19"/>
  <c r="D151" i="19"/>
  <c r="C137" i="19"/>
  <c r="C152" i="19"/>
  <c r="E139" i="19"/>
  <c r="D145" i="19"/>
  <c r="J149" i="19"/>
  <c r="E151" i="19"/>
  <c r="H139" i="19"/>
  <c r="F130" i="19"/>
  <c r="D149" i="19"/>
  <c r="H149" i="19"/>
  <c r="H136" i="19"/>
  <c r="H148" i="19"/>
  <c r="G117" i="19"/>
  <c r="E148" i="19"/>
  <c r="K147" i="19"/>
  <c r="E147" i="19"/>
  <c r="H121" i="19"/>
  <c r="G146" i="19"/>
  <c r="J145" i="19"/>
  <c r="J146" i="19"/>
  <c r="E144" i="19"/>
  <c r="I144" i="19"/>
  <c r="I142" i="19"/>
  <c r="C144" i="19"/>
  <c r="C143" i="19"/>
  <c r="I141" i="19"/>
  <c r="I121" i="19"/>
  <c r="C142" i="19"/>
  <c r="K131" i="19"/>
  <c r="H140" i="19"/>
  <c r="C141" i="19"/>
  <c r="J138" i="19"/>
  <c r="J12" i="19"/>
  <c r="F137" i="19"/>
  <c r="F138" i="19"/>
  <c r="K137" i="19"/>
  <c r="F126" i="19"/>
  <c r="H135" i="19"/>
  <c r="J82" i="19"/>
  <c r="C135" i="19"/>
  <c r="C136" i="19"/>
  <c r="J133" i="19"/>
  <c r="E134" i="19"/>
  <c r="I133" i="19"/>
  <c r="D121" i="19"/>
  <c r="G132" i="19"/>
  <c r="E114" i="19"/>
  <c r="C134" i="19"/>
  <c r="E131" i="19"/>
  <c r="C132" i="19"/>
  <c r="J129" i="19"/>
  <c r="F33" i="17"/>
  <c r="E128" i="19"/>
  <c r="K128" i="19"/>
  <c r="C131" i="19"/>
  <c r="C128" i="19"/>
  <c r="I127" i="19"/>
  <c r="J126" i="19"/>
  <c r="G127" i="19"/>
  <c r="C126" i="19"/>
  <c r="H125" i="19"/>
  <c r="F108" i="19"/>
  <c r="G103" i="19"/>
  <c r="I123" i="19"/>
  <c r="D126" i="19"/>
  <c r="C124" i="19"/>
  <c r="K124" i="19"/>
  <c r="G122" i="19"/>
  <c r="H122" i="19"/>
  <c r="H108" i="19"/>
  <c r="J117" i="19"/>
  <c r="E120" i="19"/>
  <c r="E119" i="19"/>
  <c r="E118" i="19"/>
  <c r="C85" i="19"/>
  <c r="I70" i="19"/>
  <c r="D82" i="19"/>
  <c r="F117" i="19"/>
  <c r="D117" i="19"/>
  <c r="F116" i="19"/>
  <c r="G116" i="19"/>
  <c r="I115" i="19"/>
  <c r="C115" i="19"/>
  <c r="H114" i="19"/>
  <c r="D114" i="19"/>
  <c r="F113" i="19"/>
  <c r="J100" i="19"/>
  <c r="G111" i="19"/>
  <c r="G110" i="19"/>
  <c r="H112" i="19"/>
  <c r="F112" i="19"/>
  <c r="F111" i="19"/>
  <c r="C110" i="19"/>
  <c r="G109" i="19"/>
  <c r="E108" i="19"/>
  <c r="J107" i="19"/>
  <c r="E107" i="19"/>
  <c r="J20" i="19"/>
  <c r="F106" i="19"/>
  <c r="G105" i="19"/>
  <c r="C95" i="19"/>
  <c r="D106" i="19"/>
  <c r="I106" i="19"/>
  <c r="I104" i="19"/>
  <c r="K104" i="19"/>
  <c r="H33" i="19"/>
  <c r="J103" i="19"/>
  <c r="C46" i="19"/>
  <c r="C45" i="19"/>
  <c r="E52" i="19"/>
  <c r="H104" i="19"/>
  <c r="K101" i="19"/>
  <c r="H102" i="19"/>
  <c r="J102" i="19"/>
  <c r="F101" i="19"/>
  <c r="H91" i="19"/>
  <c r="H100" i="19"/>
  <c r="C100" i="19"/>
  <c r="I98" i="19"/>
  <c r="G98" i="19"/>
  <c r="H99" i="19"/>
  <c r="G81" i="19"/>
  <c r="C97" i="19"/>
  <c r="H97" i="19"/>
  <c r="E96" i="19"/>
  <c r="H34" i="17"/>
  <c r="H95" i="19"/>
  <c r="E11" i="16"/>
  <c r="K92" i="19"/>
  <c r="G93" i="19"/>
  <c r="H94" i="19"/>
  <c r="H93" i="19"/>
  <c r="C84" i="19"/>
  <c r="E92" i="19"/>
  <c r="I91" i="19"/>
  <c r="D90" i="19"/>
  <c r="I90" i="19"/>
  <c r="H89" i="19"/>
  <c r="D89" i="19"/>
  <c r="H87" i="19"/>
  <c r="C86" i="19"/>
  <c r="E87" i="19"/>
  <c r="K85" i="19"/>
  <c r="F61" i="19"/>
  <c r="J189" i="18"/>
  <c r="G80" i="19"/>
  <c r="F83" i="19"/>
  <c r="H75" i="19"/>
  <c r="E78" i="19"/>
  <c r="K75" i="19"/>
  <c r="D80" i="19"/>
  <c r="J59" i="19"/>
  <c r="C78" i="19"/>
  <c r="F77" i="19"/>
  <c r="C60" i="19"/>
  <c r="K73" i="19"/>
  <c r="K60" i="19"/>
  <c r="F74" i="19"/>
  <c r="F72" i="19"/>
  <c r="I50" i="19"/>
  <c r="D71" i="19"/>
  <c r="C72" i="19"/>
  <c r="J69" i="19"/>
  <c r="D50" i="19"/>
  <c r="G149" i="19"/>
  <c r="I68" i="19"/>
  <c r="G53" i="19"/>
  <c r="E68" i="19"/>
  <c r="C66" i="19"/>
  <c r="J66" i="19"/>
  <c r="H66" i="19"/>
  <c r="G65" i="19"/>
  <c r="E64" i="19"/>
  <c r="I62" i="19"/>
  <c r="F63" i="19"/>
  <c r="G55" i="19"/>
  <c r="H42" i="19"/>
  <c r="D132" i="19"/>
  <c r="J58" i="19"/>
  <c r="H12" i="16"/>
  <c r="H57" i="19"/>
  <c r="E57" i="19"/>
  <c r="E56" i="19"/>
  <c r="J53" i="19"/>
  <c r="F54" i="19"/>
  <c r="K23" i="16"/>
  <c r="J122" i="18"/>
  <c r="C15" i="19"/>
  <c r="K22" i="17"/>
  <c r="E48" i="19"/>
  <c r="E23" i="19"/>
  <c r="G46" i="19"/>
  <c r="I47" i="19"/>
  <c r="G43" i="19"/>
  <c r="F44" i="19"/>
  <c r="E42" i="19"/>
  <c r="C41" i="19"/>
  <c r="G40" i="19"/>
  <c r="E38" i="19"/>
  <c r="K38" i="19"/>
  <c r="G24" i="17"/>
  <c r="E37" i="19"/>
  <c r="E39" i="19"/>
  <c r="D35" i="19"/>
  <c r="G35" i="19"/>
  <c r="K20" i="17"/>
  <c r="D34" i="19"/>
  <c r="G36" i="19"/>
  <c r="G31" i="19"/>
  <c r="G17" i="16"/>
  <c r="I32" i="19"/>
  <c r="J166" i="19"/>
  <c r="H32" i="16"/>
  <c r="E84" i="18"/>
  <c r="F29" i="19"/>
  <c r="E30" i="19"/>
  <c r="J28" i="19"/>
  <c r="K27" i="19"/>
  <c r="G27" i="19"/>
  <c r="I8" i="16"/>
  <c r="I25" i="19"/>
  <c r="F66" i="19"/>
  <c r="C27" i="19"/>
  <c r="F24" i="19"/>
  <c r="J23" i="19"/>
  <c r="K19" i="19"/>
  <c r="I21" i="19"/>
  <c r="G32" i="17"/>
  <c r="E22" i="19"/>
  <c r="C19" i="19"/>
  <c r="D18" i="19"/>
  <c r="J148" i="18"/>
  <c r="J16" i="19"/>
  <c r="F17" i="19"/>
  <c r="D16" i="19"/>
  <c r="G26" i="17"/>
  <c r="E14" i="19"/>
  <c r="I13" i="19"/>
  <c r="D12" i="19"/>
  <c r="E11" i="19"/>
  <c r="E10" i="19"/>
  <c r="I9" i="19"/>
  <c r="D105" i="18"/>
  <c r="D8" i="19"/>
  <c r="E158" i="19"/>
  <c r="K8" i="19"/>
  <c r="G35" i="17"/>
  <c r="K34" i="17"/>
  <c r="E37" i="17"/>
  <c r="F37" i="17"/>
  <c r="I25" i="16"/>
  <c r="G31" i="17"/>
  <c r="K29" i="17"/>
  <c r="E22" i="16"/>
  <c r="H28" i="17"/>
  <c r="J27" i="17"/>
  <c r="E25" i="17"/>
  <c r="K21" i="17"/>
  <c r="G19" i="17"/>
  <c r="H17" i="17"/>
  <c r="D17" i="17"/>
  <c r="J16" i="17"/>
  <c r="I13" i="17"/>
  <c r="K10" i="17"/>
  <c r="K9" i="17"/>
  <c r="F12" i="17"/>
  <c r="H8" i="17"/>
  <c r="D36" i="16"/>
  <c r="J37" i="16"/>
  <c r="A7" i="12"/>
  <c r="D167" i="19"/>
  <c r="C35" i="16"/>
  <c r="K32" i="16"/>
  <c r="F31" i="16"/>
  <c r="D177" i="18"/>
  <c r="I28" i="16"/>
  <c r="E30" i="16"/>
  <c r="K26" i="16"/>
  <c r="F30" i="16"/>
  <c r="E34" i="18"/>
  <c r="C145" i="19"/>
  <c r="F23" i="16"/>
  <c r="H147" i="19"/>
  <c r="E164" i="19"/>
  <c r="I20" i="16"/>
  <c r="F82" i="19"/>
  <c r="H172" i="18"/>
  <c r="I19" i="16"/>
  <c r="G18" i="16"/>
  <c r="G7" i="12"/>
  <c r="F16" i="16"/>
  <c r="K14" i="16"/>
  <c r="G199" i="18"/>
  <c r="J13" i="16"/>
  <c r="E10" i="16"/>
  <c r="D8" i="16"/>
  <c r="J157" i="19"/>
  <c r="I202" i="18"/>
  <c r="C200" i="18"/>
  <c r="G150" i="19"/>
  <c r="I201" i="18"/>
  <c r="E142" i="19"/>
  <c r="I162" i="19"/>
  <c r="K168" i="19"/>
  <c r="J197" i="18"/>
  <c r="G193" i="18"/>
  <c r="J196" i="18"/>
  <c r="J191" i="18"/>
  <c r="D170" i="19"/>
  <c r="H187" i="18"/>
  <c r="H184" i="18"/>
  <c r="D181" i="18"/>
  <c r="D147" i="19"/>
  <c r="D168" i="18"/>
  <c r="C163" i="18"/>
  <c r="G158" i="18"/>
  <c r="K161" i="19"/>
  <c r="G141" i="19"/>
  <c r="E143" i="19"/>
  <c r="G24" i="19"/>
  <c r="H153" i="18"/>
  <c r="C144" i="18"/>
  <c r="D140" i="18"/>
  <c r="F171" i="19"/>
  <c r="J133" i="18"/>
  <c r="D172" i="19"/>
  <c r="H171" i="19"/>
  <c r="F169" i="19"/>
  <c r="E171" i="19"/>
  <c r="H131" i="19"/>
  <c r="C130" i="19"/>
  <c r="K169" i="19"/>
  <c r="E154" i="19"/>
  <c r="K152" i="19"/>
  <c r="H159" i="19"/>
  <c r="F165" i="19"/>
  <c r="J168" i="19"/>
  <c r="C168" i="19"/>
  <c r="I167" i="19"/>
  <c r="G144" i="19"/>
  <c r="I154" i="19"/>
  <c r="E166" i="19"/>
  <c r="K165" i="19"/>
  <c r="D165" i="19"/>
  <c r="I161" i="19"/>
  <c r="K117" i="19"/>
  <c r="G163" i="19"/>
  <c r="F164" i="19"/>
  <c r="H163" i="19"/>
  <c r="E161" i="19"/>
  <c r="I160" i="19"/>
  <c r="F160" i="19"/>
  <c r="J159" i="19"/>
  <c r="F135" i="19"/>
  <c r="G158" i="19"/>
  <c r="D159" i="19"/>
  <c r="D157" i="19"/>
  <c r="K156" i="19"/>
  <c r="G121" i="19"/>
  <c r="E156" i="19"/>
  <c r="G156" i="19"/>
  <c r="F156" i="19"/>
  <c r="G155" i="19"/>
  <c r="F154" i="19"/>
  <c r="K153" i="19"/>
  <c r="F146" i="19"/>
  <c r="J132" i="19"/>
  <c r="D152" i="19"/>
  <c r="G152" i="19"/>
  <c r="F151" i="19"/>
  <c r="I151" i="19"/>
  <c r="E150" i="19"/>
  <c r="I149" i="19"/>
  <c r="I148" i="19"/>
  <c r="D148" i="19"/>
  <c r="K127" i="19"/>
  <c r="C106" i="19"/>
  <c r="I139" i="19"/>
  <c r="C149" i="19"/>
  <c r="D139" i="19"/>
  <c r="K146" i="19"/>
  <c r="C113" i="19"/>
  <c r="H145" i="19"/>
  <c r="F145" i="19"/>
  <c r="D144" i="19"/>
  <c r="F100" i="19"/>
  <c r="H143" i="19"/>
  <c r="K141" i="19"/>
  <c r="H142" i="19"/>
  <c r="J140" i="19"/>
  <c r="E140" i="19"/>
  <c r="E138" i="19"/>
  <c r="J139" i="19"/>
  <c r="J33" i="19"/>
  <c r="E137" i="19"/>
  <c r="H138" i="19"/>
  <c r="E109" i="19"/>
  <c r="D136" i="19"/>
  <c r="J137" i="19"/>
  <c r="K136" i="19"/>
  <c r="H119" i="19"/>
  <c r="C117" i="19"/>
  <c r="F136" i="19"/>
  <c r="I134" i="19"/>
  <c r="J56" i="19"/>
  <c r="C118" i="19"/>
  <c r="G135" i="19"/>
  <c r="G134" i="19"/>
  <c r="G133" i="19"/>
  <c r="I128" i="19"/>
  <c r="C104" i="19"/>
  <c r="D125" i="19"/>
  <c r="F134" i="19"/>
  <c r="E116" i="19"/>
  <c r="F132" i="19"/>
  <c r="K129" i="19"/>
  <c r="F131" i="19"/>
  <c r="I130" i="19"/>
  <c r="C25" i="17"/>
  <c r="G114" i="19"/>
  <c r="D127" i="19"/>
  <c r="E129" i="19"/>
  <c r="H128" i="19"/>
  <c r="H126" i="19"/>
  <c r="C127" i="19"/>
  <c r="H111" i="19"/>
  <c r="K125" i="19"/>
  <c r="I8" i="19"/>
  <c r="I125" i="19"/>
  <c r="D109" i="19"/>
  <c r="J108" i="19"/>
  <c r="C125" i="19"/>
  <c r="C91" i="19"/>
  <c r="D124" i="19"/>
  <c r="K123" i="19"/>
  <c r="I122" i="19"/>
  <c r="G124" i="19"/>
  <c r="E123" i="19"/>
  <c r="E122" i="19"/>
  <c r="K121" i="19"/>
  <c r="C121" i="19"/>
  <c r="J109" i="19"/>
  <c r="F119" i="19"/>
  <c r="H83" i="19"/>
  <c r="F120" i="19"/>
  <c r="I118" i="19"/>
  <c r="C13" i="17"/>
  <c r="J118" i="19"/>
  <c r="D119" i="19"/>
  <c r="D116" i="19"/>
  <c r="D115" i="19"/>
  <c r="K57" i="19"/>
  <c r="J115" i="19"/>
  <c r="G107" i="19"/>
  <c r="H113" i="19"/>
  <c r="J106" i="19"/>
  <c r="F114" i="19"/>
  <c r="I112" i="19"/>
  <c r="G112" i="19"/>
  <c r="C112" i="19"/>
  <c r="F110" i="19"/>
  <c r="K46" i="19"/>
  <c r="H110" i="19"/>
  <c r="F148" i="18"/>
  <c r="F81" i="19"/>
  <c r="K110" i="19"/>
  <c r="I101" i="19"/>
  <c r="H161" i="18"/>
  <c r="C101" i="19"/>
  <c r="K107" i="19"/>
  <c r="J40" i="19"/>
  <c r="K106" i="19"/>
  <c r="F53" i="19"/>
  <c r="J105" i="19"/>
  <c r="E106" i="19"/>
  <c r="D105" i="19"/>
  <c r="E103" i="19"/>
  <c r="I103" i="19"/>
  <c r="D102" i="19"/>
  <c r="F91" i="19"/>
  <c r="D103" i="19"/>
  <c r="I102" i="19"/>
  <c r="G101" i="19"/>
  <c r="K43" i="19"/>
  <c r="D99" i="19"/>
  <c r="J99" i="19"/>
  <c r="E83" i="19"/>
  <c r="F98" i="19"/>
  <c r="F27" i="19"/>
  <c r="E86" i="19"/>
  <c r="K98" i="19"/>
  <c r="I97" i="19"/>
  <c r="K96" i="19"/>
  <c r="F96" i="19"/>
  <c r="J95" i="19"/>
  <c r="E89" i="19"/>
  <c r="F58" i="19"/>
  <c r="D88" i="19"/>
  <c r="I94" i="19"/>
  <c r="F95" i="19"/>
  <c r="D94" i="19"/>
  <c r="J92" i="19"/>
  <c r="E93" i="19"/>
  <c r="G92" i="19"/>
  <c r="E90" i="19"/>
  <c r="K87" i="19"/>
  <c r="H88" i="19"/>
  <c r="F88" i="19"/>
  <c r="J86" i="19"/>
  <c r="E85" i="19"/>
  <c r="G84" i="19"/>
  <c r="K63" i="19"/>
  <c r="G79" i="19"/>
  <c r="K10" i="19"/>
  <c r="I80" i="19"/>
  <c r="G196" i="18"/>
  <c r="J78" i="19"/>
  <c r="F12" i="19"/>
  <c r="G78" i="19"/>
  <c r="E77" i="19"/>
  <c r="G76" i="19"/>
  <c r="C76" i="19"/>
  <c r="D75" i="19"/>
  <c r="J72" i="19"/>
  <c r="I73" i="19"/>
  <c r="J74" i="19"/>
  <c r="H71" i="19"/>
  <c r="G71" i="19"/>
  <c r="K67" i="19"/>
  <c r="D69" i="19"/>
  <c r="E70" i="19"/>
  <c r="J68" i="19"/>
  <c r="K66" i="19"/>
  <c r="D64" i="19"/>
  <c r="H65" i="19"/>
  <c r="C82" i="19"/>
  <c r="K64" i="19"/>
  <c r="E26" i="19"/>
  <c r="C62" i="19"/>
  <c r="J60" i="19"/>
  <c r="J61" i="19"/>
  <c r="C59" i="19"/>
  <c r="H59" i="19"/>
  <c r="F55" i="19"/>
  <c r="I52" i="19"/>
  <c r="K36" i="19"/>
  <c r="C56" i="19"/>
  <c r="C52" i="19"/>
  <c r="G75" i="19"/>
  <c r="C22" i="19"/>
  <c r="G54" i="19"/>
  <c r="A7" i="17"/>
  <c r="D48" i="19"/>
  <c r="K50" i="19"/>
  <c r="I49" i="19"/>
  <c r="C51" i="19"/>
  <c r="K48" i="19"/>
  <c r="J45" i="19"/>
  <c r="D45" i="19"/>
  <c r="H47" i="19"/>
  <c r="K41" i="19"/>
  <c r="J42" i="19"/>
  <c r="I40" i="19"/>
  <c r="F43" i="19"/>
  <c r="I38" i="19"/>
  <c r="K37" i="19"/>
  <c r="J39" i="19"/>
  <c r="F10" i="19"/>
  <c r="F36" i="19"/>
  <c r="F35" i="19"/>
  <c r="F34" i="19"/>
  <c r="F33" i="19"/>
  <c r="I183" i="18"/>
  <c r="D150" i="18"/>
  <c r="J34" i="16"/>
  <c r="J30" i="19"/>
  <c r="J29" i="19"/>
  <c r="D29" i="19"/>
  <c r="I31" i="19"/>
  <c r="E32" i="19"/>
  <c r="H28" i="19"/>
  <c r="G25" i="19"/>
  <c r="H26" i="19"/>
  <c r="I23" i="19"/>
  <c r="F34" i="17"/>
  <c r="H22" i="19"/>
  <c r="G21" i="19"/>
  <c r="G12" i="16"/>
  <c r="G18" i="19"/>
  <c r="G20" i="19"/>
  <c r="D153" i="18"/>
  <c r="J9" i="16"/>
  <c r="E19" i="19"/>
  <c r="G17" i="19"/>
  <c r="H19" i="19"/>
  <c r="D37" i="17"/>
  <c r="K16" i="19"/>
  <c r="D15" i="19"/>
  <c r="F14" i="16"/>
  <c r="J176" i="18"/>
  <c r="D89" i="18"/>
  <c r="H15" i="19"/>
  <c r="G88" i="19"/>
  <c r="C14" i="19"/>
  <c r="K11" i="19"/>
  <c r="E13" i="19"/>
  <c r="C17" i="16"/>
  <c r="F9" i="19"/>
  <c r="J37" i="17"/>
  <c r="D34" i="17"/>
  <c r="F35" i="17"/>
  <c r="G33" i="17"/>
  <c r="J30" i="17"/>
  <c r="H33" i="17"/>
  <c r="F32" i="17"/>
  <c r="K28" i="17"/>
  <c r="G29" i="17"/>
  <c r="C49" i="19"/>
  <c r="E27" i="17"/>
  <c r="G23" i="17"/>
  <c r="F26" i="17"/>
  <c r="I22" i="17"/>
  <c r="D7" i="12"/>
  <c r="G20" i="17"/>
  <c r="D18" i="17"/>
  <c r="F21" i="17"/>
  <c r="J15" i="17"/>
  <c r="E19" i="17"/>
  <c r="I15" i="17"/>
  <c r="J35" i="16"/>
  <c r="E14" i="17"/>
  <c r="J10" i="17"/>
  <c r="I11" i="17"/>
  <c r="G9" i="17"/>
  <c r="I171" i="18"/>
  <c r="E37" i="16"/>
  <c r="H33" i="16"/>
  <c r="I32" i="16"/>
  <c r="J30" i="16"/>
  <c r="H26" i="16"/>
  <c r="F13" i="16"/>
  <c r="C29" i="16"/>
  <c r="C30" i="16"/>
  <c r="J27" i="16"/>
  <c r="G83" i="19"/>
  <c r="E23" i="16"/>
  <c r="C22" i="16"/>
  <c r="C26" i="16"/>
  <c r="E24" i="16"/>
  <c r="E63" i="19"/>
  <c r="D202" i="18"/>
  <c r="H143" i="18"/>
  <c r="D20" i="16"/>
  <c r="H20" i="16"/>
  <c r="D121" i="18"/>
  <c r="E18" i="16"/>
  <c r="H53" i="19"/>
  <c r="I186" i="18"/>
  <c r="K15" i="16"/>
  <c r="I166" i="18"/>
  <c r="K197" i="18"/>
  <c r="I7" i="12"/>
  <c r="J54" i="19"/>
  <c r="D33" i="19"/>
  <c r="K11" i="16"/>
  <c r="K8" i="16"/>
  <c r="K200" i="18"/>
  <c r="J203" i="18"/>
  <c r="I200" i="18"/>
  <c r="I198" i="18"/>
  <c r="C176" i="18"/>
  <c r="I193" i="18"/>
  <c r="J67" i="19"/>
  <c r="J63" i="19"/>
  <c r="C189" i="18"/>
  <c r="I138" i="18"/>
  <c r="C191" i="18"/>
  <c r="F60" i="19"/>
  <c r="J79" i="19"/>
  <c r="I180" i="18"/>
  <c r="G167" i="18"/>
  <c r="J162" i="18"/>
  <c r="G29" i="19"/>
  <c r="J157" i="18"/>
  <c r="C133" i="18"/>
  <c r="H178" i="18"/>
  <c r="J102" i="18"/>
  <c r="I194" i="18"/>
  <c r="D171" i="18"/>
  <c r="I80" i="18"/>
  <c r="G173" i="18"/>
  <c r="F25" i="18"/>
  <c r="I159" i="18"/>
  <c r="K65" i="19"/>
  <c r="C164" i="18"/>
  <c r="C26" i="19"/>
  <c r="F76" i="19"/>
  <c r="K154" i="18"/>
  <c r="F70" i="19"/>
  <c r="D157" i="18"/>
  <c r="F152" i="18"/>
  <c r="D143" i="18"/>
  <c r="G145" i="18"/>
  <c r="E100" i="18"/>
  <c r="H147" i="18"/>
  <c r="C141" i="18"/>
  <c r="F138" i="18"/>
  <c r="K135" i="18"/>
  <c r="G119" i="18"/>
  <c r="G132" i="18"/>
  <c r="J8" i="19"/>
  <c r="J126" i="18"/>
  <c r="H18" i="19"/>
  <c r="D86" i="19"/>
  <c r="J110" i="18"/>
  <c r="I27" i="17"/>
  <c r="G91" i="18"/>
  <c r="J48" i="18"/>
  <c r="I58" i="19"/>
  <c r="K32" i="17"/>
  <c r="C15" i="18"/>
  <c r="G86" i="19"/>
  <c r="F87" i="19"/>
  <c r="C87" i="19"/>
  <c r="F80" i="19"/>
  <c r="E20" i="19"/>
  <c r="D83" i="19"/>
  <c r="H84" i="19"/>
  <c r="H85" i="19"/>
  <c r="H81" i="19"/>
  <c r="K80" i="19"/>
  <c r="J49" i="19"/>
  <c r="K70" i="19"/>
  <c r="H79" i="19"/>
  <c r="K44" i="19"/>
  <c r="I77" i="19"/>
  <c r="E79" i="19"/>
  <c r="C79" i="19"/>
  <c r="D77" i="19"/>
  <c r="C16" i="16"/>
  <c r="G60" i="19"/>
  <c r="H76" i="19"/>
  <c r="I33" i="19"/>
  <c r="I74" i="19"/>
  <c r="E73" i="19"/>
  <c r="H73" i="19"/>
  <c r="K72" i="19"/>
  <c r="J71" i="19"/>
  <c r="G34" i="19"/>
  <c r="I69" i="19"/>
  <c r="F71" i="19"/>
  <c r="E41" i="19"/>
  <c r="G68" i="19"/>
  <c r="G69" i="19"/>
  <c r="G32" i="19"/>
  <c r="C67" i="19"/>
  <c r="G21" i="17"/>
  <c r="F67" i="19"/>
  <c r="D55" i="19"/>
  <c r="I66" i="19"/>
  <c r="C8" i="19"/>
  <c r="G16" i="19"/>
  <c r="F65" i="19"/>
  <c r="I64" i="19"/>
  <c r="D63" i="19"/>
  <c r="G163" i="18"/>
  <c r="K61" i="19"/>
  <c r="G62" i="19"/>
  <c r="E59" i="19"/>
  <c r="K58" i="19"/>
  <c r="F13" i="17"/>
  <c r="I57" i="19"/>
  <c r="K56" i="19"/>
  <c r="I10" i="17"/>
  <c r="H56" i="19"/>
  <c r="H55" i="19"/>
  <c r="H54" i="19"/>
  <c r="J52" i="19"/>
  <c r="F38" i="19"/>
  <c r="H50" i="19"/>
  <c r="G45" i="19"/>
  <c r="D52" i="19"/>
  <c r="H52" i="19"/>
  <c r="J51" i="19"/>
  <c r="J43" i="19"/>
  <c r="H38" i="19"/>
  <c r="C50" i="19"/>
  <c r="I48" i="19"/>
  <c r="C48" i="19"/>
  <c r="K35" i="17"/>
  <c r="D47" i="19"/>
  <c r="H46" i="19"/>
  <c r="K45" i="19"/>
  <c r="C44" i="19"/>
  <c r="C42" i="19"/>
  <c r="C43" i="19"/>
  <c r="H41" i="19"/>
  <c r="D40" i="19"/>
  <c r="C30" i="17"/>
  <c r="H40" i="19"/>
  <c r="J14" i="16"/>
  <c r="I39" i="19"/>
  <c r="I37" i="19"/>
  <c r="C159" i="18"/>
  <c r="G19" i="19"/>
  <c r="G37" i="19"/>
  <c r="C38" i="19"/>
  <c r="C36" i="19"/>
  <c r="E35" i="19"/>
  <c r="E201" i="18"/>
  <c r="G87" i="18"/>
  <c r="H34" i="19"/>
  <c r="C32" i="19"/>
  <c r="C31" i="19"/>
  <c r="K30" i="19"/>
  <c r="C29" i="19"/>
  <c r="C30" i="19"/>
  <c r="F197" i="18"/>
  <c r="K12" i="16"/>
  <c r="I27" i="19"/>
  <c r="I190" i="18"/>
  <c r="E27" i="19"/>
  <c r="K26" i="19"/>
  <c r="E28" i="19"/>
  <c r="K24" i="19"/>
  <c r="F25" i="19"/>
  <c r="C24" i="19"/>
  <c r="G23" i="19"/>
  <c r="C23" i="19"/>
  <c r="F22" i="19"/>
  <c r="K21" i="16"/>
  <c r="H21" i="19"/>
  <c r="F131" i="18"/>
  <c r="C21" i="19"/>
  <c r="C28" i="16"/>
  <c r="C98" i="19"/>
  <c r="F20" i="19"/>
  <c r="E9" i="19"/>
  <c r="H14" i="19"/>
  <c r="H17" i="19"/>
  <c r="D17" i="19"/>
  <c r="E18" i="19"/>
  <c r="K15" i="19"/>
  <c r="G15" i="19"/>
  <c r="D14" i="19"/>
  <c r="K12" i="19"/>
  <c r="F13" i="19"/>
  <c r="K151" i="18"/>
  <c r="E12" i="19"/>
  <c r="C29" i="17"/>
  <c r="D11" i="19"/>
  <c r="J11" i="19"/>
  <c r="G10" i="19"/>
  <c r="C10" i="19"/>
  <c r="J36" i="17"/>
  <c r="K37" i="17"/>
  <c r="G36" i="17"/>
  <c r="H35" i="17"/>
  <c r="I34" i="17"/>
  <c r="K49" i="19"/>
  <c r="D192" i="18"/>
  <c r="J33" i="17"/>
  <c r="J35" i="17"/>
  <c r="E32" i="17"/>
  <c r="F31" i="17"/>
  <c r="E33" i="16"/>
  <c r="E200" i="18"/>
  <c r="E20" i="17"/>
  <c r="K25" i="17"/>
  <c r="F28" i="17"/>
  <c r="H26" i="17"/>
  <c r="J23" i="17"/>
  <c r="H24" i="17"/>
  <c r="C23" i="17"/>
  <c r="E15" i="17"/>
  <c r="C22" i="17"/>
  <c r="F11" i="17"/>
  <c r="F18" i="17"/>
  <c r="G202" i="18"/>
  <c r="F19" i="17"/>
  <c r="K17" i="17"/>
  <c r="G17" i="17"/>
  <c r="C15" i="17"/>
  <c r="F14" i="17"/>
  <c r="G12" i="17"/>
  <c r="C27" i="16"/>
  <c r="J8" i="17"/>
  <c r="E34" i="16"/>
  <c r="J87" i="19"/>
  <c r="G8" i="17"/>
  <c r="H9" i="17"/>
  <c r="J36" i="16"/>
  <c r="F35" i="16"/>
  <c r="G37" i="16"/>
  <c r="F32" i="16"/>
  <c r="G170" i="18"/>
  <c r="K82" i="19"/>
  <c r="I31" i="16"/>
  <c r="H30" i="16"/>
  <c r="H29" i="16"/>
  <c r="F28" i="16"/>
  <c r="K22" i="16"/>
  <c r="H23" i="16"/>
  <c r="H25" i="16"/>
  <c r="H70" i="19"/>
  <c r="H24" i="16"/>
  <c r="F26" i="16"/>
  <c r="E65" i="19"/>
  <c r="C21" i="16"/>
  <c r="J20" i="16"/>
  <c r="G203" i="18"/>
  <c r="G16" i="16"/>
  <c r="G95" i="19"/>
  <c r="C14" i="16"/>
  <c r="I18" i="16"/>
  <c r="C19" i="16"/>
  <c r="G13" i="16"/>
  <c r="H17" i="16"/>
  <c r="K99" i="19"/>
  <c r="C12" i="16"/>
  <c r="D199" i="18"/>
  <c r="H204" i="18"/>
  <c r="C7" i="12"/>
  <c r="E94" i="19"/>
  <c r="C10" i="16"/>
  <c r="F8" i="16"/>
  <c r="F9" i="16"/>
  <c r="A7" i="16"/>
  <c r="K94" i="19"/>
  <c r="C178" i="18"/>
  <c r="C89" i="19"/>
  <c r="H199" i="18"/>
  <c r="E196" i="18"/>
  <c r="E194" i="18"/>
  <c r="C198" i="18"/>
  <c r="I137" i="18"/>
  <c r="H60" i="19"/>
  <c r="J188" i="18"/>
  <c r="J186" i="18"/>
  <c r="K78" i="19"/>
  <c r="I99" i="18"/>
  <c r="C186" i="18"/>
  <c r="D180" i="18"/>
  <c r="I124" i="18"/>
  <c r="G56" i="19"/>
  <c r="E182" i="18"/>
  <c r="K172" i="18"/>
  <c r="F175" i="18"/>
  <c r="H107" i="18"/>
  <c r="H69" i="18"/>
  <c r="G168" i="18"/>
  <c r="J144" i="18"/>
  <c r="C166" i="18"/>
  <c r="E95" i="19"/>
  <c r="G161" i="18"/>
  <c r="I156" i="18"/>
  <c r="E147" i="18"/>
  <c r="F149" i="18"/>
  <c r="F154" i="18"/>
  <c r="K134" i="18"/>
  <c r="F97" i="19"/>
  <c r="H67" i="19"/>
  <c r="I142" i="18"/>
  <c r="C140" i="18"/>
  <c r="F26" i="19"/>
  <c r="J98" i="19"/>
  <c r="G63" i="19"/>
  <c r="K84" i="19"/>
  <c r="D117" i="18"/>
  <c r="K79" i="19"/>
  <c r="E41" i="18"/>
  <c r="J37" i="23"/>
  <c r="D49" i="19"/>
  <c r="J18" i="17"/>
  <c r="E100" i="19"/>
  <c r="F99" i="19"/>
  <c r="C99" i="19"/>
  <c r="G67" i="19"/>
  <c r="I96" i="19"/>
  <c r="I55" i="19"/>
  <c r="D97" i="19"/>
  <c r="H96" i="19"/>
  <c r="F94" i="19"/>
  <c r="K93" i="19"/>
  <c r="C94" i="19"/>
  <c r="H32" i="19"/>
  <c r="H92" i="19"/>
  <c r="D91" i="19"/>
  <c r="K91" i="19"/>
  <c r="D85" i="19"/>
  <c r="C92" i="19"/>
  <c r="C90" i="19"/>
  <c r="K52" i="19"/>
  <c r="F90" i="19"/>
  <c r="I89" i="19"/>
  <c r="K89" i="19"/>
  <c r="J36" i="19"/>
  <c r="E80" i="19"/>
  <c r="F89" i="19"/>
  <c r="K88" i="19"/>
  <c r="K86" i="19"/>
  <c r="I86" i="19"/>
  <c r="C88" i="19"/>
  <c r="J85" i="19"/>
  <c r="F84" i="19"/>
  <c r="J84" i="19"/>
  <c r="I83" i="19"/>
  <c r="D84" i="19"/>
  <c r="D57" i="19"/>
  <c r="E82" i="19"/>
  <c r="J41" i="19"/>
  <c r="J81" i="19"/>
  <c r="E81" i="19"/>
  <c r="C81" i="19"/>
  <c r="I79" i="19"/>
  <c r="D76" i="19"/>
  <c r="D78" i="19"/>
  <c r="G77" i="19"/>
  <c r="F30" i="19"/>
  <c r="H78" i="19"/>
  <c r="F78" i="19"/>
  <c r="F75" i="19"/>
  <c r="J76" i="19"/>
  <c r="E74" i="19"/>
  <c r="E75" i="19"/>
  <c r="H74" i="19"/>
  <c r="C74" i="19"/>
  <c r="D74" i="19"/>
  <c r="J62" i="19"/>
  <c r="F73" i="19"/>
  <c r="I72" i="19"/>
  <c r="D72" i="19"/>
  <c r="C73" i="19"/>
  <c r="G72" i="19"/>
  <c r="C64" i="19"/>
  <c r="I71" i="19"/>
  <c r="C70" i="19"/>
  <c r="F39" i="19"/>
  <c r="G70" i="19"/>
  <c r="D61" i="19"/>
  <c r="F69" i="19"/>
  <c r="E62" i="19"/>
  <c r="E69" i="19"/>
  <c r="C39" i="19"/>
  <c r="D68" i="19"/>
  <c r="J65" i="19"/>
  <c r="C69" i="19"/>
  <c r="E66" i="19"/>
  <c r="C65" i="19"/>
  <c r="J64" i="19"/>
  <c r="F64" i="19"/>
  <c r="H63" i="19"/>
  <c r="I61" i="19"/>
  <c r="H61" i="19"/>
  <c r="I24" i="19"/>
  <c r="C58" i="19"/>
  <c r="K34" i="19"/>
  <c r="K22" i="19"/>
  <c r="G59" i="19"/>
  <c r="D59" i="19"/>
  <c r="I26" i="17"/>
  <c r="K62" i="19"/>
  <c r="J57" i="19"/>
  <c r="H58" i="19"/>
  <c r="F50" i="19"/>
  <c r="E58" i="19"/>
  <c r="K55" i="19"/>
  <c r="E16" i="19"/>
  <c r="H31" i="19"/>
  <c r="F57" i="19"/>
  <c r="K54" i="19"/>
  <c r="F46" i="19"/>
  <c r="G50" i="19"/>
  <c r="K53" i="19"/>
  <c r="J46" i="19"/>
  <c r="I54" i="19"/>
  <c r="F47" i="19"/>
  <c r="D53" i="19"/>
  <c r="I53" i="19"/>
  <c r="I51" i="19"/>
  <c r="D43" i="19"/>
  <c r="I43" i="19"/>
  <c r="F52" i="19"/>
  <c r="G51" i="19"/>
  <c r="E51" i="19"/>
  <c r="G48" i="19"/>
  <c r="F48" i="19"/>
  <c r="J47" i="19"/>
  <c r="F20" i="17"/>
  <c r="H39" i="19"/>
  <c r="J159" i="18"/>
  <c r="H37" i="19"/>
  <c r="G44" i="19"/>
  <c r="I46" i="19"/>
  <c r="E45" i="19"/>
  <c r="H45" i="19"/>
  <c r="J44" i="19"/>
  <c r="H43" i="19"/>
  <c r="I41" i="19"/>
  <c r="E35" i="16"/>
  <c r="H35" i="16"/>
  <c r="I42" i="19"/>
  <c r="H22" i="17"/>
  <c r="F11" i="19"/>
  <c r="D41" i="19"/>
  <c r="F40" i="19"/>
  <c r="E40" i="19"/>
  <c r="D38" i="19"/>
  <c r="H9" i="19"/>
  <c r="H14" i="17"/>
  <c r="G38" i="19"/>
  <c r="C35" i="17"/>
  <c r="F32" i="19"/>
  <c r="K25" i="19"/>
  <c r="C37" i="19"/>
  <c r="D9" i="19"/>
  <c r="E36" i="19"/>
  <c r="H29" i="19"/>
  <c r="K35" i="19"/>
  <c r="H35" i="19"/>
  <c r="E34" i="19"/>
  <c r="G33" i="19"/>
  <c r="H23" i="19"/>
  <c r="C34" i="19"/>
  <c r="K32" i="19"/>
  <c r="E31" i="19"/>
  <c r="H30" i="19"/>
  <c r="D30" i="19"/>
  <c r="F28" i="19"/>
  <c r="G28" i="19"/>
  <c r="E29" i="19"/>
  <c r="J27" i="19"/>
  <c r="H27" i="17"/>
  <c r="J26" i="19"/>
  <c r="F19" i="19"/>
  <c r="F30" i="17"/>
  <c r="J21" i="16"/>
  <c r="C18" i="17"/>
  <c r="C25" i="19"/>
  <c r="J19" i="19"/>
  <c r="D26" i="19"/>
  <c r="E25" i="19"/>
  <c r="J24" i="19"/>
  <c r="J29" i="17"/>
  <c r="K23" i="19"/>
  <c r="K9" i="19"/>
  <c r="D22" i="19"/>
  <c r="G22" i="19"/>
  <c r="E8" i="19"/>
  <c r="F21" i="19"/>
  <c r="K20" i="19"/>
  <c r="C20" i="19"/>
  <c r="E21" i="19"/>
  <c r="J24" i="17"/>
  <c r="J18" i="19"/>
  <c r="J46" i="18"/>
  <c r="F18" i="19"/>
  <c r="C18" i="19"/>
  <c r="I17" i="19"/>
  <c r="I23" i="17"/>
  <c r="C17" i="19"/>
  <c r="H16" i="19"/>
  <c r="J15" i="19"/>
  <c r="I15" i="19"/>
  <c r="I14" i="19"/>
  <c r="K14" i="19"/>
  <c r="J14" i="19"/>
  <c r="H13" i="19"/>
  <c r="D13" i="19"/>
  <c r="I12" i="19"/>
  <c r="K16" i="16"/>
  <c r="I11" i="19"/>
  <c r="C12" i="19"/>
  <c r="C36" i="17"/>
  <c r="C11" i="19"/>
  <c r="A7" i="19"/>
  <c r="H10" i="19"/>
  <c r="D25" i="17"/>
  <c r="G37" i="17"/>
  <c r="H8" i="19"/>
  <c r="I37" i="17"/>
  <c r="D13" i="17"/>
  <c r="I36" i="17"/>
  <c r="E36" i="17"/>
  <c r="I12" i="17"/>
  <c r="D35" i="17"/>
  <c r="H32" i="17"/>
  <c r="E34" i="17"/>
  <c r="C34" i="17"/>
  <c r="J32" i="17"/>
  <c r="I33" i="17"/>
  <c r="H31" i="17"/>
  <c r="C32" i="17"/>
  <c r="E31" i="17"/>
  <c r="D31" i="17"/>
  <c r="I25" i="17"/>
  <c r="D35" i="16"/>
  <c r="D26" i="16"/>
  <c r="H19" i="16"/>
  <c r="H29" i="17"/>
  <c r="G28" i="17"/>
  <c r="D29" i="17"/>
  <c r="E28" i="17"/>
  <c r="H13" i="16"/>
  <c r="G27" i="17"/>
  <c r="I9" i="17"/>
  <c r="H11" i="16"/>
  <c r="I8" i="17"/>
  <c r="D26" i="17"/>
  <c r="G25" i="17"/>
  <c r="E26" i="17"/>
  <c r="F36" i="16"/>
  <c r="K23" i="17"/>
  <c r="C13" i="16"/>
  <c r="C24" i="17"/>
  <c r="H203" i="18"/>
  <c r="K193" i="18"/>
  <c r="F22" i="17"/>
  <c r="J21" i="17"/>
  <c r="I21" i="17"/>
  <c r="E32" i="16"/>
  <c r="D21" i="17"/>
  <c r="I36" i="16"/>
  <c r="H20" i="17"/>
  <c r="D20" i="17"/>
  <c r="D19" i="17"/>
  <c r="J17" i="17"/>
  <c r="H18" i="17"/>
  <c r="I16" i="17"/>
  <c r="H175" i="18"/>
  <c r="H16" i="17"/>
  <c r="D16" i="17"/>
  <c r="G13" i="17"/>
  <c r="H15" i="17"/>
  <c r="C16" i="17"/>
  <c r="G14" i="17"/>
  <c r="J13" i="17"/>
  <c r="H18" i="16"/>
  <c r="F24" i="16"/>
  <c r="D34" i="16"/>
  <c r="H12" i="17"/>
  <c r="H11" i="17"/>
  <c r="H10" i="17"/>
  <c r="D187" i="18"/>
  <c r="E11" i="17"/>
  <c r="G10" i="17"/>
  <c r="F9" i="17"/>
  <c r="K8" i="17"/>
  <c r="E8" i="17"/>
  <c r="G27" i="16"/>
  <c r="E29" i="16"/>
  <c r="E190" i="18"/>
  <c r="I37" i="16"/>
  <c r="J33" i="16"/>
  <c r="C37" i="16"/>
  <c r="H186" i="18"/>
  <c r="F34" i="16"/>
  <c r="K34" i="16"/>
  <c r="G32" i="16"/>
  <c r="I188" i="18"/>
  <c r="D32" i="16"/>
  <c r="F12" i="16"/>
  <c r="K30" i="16"/>
  <c r="G31" i="16"/>
  <c r="I29" i="16"/>
  <c r="K29" i="16"/>
  <c r="G30" i="16"/>
  <c r="F20" i="16"/>
  <c r="E20" i="16"/>
  <c r="K28" i="16"/>
  <c r="D9" i="16"/>
  <c r="H173" i="18"/>
  <c r="H28" i="16"/>
  <c r="I189" i="18"/>
  <c r="G28" i="16"/>
  <c r="I22" i="16"/>
  <c r="E26" i="16"/>
  <c r="I27" i="16"/>
  <c r="F27" i="16"/>
  <c r="E25" i="16"/>
  <c r="J25" i="16"/>
  <c r="G189" i="18"/>
  <c r="E21" i="16"/>
  <c r="J202" i="18"/>
  <c r="I24" i="16"/>
  <c r="J23" i="16"/>
  <c r="I23" i="16"/>
  <c r="D10" i="16"/>
  <c r="C23" i="16"/>
  <c r="H200" i="18"/>
  <c r="K18" i="16"/>
  <c r="J200" i="18"/>
  <c r="K20" i="16"/>
  <c r="D18" i="16"/>
  <c r="D17" i="16"/>
  <c r="E19" i="16"/>
  <c r="E16" i="16"/>
  <c r="E17" i="16"/>
  <c r="E66" i="18"/>
  <c r="D15" i="16"/>
  <c r="E15" i="16"/>
  <c r="F15" i="16"/>
  <c r="K13" i="16"/>
  <c r="D14" i="16"/>
  <c r="I203" i="18"/>
  <c r="J15" i="16"/>
  <c r="H198" i="18"/>
  <c r="D12" i="16"/>
  <c r="J201" i="18"/>
  <c r="K10" i="16"/>
  <c r="G11" i="16"/>
  <c r="J11" i="16"/>
  <c r="C187" i="18"/>
  <c r="K183" i="18"/>
  <c r="F10" i="16"/>
  <c r="G174" i="18"/>
  <c r="J199" i="18"/>
  <c r="H9" i="16"/>
  <c r="G8" i="16"/>
  <c r="C9" i="16"/>
  <c r="E7" i="12"/>
  <c r="K204" i="18"/>
  <c r="G204" i="18"/>
  <c r="K203" i="18"/>
  <c r="D201" i="18"/>
  <c r="D203" i="18"/>
  <c r="E199" i="18"/>
  <c r="E202" i="18"/>
  <c r="C199" i="18"/>
  <c r="K194" i="18"/>
  <c r="E198" i="18"/>
  <c r="H194" i="18"/>
  <c r="I197" i="18"/>
  <c r="C197" i="18"/>
  <c r="K195" i="18"/>
  <c r="D191" i="18"/>
  <c r="K191" i="18"/>
  <c r="E197" i="18"/>
  <c r="I196" i="18"/>
  <c r="C196" i="18"/>
  <c r="G192" i="18"/>
  <c r="E185" i="18"/>
  <c r="K186" i="18"/>
  <c r="C195" i="18"/>
  <c r="F194" i="18"/>
  <c r="D183" i="18"/>
  <c r="H192" i="18"/>
  <c r="H170" i="18"/>
  <c r="K168" i="18"/>
  <c r="D193" i="18"/>
  <c r="H167" i="18"/>
  <c r="H191" i="18"/>
  <c r="J178" i="18"/>
  <c r="E187" i="18"/>
  <c r="G190" i="18"/>
  <c r="G181" i="18"/>
  <c r="D156" i="18"/>
  <c r="J139" i="18"/>
  <c r="G188" i="18"/>
  <c r="I187" i="18"/>
  <c r="C167" i="18"/>
  <c r="I135" i="18"/>
  <c r="I184" i="18"/>
  <c r="G183" i="18"/>
  <c r="J183" i="18"/>
  <c r="F181" i="18"/>
  <c r="F162" i="18"/>
  <c r="D146" i="18"/>
  <c r="F182" i="18"/>
  <c r="K181" i="18"/>
  <c r="K180" i="18"/>
  <c r="E149" i="18"/>
  <c r="C180" i="18"/>
  <c r="G169" i="18"/>
  <c r="E178" i="18"/>
  <c r="K177" i="18"/>
  <c r="K176" i="18"/>
  <c r="I164" i="18"/>
  <c r="C177" i="18"/>
  <c r="E172" i="18"/>
  <c r="K175" i="18"/>
  <c r="D166" i="18"/>
  <c r="J95" i="18"/>
  <c r="F176" i="18"/>
  <c r="C131" i="18"/>
  <c r="C174" i="18"/>
  <c r="I148" i="18"/>
  <c r="E173" i="18"/>
  <c r="C154" i="18"/>
  <c r="K127" i="18"/>
  <c r="K171" i="18"/>
  <c r="D170" i="18"/>
  <c r="E171" i="18"/>
  <c r="K149" i="18"/>
  <c r="K142" i="18"/>
  <c r="F168" i="18"/>
  <c r="I150" i="18"/>
  <c r="G166" i="18"/>
  <c r="G164" i="18"/>
  <c r="H165" i="18"/>
  <c r="F157" i="18"/>
  <c r="J163" i="18"/>
  <c r="E152" i="18"/>
  <c r="D163" i="18"/>
  <c r="D161" i="18"/>
  <c r="J161" i="18"/>
  <c r="H152" i="18"/>
  <c r="H160" i="18"/>
  <c r="K158" i="18"/>
  <c r="C160" i="18"/>
  <c r="G104" i="18"/>
  <c r="E158" i="18"/>
  <c r="D138" i="18"/>
  <c r="I157" i="18"/>
  <c r="C107" i="18"/>
  <c r="H156" i="18"/>
  <c r="E148" i="18"/>
  <c r="J151" i="18"/>
  <c r="J154" i="18"/>
  <c r="G155" i="18"/>
  <c r="D136" i="18"/>
  <c r="D200" i="18"/>
  <c r="I153" i="18"/>
  <c r="J195" i="18"/>
  <c r="D32" i="17"/>
  <c r="E151" i="18"/>
  <c r="J118" i="18"/>
  <c r="H182" i="18"/>
  <c r="F147" i="18"/>
  <c r="J146" i="18"/>
  <c r="C147" i="18"/>
  <c r="F145" i="18"/>
  <c r="K143" i="18"/>
  <c r="I144" i="18"/>
  <c r="G143" i="18"/>
  <c r="G116" i="18"/>
  <c r="E142" i="18"/>
  <c r="J141" i="18"/>
  <c r="J140" i="18"/>
  <c r="K140" i="18"/>
  <c r="D30" i="17"/>
  <c r="I92" i="18"/>
  <c r="I79" i="18"/>
  <c r="J138" i="18"/>
  <c r="D137" i="18"/>
  <c r="H139" i="18"/>
  <c r="D32" i="18"/>
  <c r="H137" i="18"/>
  <c r="J134" i="18"/>
  <c r="E33" i="17"/>
  <c r="J19" i="17"/>
  <c r="I133" i="18"/>
  <c r="E17" i="17"/>
  <c r="C23" i="18"/>
  <c r="D132" i="18"/>
  <c r="D133" i="18"/>
  <c r="C126" i="18"/>
  <c r="K129" i="18"/>
  <c r="C109" i="18"/>
  <c r="E10" i="17"/>
  <c r="C122" i="18"/>
  <c r="H120" i="18"/>
  <c r="C124" i="18"/>
  <c r="K15" i="17"/>
  <c r="E36" i="16"/>
  <c r="C19" i="17"/>
  <c r="G111" i="18"/>
  <c r="C114" i="18"/>
  <c r="K98" i="18"/>
  <c r="C102" i="18"/>
  <c r="K36" i="16"/>
  <c r="C97" i="18"/>
  <c r="D92" i="18"/>
  <c r="E191" i="18"/>
  <c r="K86" i="18"/>
  <c r="I82" i="18"/>
  <c r="C14" i="17"/>
  <c r="K35" i="16"/>
  <c r="I67" i="18"/>
  <c r="C75" i="18"/>
  <c r="E21" i="17"/>
  <c r="J60" i="18"/>
  <c r="I53" i="18"/>
  <c r="E30" i="17"/>
  <c r="C36" i="16"/>
  <c r="G16" i="17"/>
  <c r="C33" i="16"/>
  <c r="H39" i="18"/>
  <c r="F27" i="17"/>
  <c r="G33" i="23"/>
  <c r="F11" i="18"/>
  <c r="D23" i="17"/>
  <c r="J25" i="17"/>
  <c r="I32" i="17"/>
  <c r="H21" i="17"/>
  <c r="K31" i="17"/>
  <c r="C31" i="17"/>
  <c r="I30" i="17"/>
  <c r="J28" i="17"/>
  <c r="E29" i="17"/>
  <c r="K26" i="17"/>
  <c r="D16" i="16"/>
  <c r="I28" i="17"/>
  <c r="K24" i="17"/>
  <c r="C28" i="17"/>
  <c r="C27" i="17"/>
  <c r="D24" i="17"/>
  <c r="F25" i="17"/>
  <c r="F24" i="17"/>
  <c r="E23" i="17"/>
  <c r="J22" i="17"/>
  <c r="E22" i="17"/>
  <c r="I19" i="17"/>
  <c r="F17" i="16"/>
  <c r="I20" i="17"/>
  <c r="C20" i="17"/>
  <c r="I18" i="17"/>
  <c r="F21" i="16"/>
  <c r="H15" i="16"/>
  <c r="H31" i="16"/>
  <c r="I33" i="16"/>
  <c r="E18" i="17"/>
  <c r="I17" i="17"/>
  <c r="J19" i="16"/>
  <c r="C17" i="17"/>
  <c r="F15" i="17"/>
  <c r="D15" i="17"/>
  <c r="J198" i="18"/>
  <c r="I14" i="17"/>
  <c r="K13" i="17"/>
  <c r="J26" i="16"/>
  <c r="E13" i="17"/>
  <c r="K12" i="17"/>
  <c r="D12" i="17"/>
  <c r="K11" i="17"/>
  <c r="J11" i="17"/>
  <c r="D11" i="17"/>
  <c r="D158" i="18"/>
  <c r="C11" i="17"/>
  <c r="G14" i="16"/>
  <c r="D9" i="17"/>
  <c r="D10" i="17"/>
  <c r="C8" i="17"/>
  <c r="J9" i="17"/>
  <c r="D8" i="17"/>
  <c r="H37" i="16"/>
  <c r="E203" i="18"/>
  <c r="H36" i="16"/>
  <c r="E31" i="16"/>
  <c r="G34" i="16"/>
  <c r="D37" i="16"/>
  <c r="D28" i="16"/>
  <c r="H34" i="16"/>
  <c r="J152" i="18"/>
  <c r="D30" i="16"/>
  <c r="D31" i="16"/>
  <c r="F33" i="16"/>
  <c r="K33" i="16"/>
  <c r="K25" i="16"/>
  <c r="C32" i="16"/>
  <c r="J32" i="16"/>
  <c r="D29" i="16"/>
  <c r="C203" i="18"/>
  <c r="F29" i="16"/>
  <c r="K27" i="16"/>
  <c r="H196" i="18"/>
  <c r="E27" i="16"/>
  <c r="G26" i="16"/>
  <c r="F25" i="16"/>
  <c r="K24" i="16"/>
  <c r="G24" i="16"/>
  <c r="J24" i="16"/>
  <c r="I17" i="16"/>
  <c r="D23" i="16"/>
  <c r="C24" i="16"/>
  <c r="H22" i="16"/>
  <c r="D22" i="16"/>
  <c r="F22" i="16"/>
  <c r="C18" i="16"/>
  <c r="D21" i="16"/>
  <c r="G21" i="16"/>
  <c r="C20" i="16"/>
  <c r="F19" i="16"/>
  <c r="G19" i="16"/>
  <c r="F202" i="18"/>
  <c r="F18" i="16"/>
  <c r="H202" i="18"/>
  <c r="E186" i="18"/>
  <c r="C204" i="18"/>
  <c r="G197" i="18"/>
  <c r="E180" i="18"/>
  <c r="J187" i="18"/>
  <c r="H16" i="16"/>
  <c r="G15" i="16"/>
  <c r="K178" i="18"/>
  <c r="H14" i="16"/>
  <c r="F187" i="18"/>
  <c r="I13" i="16"/>
  <c r="D13" i="16"/>
  <c r="E9" i="16"/>
  <c r="E12" i="16"/>
  <c r="I12" i="16"/>
  <c r="D11" i="16"/>
  <c r="H197" i="18"/>
  <c r="I10" i="16"/>
  <c r="G178" i="18"/>
  <c r="H10" i="16"/>
  <c r="G10" i="16"/>
  <c r="K9" i="16"/>
  <c r="E8" i="16"/>
  <c r="J7" i="12"/>
  <c r="C181" i="18"/>
  <c r="J8" i="16"/>
  <c r="F7" i="12"/>
  <c r="G182" i="18"/>
  <c r="J204" i="18"/>
  <c r="I204" i="18"/>
  <c r="D204" i="18"/>
  <c r="G198" i="18"/>
  <c r="H179" i="18"/>
  <c r="F201" i="18"/>
  <c r="G201" i="18"/>
  <c r="D175" i="18"/>
  <c r="C201" i="18"/>
  <c r="I199" i="18"/>
  <c r="G200" i="18"/>
  <c r="K198" i="18"/>
  <c r="I192" i="18"/>
  <c r="F144" i="18"/>
  <c r="D196" i="18"/>
  <c r="D195" i="18"/>
  <c r="G195" i="18"/>
  <c r="C190" i="18"/>
  <c r="G194" i="18"/>
  <c r="D194" i="18"/>
  <c r="E193" i="18"/>
  <c r="E94" i="18"/>
  <c r="J192" i="18"/>
  <c r="E192" i="18"/>
  <c r="H190" i="18"/>
  <c r="C156" i="18"/>
  <c r="K188" i="18"/>
  <c r="G191" i="18"/>
  <c r="H189" i="18"/>
  <c r="H188" i="18"/>
  <c r="E183" i="18"/>
  <c r="C188" i="18"/>
  <c r="H157" i="18"/>
  <c r="D142" i="18"/>
  <c r="D189" i="18"/>
  <c r="H185" i="18"/>
  <c r="H171" i="18"/>
  <c r="J165" i="18"/>
  <c r="F166" i="18"/>
  <c r="K184" i="18"/>
  <c r="D185" i="18"/>
  <c r="G184" i="18"/>
  <c r="I181" i="18"/>
  <c r="H164" i="18"/>
  <c r="J179" i="18"/>
  <c r="G176" i="18"/>
  <c r="K167" i="18"/>
  <c r="I177" i="18"/>
  <c r="K173" i="18"/>
  <c r="E177" i="18"/>
  <c r="J172" i="18"/>
  <c r="J174" i="18"/>
  <c r="D97" i="18"/>
  <c r="C171" i="18"/>
  <c r="I173" i="18"/>
  <c r="C172" i="18"/>
  <c r="C145" i="18"/>
  <c r="F171" i="18"/>
  <c r="I158" i="18"/>
  <c r="F135" i="18"/>
  <c r="H148" i="18"/>
  <c r="G136" i="18"/>
  <c r="J169" i="18"/>
  <c r="I168" i="18"/>
  <c r="E169" i="18"/>
  <c r="I132" i="18"/>
  <c r="E160" i="18"/>
  <c r="H133" i="18"/>
  <c r="J167" i="18"/>
  <c r="G120" i="18"/>
  <c r="D167" i="18"/>
  <c r="G165" i="18"/>
  <c r="K139" i="18"/>
  <c r="J164" i="18"/>
  <c r="E139" i="18"/>
  <c r="F196" i="18"/>
  <c r="F170" i="18"/>
  <c r="I162" i="18"/>
  <c r="I163" i="18"/>
  <c r="K161" i="18"/>
  <c r="F143" i="18"/>
  <c r="E162" i="18"/>
  <c r="E161" i="18"/>
  <c r="D106" i="18"/>
  <c r="H159" i="18"/>
  <c r="C25" i="23"/>
  <c r="G97" i="18"/>
  <c r="J193" i="18"/>
  <c r="F159" i="18"/>
  <c r="J190" i="18"/>
  <c r="J160" i="18"/>
  <c r="H181" i="18"/>
  <c r="H155" i="18"/>
  <c r="J156" i="18"/>
  <c r="C155" i="18"/>
  <c r="I154" i="18"/>
  <c r="D154" i="18"/>
  <c r="C153" i="18"/>
  <c r="H162" i="18"/>
  <c r="G152" i="18"/>
  <c r="H151" i="18"/>
  <c r="J149" i="18"/>
  <c r="C151" i="18"/>
  <c r="E150" i="18"/>
  <c r="G149" i="18"/>
  <c r="G148" i="18"/>
  <c r="G147" i="18"/>
  <c r="C59" i="18"/>
  <c r="E146" i="18"/>
  <c r="C146" i="18"/>
  <c r="K146" i="18"/>
  <c r="J145" i="18"/>
  <c r="G144" i="18"/>
  <c r="H142" i="18"/>
  <c r="I191" i="18"/>
  <c r="G141" i="18"/>
  <c r="F137" i="18"/>
  <c r="J125" i="18"/>
  <c r="I140" i="18"/>
  <c r="E140" i="18"/>
  <c r="I172" i="18"/>
  <c r="C138" i="18"/>
  <c r="F188" i="18"/>
  <c r="K138" i="18"/>
  <c r="C175" i="18"/>
  <c r="F123" i="18"/>
  <c r="I136" i="18"/>
  <c r="E129" i="18"/>
  <c r="E118" i="18"/>
  <c r="H134" i="18"/>
  <c r="F126" i="18"/>
  <c r="K131" i="18"/>
  <c r="K130" i="18"/>
  <c r="D127" i="18"/>
  <c r="D173" i="18"/>
  <c r="D190" i="18"/>
  <c r="K121" i="18"/>
  <c r="I115" i="18"/>
  <c r="D172" i="18"/>
  <c r="E137" i="18"/>
  <c r="F186" i="18"/>
  <c r="I113" i="18"/>
  <c r="J37" i="18"/>
  <c r="C112" i="18"/>
  <c r="J101" i="18"/>
  <c r="J103" i="18"/>
  <c r="H108" i="18"/>
  <c r="I91" i="18"/>
  <c r="F89" i="18"/>
  <c r="K85" i="18"/>
  <c r="G83" i="18"/>
  <c r="I178" i="18"/>
  <c r="I78" i="18"/>
  <c r="D52" i="18"/>
  <c r="F73" i="18"/>
  <c r="E167" i="18"/>
  <c r="I44" i="18"/>
  <c r="E154" i="18"/>
  <c r="G172" i="18"/>
  <c r="C193" i="18"/>
  <c r="E30" i="18"/>
  <c r="E20" i="18"/>
  <c r="F195" i="18"/>
  <c r="K44" i="23"/>
  <c r="I195" i="18"/>
  <c r="J194" i="18"/>
  <c r="H193" i="18"/>
  <c r="C194" i="18"/>
  <c r="C168" i="18"/>
  <c r="G187" i="18"/>
  <c r="F192" i="18"/>
  <c r="K189" i="18"/>
  <c r="K190" i="18"/>
  <c r="C192" i="18"/>
  <c r="D144" i="18"/>
  <c r="I145" i="18"/>
  <c r="F189" i="18"/>
  <c r="E189" i="18"/>
  <c r="K187" i="18"/>
  <c r="E184" i="18"/>
  <c r="C179" i="18"/>
  <c r="C110" i="18"/>
  <c r="G186" i="18"/>
  <c r="D149" i="18"/>
  <c r="G180" i="18"/>
  <c r="G185" i="18"/>
  <c r="C185" i="18"/>
  <c r="F184" i="18"/>
  <c r="H183" i="18"/>
  <c r="J182" i="18"/>
  <c r="F178" i="18"/>
  <c r="F180" i="18"/>
  <c r="E121" i="18"/>
  <c r="D179" i="18"/>
  <c r="J180" i="18"/>
  <c r="J173" i="18"/>
  <c r="H177" i="18"/>
  <c r="G146" i="18"/>
  <c r="I176" i="18"/>
  <c r="H176" i="18"/>
  <c r="K174" i="18"/>
  <c r="E175" i="18"/>
  <c r="F167" i="18"/>
  <c r="H166" i="18"/>
  <c r="F64" i="18"/>
  <c r="F172" i="18"/>
  <c r="F132" i="18"/>
  <c r="C142" i="18"/>
  <c r="K152" i="18"/>
  <c r="I170" i="18"/>
  <c r="J168" i="18"/>
  <c r="K169" i="18"/>
  <c r="H168" i="18"/>
  <c r="H169" i="18"/>
  <c r="E166" i="18"/>
  <c r="I165" i="18"/>
  <c r="D155" i="18"/>
  <c r="G156" i="18"/>
  <c r="C165" i="18"/>
  <c r="K163" i="18"/>
  <c r="H136" i="18"/>
  <c r="E164" i="18"/>
  <c r="G162" i="18"/>
  <c r="I161" i="18"/>
  <c r="E163" i="18"/>
  <c r="D184" i="18"/>
  <c r="F160" i="18"/>
  <c r="K159" i="18"/>
  <c r="J150" i="18"/>
  <c r="J105" i="18"/>
  <c r="D159" i="18"/>
  <c r="D148" i="18"/>
  <c r="C158" i="18"/>
  <c r="G81" i="18"/>
  <c r="H158" i="18"/>
  <c r="G157" i="18"/>
  <c r="C157" i="18"/>
  <c r="F155" i="18"/>
  <c r="D160" i="18"/>
  <c r="J153" i="18"/>
  <c r="E153" i="18"/>
  <c r="C152" i="18"/>
  <c r="G150" i="18"/>
  <c r="F151" i="18"/>
  <c r="H149" i="18"/>
  <c r="C143" i="18"/>
  <c r="H146" i="18"/>
  <c r="C182" i="18"/>
  <c r="K153" i="18"/>
  <c r="C184" i="18"/>
  <c r="J147" i="18"/>
  <c r="H131" i="18"/>
  <c r="K144" i="18"/>
  <c r="K155" i="18"/>
  <c r="J143" i="18"/>
  <c r="D178" i="18"/>
  <c r="H128" i="18"/>
  <c r="G142" i="18"/>
  <c r="D176" i="18"/>
  <c r="E168" i="18"/>
  <c r="D91" i="18"/>
  <c r="C183" i="18"/>
  <c r="F139" i="18"/>
  <c r="F140" i="18"/>
  <c r="F141" i="18"/>
  <c r="I119" i="18"/>
  <c r="I139" i="18"/>
  <c r="C139" i="18"/>
  <c r="G138" i="18"/>
  <c r="J137" i="18"/>
  <c r="F169" i="18"/>
  <c r="C136" i="18"/>
  <c r="I134" i="18"/>
  <c r="D134" i="18"/>
  <c r="E134" i="18"/>
  <c r="G130" i="18"/>
  <c r="D125" i="18"/>
  <c r="D123" i="18"/>
  <c r="G57" i="18"/>
  <c r="H117" i="18"/>
  <c r="D186" i="18"/>
  <c r="C115" i="18"/>
  <c r="J171" i="18"/>
  <c r="I112" i="18"/>
  <c r="K162" i="18"/>
  <c r="K107" i="18"/>
  <c r="K166" i="18"/>
  <c r="H140" i="18"/>
  <c r="D103" i="18"/>
  <c r="I100" i="18"/>
  <c r="C99" i="18"/>
  <c r="I96" i="18"/>
  <c r="C94" i="18"/>
  <c r="J184" i="18"/>
  <c r="G88" i="18"/>
  <c r="G84" i="18"/>
  <c r="H71" i="18"/>
  <c r="H75" i="18"/>
  <c r="D36" i="18"/>
  <c r="E50" i="18"/>
  <c r="H41" i="18"/>
  <c r="K89" i="18"/>
  <c r="F185" i="18"/>
  <c r="G27" i="18"/>
  <c r="D18" i="18"/>
  <c r="C85" i="18"/>
  <c r="F177" i="18"/>
  <c r="I185" i="18"/>
  <c r="F41" i="23"/>
  <c r="K157" i="18"/>
  <c r="F183" i="18"/>
  <c r="G15" i="23"/>
  <c r="I182" i="18"/>
  <c r="J166" i="18"/>
  <c r="K165" i="18"/>
  <c r="D182" i="18"/>
  <c r="F158" i="18"/>
  <c r="J127" i="18"/>
  <c r="E181" i="18"/>
  <c r="K179" i="18"/>
  <c r="H180" i="18"/>
  <c r="E156" i="18"/>
  <c r="I179" i="18"/>
  <c r="G179" i="18"/>
  <c r="E176" i="18"/>
  <c r="G177" i="18"/>
  <c r="J177" i="18"/>
  <c r="I147" i="18"/>
  <c r="E145" i="18"/>
  <c r="I175" i="18"/>
  <c r="G175" i="18"/>
  <c r="F173" i="18"/>
  <c r="J175" i="18"/>
  <c r="E174" i="18"/>
  <c r="D174" i="18"/>
  <c r="F174" i="18"/>
  <c r="C173" i="18"/>
  <c r="I152" i="18"/>
  <c r="K156" i="18"/>
  <c r="K170" i="18"/>
  <c r="D141" i="18"/>
  <c r="J107" i="18"/>
  <c r="E165" i="18"/>
  <c r="G171" i="18"/>
  <c r="E170" i="18"/>
  <c r="J170" i="18"/>
  <c r="D169" i="18"/>
  <c r="D83" i="18"/>
  <c r="F150" i="18"/>
  <c r="C148" i="18"/>
  <c r="J119" i="18"/>
  <c r="G126" i="18"/>
  <c r="I160" i="18"/>
  <c r="C169" i="18"/>
  <c r="I167" i="18"/>
  <c r="F142" i="18"/>
  <c r="F164" i="18"/>
  <c r="D165" i="18"/>
  <c r="D164" i="18"/>
  <c r="C106" i="18"/>
  <c r="H163" i="18"/>
  <c r="D162" i="18"/>
  <c r="C162" i="18"/>
  <c r="F163" i="18"/>
  <c r="F161" i="18"/>
  <c r="C161" i="18"/>
  <c r="E13" i="18"/>
  <c r="G159" i="18"/>
  <c r="F129" i="18"/>
  <c r="E159" i="18"/>
  <c r="E122" i="18"/>
  <c r="J158" i="18"/>
  <c r="C121" i="18"/>
  <c r="I155" i="18"/>
  <c r="E157" i="18"/>
  <c r="J155" i="18"/>
  <c r="G154" i="18"/>
  <c r="H154" i="18"/>
  <c r="G153" i="18"/>
  <c r="F153" i="18"/>
  <c r="C111" i="18"/>
  <c r="D152" i="18"/>
  <c r="G140" i="18"/>
  <c r="D151" i="18"/>
  <c r="I151" i="18"/>
  <c r="K106" i="18"/>
  <c r="K150" i="18"/>
  <c r="C150" i="18"/>
  <c r="I149" i="18"/>
  <c r="E124" i="18"/>
  <c r="H94" i="18"/>
  <c r="C149" i="18"/>
  <c r="K128" i="18"/>
  <c r="K147" i="18"/>
  <c r="K148" i="18"/>
  <c r="D147" i="18"/>
  <c r="K145" i="18"/>
  <c r="F146" i="18"/>
  <c r="C135" i="18"/>
  <c r="F116" i="18"/>
  <c r="D145" i="18"/>
  <c r="H144" i="18"/>
  <c r="E144" i="18"/>
  <c r="J142" i="18"/>
  <c r="I143" i="18"/>
  <c r="E143" i="18"/>
  <c r="H141" i="18"/>
  <c r="I141" i="18"/>
  <c r="F111" i="18"/>
  <c r="J135" i="18"/>
  <c r="D139" i="18"/>
  <c r="G139" i="18"/>
  <c r="H138" i="18"/>
  <c r="E138" i="18"/>
  <c r="K137" i="18"/>
  <c r="I120" i="18"/>
  <c r="G128" i="18"/>
  <c r="C137" i="18"/>
  <c r="K136" i="18"/>
  <c r="F136" i="18"/>
  <c r="F55" i="18"/>
  <c r="F104" i="18"/>
  <c r="E135" i="18"/>
  <c r="H135" i="18"/>
  <c r="G134" i="18"/>
  <c r="K133" i="18"/>
  <c r="K102" i="18"/>
  <c r="E133" i="18"/>
  <c r="K132" i="18"/>
  <c r="H132" i="18"/>
  <c r="E132" i="18"/>
  <c r="G131" i="18"/>
  <c r="I130" i="18"/>
  <c r="E131" i="18"/>
  <c r="F130" i="18"/>
  <c r="C130" i="18"/>
  <c r="K83" i="18"/>
  <c r="C129" i="18"/>
  <c r="I118" i="18"/>
  <c r="K126" i="18"/>
  <c r="F87" i="18"/>
  <c r="E115" i="18"/>
  <c r="C128" i="18"/>
  <c r="H126" i="18"/>
  <c r="F125" i="18"/>
  <c r="I126" i="18"/>
  <c r="G124" i="18"/>
  <c r="C125" i="18"/>
  <c r="I121" i="18"/>
  <c r="G123" i="18"/>
  <c r="K110" i="18"/>
  <c r="E123" i="18"/>
  <c r="H122" i="18"/>
  <c r="G122" i="18"/>
  <c r="F120" i="18"/>
  <c r="D119" i="18"/>
  <c r="C118" i="18"/>
  <c r="F117" i="18"/>
  <c r="H116" i="18"/>
  <c r="F101" i="18"/>
  <c r="J115" i="18"/>
  <c r="C116" i="18"/>
  <c r="F21" i="18"/>
  <c r="K42" i="18"/>
  <c r="J113" i="18"/>
  <c r="I114" i="18"/>
  <c r="F134" i="18"/>
  <c r="E113" i="18"/>
  <c r="G99" i="18"/>
  <c r="K112" i="18"/>
  <c r="J111" i="18"/>
  <c r="G53" i="18"/>
  <c r="G110" i="18"/>
  <c r="H90" i="18"/>
  <c r="K26" i="18"/>
  <c r="G108" i="18"/>
  <c r="D109" i="18"/>
  <c r="I107" i="18"/>
  <c r="J87" i="18"/>
  <c r="K104" i="18"/>
  <c r="H105" i="18"/>
  <c r="D104" i="18"/>
  <c r="J131" i="18"/>
  <c r="H100" i="18"/>
  <c r="D102" i="18"/>
  <c r="F103" i="18"/>
  <c r="I102" i="18"/>
  <c r="E98" i="18"/>
  <c r="E111" i="18"/>
  <c r="G100" i="18"/>
  <c r="K99" i="18"/>
  <c r="J98" i="18"/>
  <c r="D100" i="18"/>
  <c r="H111" i="18"/>
  <c r="D96" i="18"/>
  <c r="H86" i="18"/>
  <c r="K94" i="18"/>
  <c r="K116" i="18"/>
  <c r="J94" i="18"/>
  <c r="K93" i="18"/>
  <c r="E93" i="18"/>
  <c r="C93" i="18"/>
  <c r="C77" i="18"/>
  <c r="I51" i="18"/>
  <c r="F69" i="18"/>
  <c r="C41" i="18"/>
  <c r="F40" i="18"/>
  <c r="H102" i="18"/>
  <c r="H115" i="18"/>
  <c r="E44" i="18"/>
  <c r="F90" i="18"/>
  <c r="F93" i="18"/>
  <c r="H92" i="18"/>
  <c r="K81" i="18"/>
  <c r="J40" i="23"/>
  <c r="E81" i="18"/>
  <c r="C84" i="18"/>
  <c r="D64" i="18"/>
  <c r="E80" i="18"/>
  <c r="G125" i="18"/>
  <c r="F79" i="18"/>
  <c r="H78" i="18"/>
  <c r="J75" i="18"/>
  <c r="H58" i="18"/>
  <c r="K49" i="18"/>
  <c r="J74" i="18"/>
  <c r="K72" i="18"/>
  <c r="C120" i="18"/>
  <c r="F71" i="18"/>
  <c r="J67" i="18"/>
  <c r="J65" i="18"/>
  <c r="F121" i="18"/>
  <c r="E62" i="18"/>
  <c r="K100" i="18"/>
  <c r="J35" i="18"/>
  <c r="J121" i="18"/>
  <c r="J56" i="18"/>
  <c r="C60" i="18"/>
  <c r="C48" i="18"/>
  <c r="C46" i="18"/>
  <c r="G37" i="18"/>
  <c r="F39" i="18"/>
  <c r="J31" i="18"/>
  <c r="H125" i="18"/>
  <c r="H33" i="18"/>
  <c r="J83" i="18"/>
  <c r="D65" i="18"/>
  <c r="J19" i="18"/>
  <c r="H29" i="18"/>
  <c r="I24" i="18"/>
  <c r="C22" i="18"/>
  <c r="H17" i="18"/>
  <c r="J12" i="18"/>
  <c r="H43" i="23"/>
  <c r="F10" i="18"/>
  <c r="J35" i="23"/>
  <c r="E108" i="18"/>
  <c r="C32" i="23"/>
  <c r="I22" i="23"/>
  <c r="D124" i="18"/>
  <c r="D13" i="23"/>
  <c r="I129" i="18"/>
  <c r="E130" i="18"/>
  <c r="H130" i="18"/>
  <c r="H127" i="18"/>
  <c r="D129" i="18"/>
  <c r="I128" i="18"/>
  <c r="D54" i="18"/>
  <c r="D128" i="18"/>
  <c r="F127" i="18"/>
  <c r="G127" i="18"/>
  <c r="C127" i="18"/>
  <c r="J96" i="18"/>
  <c r="K124" i="18"/>
  <c r="I70" i="18"/>
  <c r="H114" i="18"/>
  <c r="H124" i="18"/>
  <c r="D76" i="18"/>
  <c r="K120" i="18"/>
  <c r="I123" i="18"/>
  <c r="K122" i="18"/>
  <c r="F63" i="18"/>
  <c r="I122" i="18"/>
  <c r="H123" i="18"/>
  <c r="C98" i="18"/>
  <c r="D120" i="18"/>
  <c r="E103" i="18"/>
  <c r="E119" i="18"/>
  <c r="F119" i="18"/>
  <c r="H118" i="18"/>
  <c r="K96" i="18"/>
  <c r="D118" i="18"/>
  <c r="D116" i="18"/>
  <c r="I117" i="18"/>
  <c r="K114" i="18"/>
  <c r="K113" i="18"/>
  <c r="G113" i="18"/>
  <c r="J90" i="18"/>
  <c r="G112" i="18"/>
  <c r="H110" i="18"/>
  <c r="E110" i="18"/>
  <c r="F133" i="18"/>
  <c r="F108" i="18"/>
  <c r="E109" i="18"/>
  <c r="G109" i="18"/>
  <c r="E107" i="18"/>
  <c r="F106" i="18"/>
  <c r="F72" i="18"/>
  <c r="E78" i="18"/>
  <c r="C100" i="18"/>
  <c r="E106" i="18"/>
  <c r="E105" i="18"/>
  <c r="J104" i="18"/>
  <c r="D10" i="23"/>
  <c r="K123" i="18"/>
  <c r="E77" i="18"/>
  <c r="E104" i="18"/>
  <c r="K103" i="18"/>
  <c r="E136" i="18"/>
  <c r="D35" i="18"/>
  <c r="I101" i="18"/>
  <c r="E101" i="18"/>
  <c r="J99" i="18"/>
  <c r="J97" i="18"/>
  <c r="F118" i="18"/>
  <c r="J93" i="18"/>
  <c r="F95" i="18"/>
  <c r="K97" i="18"/>
  <c r="H81" i="18"/>
  <c r="F96" i="18"/>
  <c r="G95" i="18"/>
  <c r="F122" i="18"/>
  <c r="H56" i="18"/>
  <c r="F94" i="18"/>
  <c r="K92" i="18"/>
  <c r="E43" i="23"/>
  <c r="J91" i="18"/>
  <c r="E92" i="18"/>
  <c r="E91" i="18"/>
  <c r="C90" i="18"/>
  <c r="E89" i="18"/>
  <c r="D88" i="18"/>
  <c r="E86" i="18"/>
  <c r="F88" i="18"/>
  <c r="H85" i="18"/>
  <c r="E85" i="18"/>
  <c r="F83" i="18"/>
  <c r="C67" i="18"/>
  <c r="K9" i="18"/>
  <c r="C81" i="18"/>
  <c r="K125" i="18"/>
  <c r="F80" i="18"/>
  <c r="C79" i="18"/>
  <c r="G103" i="18"/>
  <c r="I73" i="18"/>
  <c r="I68" i="18"/>
  <c r="D60" i="18"/>
  <c r="J61" i="18"/>
  <c r="G58" i="18"/>
  <c r="J54" i="18"/>
  <c r="K52" i="18"/>
  <c r="C78" i="18"/>
  <c r="G135" i="18"/>
  <c r="F49" i="18"/>
  <c r="J45" i="18"/>
  <c r="J47" i="18"/>
  <c r="E120" i="18"/>
  <c r="C51" i="18"/>
  <c r="J43" i="18"/>
  <c r="E42" i="18"/>
  <c r="H113" i="18"/>
  <c r="G92" i="18"/>
  <c r="J38" i="18"/>
  <c r="J36" i="18"/>
  <c r="C25" i="18"/>
  <c r="C40" i="23"/>
  <c r="D24" i="18"/>
  <c r="I109" i="18"/>
  <c r="F35" i="18"/>
  <c r="G133" i="18"/>
  <c r="E33" i="18"/>
  <c r="K30" i="18"/>
  <c r="H28" i="18"/>
  <c r="F24" i="18"/>
  <c r="J108" i="18"/>
  <c r="E19" i="18"/>
  <c r="K16" i="18"/>
  <c r="H129" i="18"/>
  <c r="K119" i="18"/>
  <c r="G35" i="23"/>
  <c r="F20" i="23"/>
  <c r="H29" i="23"/>
  <c r="E127" i="18"/>
  <c r="D135" i="18"/>
  <c r="C134" i="18"/>
  <c r="J132" i="18"/>
  <c r="I131" i="18"/>
  <c r="J130" i="18"/>
  <c r="D131" i="18"/>
  <c r="C132" i="18"/>
  <c r="J129" i="18"/>
  <c r="J123" i="18"/>
  <c r="G129" i="18"/>
  <c r="C123" i="18"/>
  <c r="C101" i="18"/>
  <c r="I125" i="18"/>
  <c r="J128" i="18"/>
  <c r="K84" i="18"/>
  <c r="E128" i="18"/>
  <c r="I127" i="18"/>
  <c r="G105" i="18"/>
  <c r="D126" i="18"/>
  <c r="J120" i="18"/>
  <c r="D99" i="18"/>
  <c r="E126" i="18"/>
  <c r="J80" i="18"/>
  <c r="D93" i="18"/>
  <c r="H121" i="18"/>
  <c r="G36" i="18"/>
  <c r="J117" i="18"/>
  <c r="E125" i="18"/>
  <c r="J124" i="18"/>
  <c r="F124" i="18"/>
  <c r="D122" i="18"/>
  <c r="G121" i="18"/>
  <c r="F86" i="18"/>
  <c r="G27" i="23"/>
  <c r="J81" i="18"/>
  <c r="K118" i="18"/>
  <c r="H119" i="18"/>
  <c r="I110" i="18"/>
  <c r="I94" i="18"/>
  <c r="E117" i="18"/>
  <c r="F75" i="18"/>
  <c r="I116" i="18"/>
  <c r="J114" i="18"/>
  <c r="F97" i="18"/>
  <c r="K115" i="18"/>
  <c r="F114" i="18"/>
  <c r="E112" i="18"/>
  <c r="G65" i="18"/>
  <c r="C113" i="18"/>
  <c r="I111" i="18"/>
  <c r="F110" i="18"/>
  <c r="D98" i="18"/>
  <c r="K108" i="18"/>
  <c r="F109" i="18"/>
  <c r="C72" i="18"/>
  <c r="D107" i="18"/>
  <c r="G106" i="18"/>
  <c r="F107" i="18"/>
  <c r="I103" i="18"/>
  <c r="F105" i="18"/>
  <c r="I104" i="18"/>
  <c r="E57" i="18"/>
  <c r="J106" i="18"/>
  <c r="K101" i="18"/>
  <c r="F102" i="18"/>
  <c r="J72" i="18"/>
  <c r="J100" i="18"/>
  <c r="G98" i="18"/>
  <c r="C76" i="18"/>
  <c r="J68" i="18"/>
  <c r="H97" i="18"/>
  <c r="G96" i="18"/>
  <c r="H96" i="18"/>
  <c r="H95" i="18"/>
  <c r="D95" i="18"/>
  <c r="I74" i="18"/>
  <c r="I88" i="18"/>
  <c r="H93" i="18"/>
  <c r="D86" i="18"/>
  <c r="I34" i="23"/>
  <c r="C74" i="18"/>
  <c r="J69" i="18"/>
  <c r="F92" i="18"/>
  <c r="H91" i="18"/>
  <c r="C91" i="18"/>
  <c r="F78" i="18"/>
  <c r="E90" i="18"/>
  <c r="D18" i="23"/>
  <c r="I89" i="18"/>
  <c r="K27" i="18"/>
  <c r="C63" i="18"/>
  <c r="D87" i="18"/>
  <c r="H63" i="18"/>
  <c r="G64" i="18"/>
  <c r="E83" i="18"/>
  <c r="K60" i="18"/>
  <c r="H84" i="18"/>
  <c r="D84" i="18"/>
  <c r="J78" i="18"/>
  <c r="K79" i="18"/>
  <c r="I50" i="18"/>
  <c r="I76" i="18"/>
  <c r="K68" i="18"/>
  <c r="H66" i="18"/>
  <c r="D63" i="18"/>
  <c r="F70" i="18"/>
  <c r="H61" i="18"/>
  <c r="K20" i="18"/>
  <c r="K59" i="18"/>
  <c r="F57" i="18"/>
  <c r="C56" i="18"/>
  <c r="J42" i="18"/>
  <c r="H65" i="18"/>
  <c r="F54" i="18"/>
  <c r="G52" i="18"/>
  <c r="C9" i="18"/>
  <c r="H50" i="18"/>
  <c r="K46" i="18"/>
  <c r="D45" i="18"/>
  <c r="H47" i="18"/>
  <c r="D50" i="18"/>
  <c r="F44" i="18"/>
  <c r="C40" i="18"/>
  <c r="G42" i="18"/>
  <c r="D31" i="18"/>
  <c r="F38" i="18"/>
  <c r="H32" i="18"/>
  <c r="H54" i="18"/>
  <c r="J25" i="18"/>
  <c r="G15" i="18"/>
  <c r="F23" i="18"/>
  <c r="G19" i="18"/>
  <c r="D39" i="23"/>
  <c r="I12" i="18"/>
  <c r="E42" i="23"/>
  <c r="F98" i="18"/>
  <c r="G114" i="18"/>
  <c r="F33" i="21"/>
  <c r="F77" i="18"/>
  <c r="J52" i="18"/>
  <c r="C68" i="18"/>
  <c r="C66" i="18"/>
  <c r="K31" i="18"/>
  <c r="H77" i="18"/>
  <c r="F52" i="18"/>
  <c r="G31" i="18"/>
  <c r="E75" i="18"/>
  <c r="G73" i="18"/>
  <c r="K73" i="18"/>
  <c r="H74" i="18"/>
  <c r="J73" i="18"/>
  <c r="D72" i="18"/>
  <c r="E72" i="18"/>
  <c r="G71" i="18"/>
  <c r="J70" i="18"/>
  <c r="H70" i="18"/>
  <c r="C65" i="18"/>
  <c r="C70" i="18"/>
  <c r="E17" i="18"/>
  <c r="E69" i="18"/>
  <c r="G67" i="18"/>
  <c r="G68" i="18"/>
  <c r="K66" i="18"/>
  <c r="F59" i="18"/>
  <c r="J66" i="18"/>
  <c r="E53" i="18"/>
  <c r="G40" i="18"/>
  <c r="I65" i="18"/>
  <c r="I56" i="18"/>
  <c r="H48" i="18"/>
  <c r="K63" i="18"/>
  <c r="G62" i="18"/>
  <c r="C62" i="18"/>
  <c r="G34" i="18"/>
  <c r="G22" i="23"/>
  <c r="I61" i="18"/>
  <c r="K48" i="18"/>
  <c r="D61" i="18"/>
  <c r="J58" i="18"/>
  <c r="H60" i="18"/>
  <c r="J59" i="18"/>
  <c r="E59" i="18"/>
  <c r="K36" i="18"/>
  <c r="C58" i="18"/>
  <c r="K55" i="18"/>
  <c r="H57" i="18"/>
  <c r="H34" i="23"/>
  <c r="G56" i="18"/>
  <c r="J55" i="18"/>
  <c r="K67" i="18"/>
  <c r="K19" i="23"/>
  <c r="D55" i="18"/>
  <c r="C36" i="18"/>
  <c r="J53" i="18"/>
  <c r="I42" i="18"/>
  <c r="G51" i="18"/>
  <c r="H51" i="18"/>
  <c r="E51" i="18"/>
  <c r="G41" i="18"/>
  <c r="J49" i="18"/>
  <c r="E49" i="18"/>
  <c r="C117" i="18"/>
  <c r="G47" i="18"/>
  <c r="K47" i="18"/>
  <c r="D48" i="18"/>
  <c r="H46" i="18"/>
  <c r="E46" i="18"/>
  <c r="H45" i="18"/>
  <c r="F20" i="18"/>
  <c r="C45" i="18"/>
  <c r="J26" i="18"/>
  <c r="F24" i="23"/>
  <c r="C44" i="18"/>
  <c r="I43" i="18"/>
  <c r="C13" i="18"/>
  <c r="F43" i="18"/>
  <c r="K109" i="18"/>
  <c r="F113" i="18"/>
  <c r="E43" i="18"/>
  <c r="C37" i="18"/>
  <c r="C42" i="18"/>
  <c r="J41" i="18"/>
  <c r="H38" i="18"/>
  <c r="J39" i="18"/>
  <c r="I40" i="18"/>
  <c r="C96" i="18"/>
  <c r="K38" i="18"/>
  <c r="G18" i="18"/>
  <c r="C35" i="18"/>
  <c r="F37" i="18"/>
  <c r="C42" i="23"/>
  <c r="I37" i="18"/>
  <c r="G38" i="18"/>
  <c r="F36" i="18"/>
  <c r="J29" i="18"/>
  <c r="E35" i="18"/>
  <c r="C15" i="23"/>
  <c r="K34" i="18"/>
  <c r="F33" i="18"/>
  <c r="I33" i="18"/>
  <c r="C82" i="18"/>
  <c r="H112" i="18"/>
  <c r="F32" i="18"/>
  <c r="J30" i="18"/>
  <c r="J28" i="18"/>
  <c r="I28" i="18"/>
  <c r="J27" i="18"/>
  <c r="F29" i="18"/>
  <c r="D26" i="18"/>
  <c r="G25" i="18"/>
  <c r="H27" i="18"/>
  <c r="I108" i="18"/>
  <c r="G102" i="18"/>
  <c r="G24" i="18"/>
  <c r="I16" i="18"/>
  <c r="C19" i="18"/>
  <c r="K23" i="18"/>
  <c r="D23" i="18"/>
  <c r="I106" i="18"/>
  <c r="I22" i="18"/>
  <c r="G82" i="18"/>
  <c r="J21" i="18"/>
  <c r="E21" i="18"/>
  <c r="E68" i="18"/>
  <c r="G20" i="18"/>
  <c r="H19" i="18"/>
  <c r="E18" i="18"/>
  <c r="D16" i="18"/>
  <c r="D15" i="18"/>
  <c r="D14" i="18"/>
  <c r="I38" i="23"/>
  <c r="G11" i="18"/>
  <c r="G12" i="18"/>
  <c r="I10" i="18"/>
  <c r="K35" i="23"/>
  <c r="G9" i="18"/>
  <c r="J44" i="23"/>
  <c r="J8" i="18"/>
  <c r="F33" i="23"/>
  <c r="J43" i="23"/>
  <c r="F17" i="23"/>
  <c r="C43" i="23"/>
  <c r="E102" i="18"/>
  <c r="G41" i="23"/>
  <c r="F58" i="18"/>
  <c r="J38" i="23"/>
  <c r="F40" i="23"/>
  <c r="K36" i="23"/>
  <c r="H37" i="23"/>
  <c r="J31" i="23"/>
  <c r="G29" i="23"/>
  <c r="F27" i="23"/>
  <c r="D115" i="18"/>
  <c r="C86" i="18"/>
  <c r="J86" i="18"/>
  <c r="C119" i="18"/>
  <c r="K12" i="23"/>
  <c r="H8" i="23"/>
  <c r="J112" i="18"/>
  <c r="H31" i="21"/>
  <c r="G118" i="18"/>
  <c r="K117" i="18"/>
  <c r="G117" i="18"/>
  <c r="G107" i="18"/>
  <c r="J116" i="18"/>
  <c r="D114" i="18"/>
  <c r="I58" i="18"/>
  <c r="E116" i="18"/>
  <c r="F115" i="18"/>
  <c r="G115" i="18"/>
  <c r="D113" i="18"/>
  <c r="D111" i="18"/>
  <c r="K111" i="18"/>
  <c r="F112" i="18"/>
  <c r="J109" i="18"/>
  <c r="F76" i="18"/>
  <c r="D110" i="18"/>
  <c r="D108" i="18"/>
  <c r="H109" i="18"/>
  <c r="F51" i="18"/>
  <c r="E54" i="18"/>
  <c r="G101" i="18"/>
  <c r="C108" i="18"/>
  <c r="H106" i="18"/>
  <c r="K105" i="18"/>
  <c r="I105" i="18"/>
  <c r="K76" i="18"/>
  <c r="C105" i="18"/>
  <c r="G44" i="23"/>
  <c r="H104" i="18"/>
  <c r="H98" i="18"/>
  <c r="F85" i="18"/>
  <c r="C104" i="18"/>
  <c r="H103" i="18"/>
  <c r="E96" i="18"/>
  <c r="I98" i="18"/>
  <c r="K82" i="18"/>
  <c r="C103" i="18"/>
  <c r="D94" i="18"/>
  <c r="C95" i="18"/>
  <c r="D101" i="18"/>
  <c r="H101" i="18"/>
  <c r="F100" i="18"/>
  <c r="E99" i="18"/>
  <c r="K45" i="18"/>
  <c r="F99" i="18"/>
  <c r="K64" i="18"/>
  <c r="H99" i="18"/>
  <c r="I97" i="18"/>
  <c r="E97" i="18"/>
  <c r="K91" i="18"/>
  <c r="G94" i="18"/>
  <c r="I95" i="18"/>
  <c r="E67" i="18"/>
  <c r="K95" i="18"/>
  <c r="G93" i="18"/>
  <c r="J92" i="18"/>
  <c r="G90" i="18"/>
  <c r="F91" i="18"/>
  <c r="C92" i="18"/>
  <c r="I90" i="18"/>
  <c r="K90" i="18"/>
  <c r="J89" i="18"/>
  <c r="C28" i="18"/>
  <c r="G10" i="18"/>
  <c r="C89" i="18"/>
  <c r="K88" i="18"/>
  <c r="K80" i="18"/>
  <c r="G80" i="18"/>
  <c r="K87" i="18"/>
  <c r="C88" i="18"/>
  <c r="E87" i="18"/>
  <c r="H53" i="18"/>
  <c r="E88" i="18"/>
  <c r="D75" i="18"/>
  <c r="D85" i="18"/>
  <c r="J85" i="18"/>
  <c r="G55" i="18"/>
  <c r="H82" i="18"/>
  <c r="C83" i="18"/>
  <c r="I41" i="18"/>
  <c r="I83" i="18"/>
  <c r="H83" i="18"/>
  <c r="I81" i="18"/>
  <c r="C80" i="18"/>
  <c r="D78" i="18"/>
  <c r="D71" i="18"/>
  <c r="J79" i="18"/>
  <c r="J88" i="18"/>
  <c r="K78" i="18"/>
  <c r="F66" i="18"/>
  <c r="E79" i="18"/>
  <c r="J77" i="18"/>
  <c r="K75" i="18"/>
  <c r="G75" i="18"/>
  <c r="D77" i="18"/>
  <c r="G77" i="18"/>
  <c r="K77" i="18"/>
  <c r="E55" i="18"/>
  <c r="D74" i="18"/>
  <c r="F81" i="18"/>
  <c r="G74" i="18"/>
  <c r="I72" i="18"/>
  <c r="C73" i="18"/>
  <c r="E73" i="18"/>
  <c r="G72" i="18"/>
  <c r="I71" i="18"/>
  <c r="E71" i="18"/>
  <c r="J51" i="18"/>
  <c r="G70" i="18"/>
  <c r="G22" i="18"/>
  <c r="G60" i="18"/>
  <c r="K61" i="18"/>
  <c r="D70" i="18"/>
  <c r="G69" i="18"/>
  <c r="D69" i="18"/>
  <c r="C69" i="18"/>
  <c r="D67" i="18"/>
  <c r="F65" i="18"/>
  <c r="C61" i="18"/>
  <c r="D66" i="18"/>
  <c r="E64" i="18"/>
  <c r="H64" i="18"/>
  <c r="I62" i="18"/>
  <c r="I63" i="18"/>
  <c r="K62" i="18"/>
  <c r="H62" i="18"/>
  <c r="K29" i="21"/>
  <c r="I59" i="18"/>
  <c r="F61" i="18"/>
  <c r="I60" i="18"/>
  <c r="G59" i="18"/>
  <c r="D58" i="18"/>
  <c r="H49" i="18"/>
  <c r="K57" i="18"/>
  <c r="C57" i="18"/>
  <c r="F47" i="18"/>
  <c r="E48" i="18"/>
  <c r="E56" i="18"/>
  <c r="G54" i="18"/>
  <c r="F56" i="18"/>
  <c r="C37" i="21"/>
  <c r="K54" i="18"/>
  <c r="D68" i="18"/>
  <c r="F45" i="18"/>
  <c r="G50" i="18"/>
  <c r="H67" i="18"/>
  <c r="D53" i="18"/>
  <c r="H52" i="18"/>
  <c r="J64" i="18"/>
  <c r="J84" i="18"/>
  <c r="D42" i="18"/>
  <c r="E52" i="18"/>
  <c r="D46" i="18"/>
  <c r="I48" i="18"/>
  <c r="C33" i="18"/>
  <c r="K50" i="18"/>
  <c r="C50" i="18"/>
  <c r="D49" i="18"/>
  <c r="E47" i="18"/>
  <c r="C47" i="18"/>
  <c r="G76" i="18"/>
  <c r="G46" i="18"/>
  <c r="E37" i="18"/>
  <c r="C39" i="18"/>
  <c r="J44" i="18"/>
  <c r="G44" i="18"/>
  <c r="D44" i="18"/>
  <c r="D43" i="18"/>
  <c r="J40" i="18"/>
  <c r="K40" i="18"/>
  <c r="H43" i="18"/>
  <c r="F42" i="18"/>
  <c r="D40" i="18"/>
  <c r="G32" i="18"/>
  <c r="H37" i="18"/>
  <c r="I39" i="18"/>
  <c r="G39" i="18"/>
  <c r="I38" i="18"/>
  <c r="C38" i="18"/>
  <c r="I18" i="18"/>
  <c r="K35" i="18"/>
  <c r="H72" i="18"/>
  <c r="H36" i="18"/>
  <c r="D37" i="18"/>
  <c r="J33" i="18"/>
  <c r="H35" i="18"/>
  <c r="C52" i="18"/>
  <c r="J34" i="18"/>
  <c r="D22" i="18"/>
  <c r="G33" i="18"/>
  <c r="D34" i="18"/>
  <c r="D30" i="18"/>
  <c r="H34" i="18"/>
  <c r="I32" i="18"/>
  <c r="F31" i="18"/>
  <c r="I30" i="18"/>
  <c r="I29" i="18"/>
  <c r="E29" i="18"/>
  <c r="E28" i="18"/>
  <c r="F15" i="18"/>
  <c r="D17" i="18"/>
  <c r="J24" i="18"/>
  <c r="K23" i="23"/>
  <c r="F27" i="18"/>
  <c r="E39" i="23"/>
  <c r="H26" i="18"/>
  <c r="E26" i="18"/>
  <c r="E24" i="18"/>
  <c r="H25" i="18"/>
  <c r="D51" i="18"/>
  <c r="H23" i="18"/>
  <c r="J22" i="18"/>
  <c r="G21" i="18"/>
  <c r="F41" i="18"/>
  <c r="J20" i="18"/>
  <c r="K18" i="18"/>
  <c r="C20" i="18"/>
  <c r="H42" i="18"/>
  <c r="K17" i="18"/>
  <c r="F17" i="18"/>
  <c r="G13" i="18"/>
  <c r="H79" i="18"/>
  <c r="G89" i="18"/>
  <c r="G16" i="18"/>
  <c r="D13" i="18"/>
  <c r="H14" i="18"/>
  <c r="C14" i="18"/>
  <c r="F38" i="23"/>
  <c r="D12" i="18"/>
  <c r="C11" i="18"/>
  <c r="E9" i="18"/>
  <c r="E8" i="18"/>
  <c r="F43" i="23"/>
  <c r="K40" i="23"/>
  <c r="K41" i="23"/>
  <c r="J42" i="23"/>
  <c r="C39" i="23"/>
  <c r="J82" i="18"/>
  <c r="C87" i="18"/>
  <c r="G37" i="23"/>
  <c r="E36" i="23"/>
  <c r="I86" i="18"/>
  <c r="K33" i="23"/>
  <c r="J28" i="23"/>
  <c r="C35" i="23"/>
  <c r="C31" i="23"/>
  <c r="H32" i="23"/>
  <c r="I23" i="23"/>
  <c r="G86" i="18"/>
  <c r="E36" i="18"/>
  <c r="E26" i="23"/>
  <c r="J21" i="23"/>
  <c r="G14" i="23"/>
  <c r="D19" i="23"/>
  <c r="J16" i="23"/>
  <c r="D81" i="18"/>
  <c r="C12" i="23"/>
  <c r="H89" i="18"/>
  <c r="H88" i="18"/>
  <c r="E61" i="18"/>
  <c r="I66" i="18"/>
  <c r="I87" i="18"/>
  <c r="H87" i="18"/>
  <c r="I85" i="18"/>
  <c r="G85" i="18"/>
  <c r="F82" i="18"/>
  <c r="I84" i="18"/>
  <c r="D90" i="18"/>
  <c r="D82" i="18"/>
  <c r="E82" i="18"/>
  <c r="F60" i="18"/>
  <c r="F84" i="18"/>
  <c r="H80" i="18"/>
  <c r="D79" i="18"/>
  <c r="D80" i="18"/>
  <c r="G79" i="18"/>
  <c r="G78" i="18"/>
  <c r="I75" i="18"/>
  <c r="K21" i="18"/>
  <c r="K74" i="18"/>
  <c r="I77" i="18"/>
  <c r="E76" i="18"/>
  <c r="K37" i="23"/>
  <c r="F68" i="18"/>
  <c r="H76" i="18"/>
  <c r="J76" i="18"/>
  <c r="I40" i="23"/>
  <c r="E70" i="18"/>
  <c r="E37" i="23"/>
  <c r="I36" i="23"/>
  <c r="H73" i="18"/>
  <c r="E74" i="18"/>
  <c r="D73" i="18"/>
  <c r="F74" i="18"/>
  <c r="K71" i="18"/>
  <c r="J71" i="18"/>
  <c r="I64" i="18"/>
  <c r="C71" i="18"/>
  <c r="C10" i="18"/>
  <c r="K70" i="18"/>
  <c r="D41" i="18"/>
  <c r="D38" i="18"/>
  <c r="I69" i="18"/>
  <c r="K69" i="18"/>
  <c r="K53" i="18"/>
  <c r="F53" i="18"/>
  <c r="H68" i="18"/>
  <c r="C64" i="18"/>
  <c r="E63" i="18"/>
  <c r="F67" i="18"/>
  <c r="E65" i="18"/>
  <c r="K51" i="18"/>
  <c r="G66" i="18"/>
  <c r="K65" i="18"/>
  <c r="E58" i="18"/>
  <c r="K56" i="18"/>
  <c r="D56" i="18"/>
  <c r="J63" i="18"/>
  <c r="D62" i="18"/>
  <c r="G63" i="18"/>
  <c r="J62" i="18"/>
  <c r="G61" i="18"/>
  <c r="E60" i="18"/>
  <c r="H59" i="18"/>
  <c r="D59" i="18"/>
  <c r="K58" i="18"/>
  <c r="I57" i="18"/>
  <c r="D57" i="18"/>
  <c r="J57" i="18"/>
  <c r="J50" i="18"/>
  <c r="C43" i="18"/>
  <c r="I55" i="18"/>
  <c r="I54" i="18"/>
  <c r="C55" i="18"/>
  <c r="H40" i="18"/>
  <c r="C54" i="18"/>
  <c r="I17" i="18"/>
  <c r="C53" i="18"/>
  <c r="I20" i="18"/>
  <c r="I52" i="18"/>
  <c r="F50" i="18"/>
  <c r="I49" i="18"/>
  <c r="C49" i="18"/>
  <c r="I34" i="18"/>
  <c r="G49" i="18"/>
  <c r="F18" i="18"/>
  <c r="G48" i="18"/>
  <c r="F48" i="18"/>
  <c r="J11" i="18"/>
  <c r="D47" i="18"/>
  <c r="I47" i="18"/>
  <c r="I46" i="18"/>
  <c r="G45" i="18"/>
  <c r="F46" i="18"/>
  <c r="I45" i="18"/>
  <c r="K39" i="18"/>
  <c r="K44" i="18"/>
  <c r="H44" i="18"/>
  <c r="K43" i="18"/>
  <c r="E45" i="18"/>
  <c r="C27" i="18"/>
  <c r="G43" i="18"/>
  <c r="K41" i="18"/>
  <c r="D35" i="23"/>
  <c r="D27" i="18"/>
  <c r="C21" i="18"/>
  <c r="E27" i="18"/>
  <c r="E32" i="18"/>
  <c r="D39" i="18"/>
  <c r="E40" i="18"/>
  <c r="E39" i="18"/>
  <c r="E38" i="18"/>
  <c r="K37" i="18"/>
  <c r="I36" i="18"/>
  <c r="G35" i="18"/>
  <c r="I35" i="18"/>
  <c r="C34" i="18"/>
  <c r="K33" i="18"/>
  <c r="F34" i="18"/>
  <c r="D33" i="18"/>
  <c r="H15" i="18"/>
  <c r="H31" i="18"/>
  <c r="G29" i="18"/>
  <c r="G21" i="23"/>
  <c r="K29" i="18"/>
  <c r="C31" i="18"/>
  <c r="F30" i="18"/>
  <c r="K28" i="18"/>
  <c r="G28" i="18"/>
  <c r="C41" i="23"/>
  <c r="K24" i="18"/>
  <c r="F26" i="18"/>
  <c r="K22" i="18"/>
  <c r="C26" i="18"/>
  <c r="E25" i="18"/>
  <c r="J13" i="23"/>
  <c r="J41" i="23"/>
  <c r="K12" i="18"/>
  <c r="E22" i="18"/>
  <c r="C24" i="18"/>
  <c r="H30" i="18"/>
  <c r="G23" i="18"/>
  <c r="K13" i="18"/>
  <c r="I43" i="23"/>
  <c r="D20" i="18"/>
  <c r="E14" i="18"/>
  <c r="J18" i="18"/>
  <c r="F19" i="18"/>
  <c r="E44" i="23"/>
  <c r="C17" i="18"/>
  <c r="I15" i="18"/>
  <c r="D28" i="18"/>
  <c r="E16" i="23"/>
  <c r="E16" i="18"/>
  <c r="E21" i="23"/>
  <c r="J13" i="18"/>
  <c r="K10" i="18"/>
  <c r="D10" i="18"/>
  <c r="H23" i="23"/>
  <c r="C8" i="18"/>
  <c r="I9" i="18"/>
  <c r="C16" i="23"/>
  <c r="G38" i="23"/>
  <c r="H42" i="23"/>
  <c r="J11" i="23"/>
  <c r="H41" i="23"/>
  <c r="H39" i="23"/>
  <c r="E38" i="23"/>
  <c r="F37" i="23"/>
  <c r="H36" i="23"/>
  <c r="C34" i="23"/>
  <c r="I32" i="23"/>
  <c r="F14" i="18"/>
  <c r="C28" i="23"/>
  <c r="I30" i="23"/>
  <c r="J34" i="23"/>
  <c r="J36" i="23"/>
  <c r="F25" i="23"/>
  <c r="H18" i="23"/>
  <c r="K10" i="23"/>
  <c r="F28" i="21"/>
  <c r="D35" i="21"/>
  <c r="C16" i="18"/>
  <c r="H16" i="18"/>
  <c r="K14" i="18"/>
  <c r="E40" i="23"/>
  <c r="I8" i="18"/>
  <c r="I14" i="18"/>
  <c r="H8" i="18"/>
  <c r="I24" i="23"/>
  <c r="I13" i="18"/>
  <c r="F13" i="18"/>
  <c r="H12" i="18"/>
  <c r="D20" i="23"/>
  <c r="F12" i="18"/>
  <c r="K43" i="23"/>
  <c r="J10" i="18"/>
  <c r="H11" i="18"/>
  <c r="E11" i="18"/>
  <c r="G8" i="18"/>
  <c r="K8" i="18"/>
  <c r="H9" i="18"/>
  <c r="A7" i="18"/>
  <c r="F9" i="18"/>
  <c r="J34" i="21"/>
  <c r="E35" i="23"/>
  <c r="D44" i="23"/>
  <c r="H44" i="23"/>
  <c r="G43" i="23"/>
  <c r="K17" i="23"/>
  <c r="I42" i="23"/>
  <c r="K24" i="23"/>
  <c r="J19" i="23"/>
  <c r="G42" i="23"/>
  <c r="D41" i="23"/>
  <c r="I39" i="23"/>
  <c r="G40" i="23"/>
  <c r="K39" i="23"/>
  <c r="D38" i="23"/>
  <c r="G39" i="23"/>
  <c r="K38" i="23"/>
  <c r="D37" i="23"/>
  <c r="I35" i="23"/>
  <c r="F36" i="23"/>
  <c r="I33" i="23"/>
  <c r="J14" i="18"/>
  <c r="J32" i="23"/>
  <c r="G34" i="23"/>
  <c r="H31" i="23"/>
  <c r="G31" i="23"/>
  <c r="K26" i="23"/>
  <c r="F30" i="23"/>
  <c r="D29" i="23"/>
  <c r="I25" i="18"/>
  <c r="K29" i="23"/>
  <c r="C30" i="23"/>
  <c r="K28" i="23"/>
  <c r="J27" i="23"/>
  <c r="F8" i="18"/>
  <c r="C13" i="23"/>
  <c r="C33" i="23"/>
  <c r="E12" i="18"/>
  <c r="D26" i="23"/>
  <c r="E27" i="23"/>
  <c r="H25" i="23"/>
  <c r="H26" i="23"/>
  <c r="H35" i="23"/>
  <c r="J23" i="23"/>
  <c r="G26" i="18"/>
  <c r="D22" i="23"/>
  <c r="C23" i="23"/>
  <c r="H22" i="23"/>
  <c r="F21" i="23"/>
  <c r="G30" i="23"/>
  <c r="K18" i="23"/>
  <c r="G18" i="23"/>
  <c r="J32" i="18"/>
  <c r="H18" i="18"/>
  <c r="E17" i="23"/>
  <c r="H16" i="23"/>
  <c r="D15" i="23"/>
  <c r="H15" i="23"/>
  <c r="E14" i="23"/>
  <c r="H13" i="23"/>
  <c r="G12" i="23"/>
  <c r="J10" i="23"/>
  <c r="I32" i="21"/>
  <c r="K9" i="23"/>
  <c r="D11" i="23"/>
  <c r="K32" i="21"/>
  <c r="H36" i="21"/>
  <c r="E10" i="23"/>
  <c r="I29" i="21"/>
  <c r="E31" i="21"/>
  <c r="J27" i="21"/>
  <c r="K32" i="18"/>
  <c r="C32" i="18"/>
  <c r="I31" i="18"/>
  <c r="E31" i="18"/>
  <c r="C30" i="18"/>
  <c r="G30" i="18"/>
  <c r="D29" i="18"/>
  <c r="I27" i="18"/>
  <c r="C29" i="18"/>
  <c r="F28" i="18"/>
  <c r="I26" i="18"/>
  <c r="K25" i="18"/>
  <c r="J23" i="18"/>
  <c r="D25" i="18"/>
  <c r="I23" i="18"/>
  <c r="H24" i="18"/>
  <c r="D21" i="18"/>
  <c r="I21" i="18"/>
  <c r="H22" i="18"/>
  <c r="H21" i="18"/>
  <c r="F22" i="18"/>
  <c r="D19" i="18"/>
  <c r="E23" i="18"/>
  <c r="D9" i="18"/>
  <c r="D32" i="23"/>
  <c r="G14" i="18"/>
  <c r="F18" i="23"/>
  <c r="I19" i="18"/>
  <c r="K19" i="18"/>
  <c r="C38" i="23"/>
  <c r="H20" i="18"/>
  <c r="D16" i="23"/>
  <c r="C18" i="18"/>
  <c r="J17" i="18"/>
  <c r="I11" i="18"/>
  <c r="J16" i="18"/>
  <c r="G17" i="18"/>
  <c r="J9" i="18"/>
  <c r="K15" i="18"/>
  <c r="F16" i="18"/>
  <c r="E11" i="23"/>
  <c r="J15" i="18"/>
  <c r="E15" i="18"/>
  <c r="F42" i="23"/>
  <c r="H40" i="23"/>
  <c r="D36" i="21"/>
  <c r="C12" i="18"/>
  <c r="H13" i="18"/>
  <c r="K11" i="18"/>
  <c r="D11" i="18"/>
  <c r="H10" i="18"/>
  <c r="E37" i="20"/>
  <c r="E10" i="18"/>
  <c r="D8" i="18"/>
  <c r="F44" i="23"/>
  <c r="H24" i="23"/>
  <c r="F13" i="23"/>
  <c r="I44" i="23"/>
  <c r="D43" i="23"/>
  <c r="I37" i="23"/>
  <c r="E12" i="23"/>
  <c r="C44" i="23"/>
  <c r="K42" i="23"/>
  <c r="E41" i="23"/>
  <c r="D42" i="23"/>
  <c r="I23" i="21"/>
  <c r="I41" i="23"/>
  <c r="F32" i="23"/>
  <c r="K31" i="23"/>
  <c r="D40" i="23"/>
  <c r="K27" i="23"/>
  <c r="H28" i="23"/>
  <c r="J39" i="23"/>
  <c r="F39" i="23"/>
  <c r="H38" i="23"/>
  <c r="C20" i="23"/>
  <c r="D14" i="23"/>
  <c r="C37" i="23"/>
  <c r="F19" i="23"/>
  <c r="K34" i="23"/>
  <c r="E34" i="23"/>
  <c r="H33" i="23"/>
  <c r="C14" i="23"/>
  <c r="K30" i="23"/>
  <c r="I37" i="21"/>
  <c r="F31" i="23"/>
  <c r="J29" i="23"/>
  <c r="D27" i="23"/>
  <c r="F26" i="23"/>
  <c r="I25" i="23"/>
  <c r="E28" i="23"/>
  <c r="J30" i="21"/>
  <c r="K25" i="23"/>
  <c r="J24" i="23"/>
  <c r="E23" i="23"/>
  <c r="G27" i="21"/>
  <c r="E22" i="23"/>
  <c r="H21" i="23"/>
  <c r="J12" i="23"/>
  <c r="K20" i="23"/>
  <c r="C29" i="23"/>
  <c r="H19" i="23"/>
  <c r="F29" i="23"/>
  <c r="I20" i="23"/>
  <c r="J17" i="23"/>
  <c r="C18" i="20"/>
  <c r="C19" i="23"/>
  <c r="D29" i="21"/>
  <c r="E32" i="23"/>
  <c r="I17" i="23"/>
  <c r="C17" i="23"/>
  <c r="I16" i="23"/>
  <c r="K15" i="23"/>
  <c r="C21" i="21"/>
  <c r="I14" i="23"/>
  <c r="E15" i="23"/>
  <c r="C31" i="20"/>
  <c r="F30" i="21"/>
  <c r="I13" i="23"/>
  <c r="D12" i="23"/>
  <c r="G10" i="23"/>
  <c r="H11" i="23"/>
  <c r="F9" i="23"/>
  <c r="F34" i="21"/>
  <c r="H37" i="20"/>
  <c r="K30" i="21"/>
  <c r="D31" i="23"/>
  <c r="E17" i="21"/>
  <c r="H30" i="23"/>
  <c r="I29" i="23"/>
  <c r="F28" i="23"/>
  <c r="I26" i="23"/>
  <c r="G25" i="23"/>
  <c r="I27" i="23"/>
  <c r="G24" i="23"/>
  <c r="E25" i="23"/>
  <c r="E14" i="21"/>
  <c r="C24" i="23"/>
  <c r="H28" i="21"/>
  <c r="G23" i="23"/>
  <c r="K22" i="23"/>
  <c r="D36" i="20"/>
  <c r="I21" i="23"/>
  <c r="F22" i="23"/>
  <c r="J20" i="23"/>
  <c r="E20" i="23"/>
  <c r="G19" i="23"/>
  <c r="D20" i="21"/>
  <c r="E32" i="21"/>
  <c r="H37" i="21"/>
  <c r="I18" i="23"/>
  <c r="E11" i="20"/>
  <c r="F26" i="20"/>
  <c r="H14" i="23"/>
  <c r="J15" i="23"/>
  <c r="H17" i="23"/>
  <c r="D17" i="23"/>
  <c r="K14" i="23"/>
  <c r="F16" i="23"/>
  <c r="H25" i="21"/>
  <c r="I12" i="23"/>
  <c r="G19" i="21"/>
  <c r="E9" i="23"/>
  <c r="K33" i="21"/>
  <c r="K16" i="20"/>
  <c r="H35" i="21"/>
  <c r="D33" i="20"/>
  <c r="K18" i="21"/>
  <c r="G32" i="23"/>
  <c r="I15" i="21"/>
  <c r="J17" i="21"/>
  <c r="C8" i="21"/>
  <c r="D16" i="21"/>
  <c r="J26" i="21"/>
  <c r="J25" i="23"/>
  <c r="G26" i="21"/>
  <c r="I25" i="21"/>
  <c r="H24" i="21"/>
  <c r="E25" i="21"/>
  <c r="D24" i="21"/>
  <c r="I20" i="21"/>
  <c r="C23" i="21"/>
  <c r="E16" i="20"/>
  <c r="H27" i="23"/>
  <c r="F23" i="21"/>
  <c r="I22" i="21"/>
  <c r="G22" i="21"/>
  <c r="K21" i="21"/>
  <c r="G21" i="21"/>
  <c r="J14" i="23"/>
  <c r="F30" i="20"/>
  <c r="E19" i="21"/>
  <c r="H17" i="21"/>
  <c r="G18" i="21"/>
  <c r="J16" i="21"/>
  <c r="F21" i="20"/>
  <c r="J14" i="21"/>
  <c r="D15" i="21"/>
  <c r="D13" i="21"/>
  <c r="I13" i="21"/>
  <c r="G10" i="21"/>
  <c r="F11" i="21"/>
  <c r="J11" i="21"/>
  <c r="F12" i="21"/>
  <c r="E25" i="20"/>
  <c r="G9" i="21"/>
  <c r="D10" i="21"/>
  <c r="K8" i="21"/>
  <c r="F8" i="21"/>
  <c r="I33" i="20"/>
  <c r="I36" i="20"/>
  <c r="F9" i="20"/>
  <c r="E35" i="20"/>
  <c r="E34" i="20"/>
  <c r="H34" i="20"/>
  <c r="G15" i="20"/>
  <c r="K16" i="23"/>
  <c r="E32" i="20"/>
  <c r="K31" i="20"/>
  <c r="AC7" i="22"/>
  <c r="J29" i="20"/>
  <c r="G29" i="20"/>
  <c r="E13" i="20"/>
  <c r="H28" i="20"/>
  <c r="E28" i="20"/>
  <c r="E27" i="20"/>
  <c r="C27" i="20"/>
  <c r="C26" i="20"/>
  <c r="K24" i="20"/>
  <c r="E29" i="23"/>
  <c r="E24" i="20"/>
  <c r="I28" i="23"/>
  <c r="F23" i="20"/>
  <c r="E23" i="20"/>
  <c r="G20" i="20"/>
  <c r="C20" i="20"/>
  <c r="D21" i="20"/>
  <c r="K19" i="20"/>
  <c r="C22" i="20"/>
  <c r="I20" i="20"/>
  <c r="F15" i="23"/>
  <c r="H17" i="20"/>
  <c r="D16" i="20"/>
  <c r="D34" i="23"/>
  <c r="F11" i="20"/>
  <c r="CV7" i="22"/>
  <c r="E31" i="23"/>
  <c r="K7" i="22"/>
  <c r="K29" i="20"/>
  <c r="G36" i="23"/>
  <c r="D36" i="23"/>
  <c r="D24" i="23"/>
  <c r="C36" i="23"/>
  <c r="F35" i="23"/>
  <c r="D28" i="23"/>
  <c r="F34" i="23"/>
  <c r="D30" i="23"/>
  <c r="C26" i="23"/>
  <c r="J33" i="23"/>
  <c r="H15" i="21"/>
  <c r="E33" i="23"/>
  <c r="K32" i="23"/>
  <c r="F22" i="20"/>
  <c r="E13" i="23"/>
  <c r="D33" i="23"/>
  <c r="E15" i="21"/>
  <c r="I31" i="23"/>
  <c r="F26" i="21"/>
  <c r="J30" i="23"/>
  <c r="H10" i="23"/>
  <c r="C22" i="23"/>
  <c r="E30" i="23"/>
  <c r="G28" i="23"/>
  <c r="K21" i="23"/>
  <c r="G17" i="23"/>
  <c r="J26" i="23"/>
  <c r="G26" i="23"/>
  <c r="C27" i="23"/>
  <c r="D25" i="23"/>
  <c r="I31" i="21"/>
  <c r="E24" i="23"/>
  <c r="F23" i="23"/>
  <c r="D23" i="23"/>
  <c r="J22" i="23"/>
  <c r="J20" i="20"/>
  <c r="D21" i="23"/>
  <c r="C21" i="23"/>
  <c r="I19" i="23"/>
  <c r="K36" i="21"/>
  <c r="D31" i="21"/>
  <c r="C24" i="21"/>
  <c r="G37" i="21"/>
  <c r="H20" i="23"/>
  <c r="G20" i="23"/>
  <c r="J35" i="21"/>
  <c r="E19" i="23"/>
  <c r="G16" i="23"/>
  <c r="J18" i="23"/>
  <c r="E18" i="23"/>
  <c r="C18" i="23"/>
  <c r="G13" i="23"/>
  <c r="K13" i="23"/>
  <c r="I15" i="23"/>
  <c r="F14" i="23"/>
  <c r="C32" i="21"/>
  <c r="H12" i="23"/>
  <c r="I11" i="23"/>
  <c r="F12" i="23"/>
  <c r="D9" i="23"/>
  <c r="C11" i="23"/>
  <c r="F10" i="23"/>
  <c r="K26" i="21"/>
  <c r="H9" i="23"/>
  <c r="C9" i="23"/>
  <c r="J13" i="21"/>
  <c r="G8" i="23"/>
  <c r="C8" i="23"/>
  <c r="J37" i="21"/>
  <c r="F36" i="21"/>
  <c r="F35" i="21"/>
  <c r="E35" i="21"/>
  <c r="C33" i="21"/>
  <c r="H34" i="21"/>
  <c r="E34" i="21"/>
  <c r="E33" i="21"/>
  <c r="J33" i="21"/>
  <c r="D30" i="21"/>
  <c r="I30" i="21"/>
  <c r="K28" i="20"/>
  <c r="H32" i="21"/>
  <c r="G29" i="21"/>
  <c r="C30" i="21"/>
  <c r="C18" i="21"/>
  <c r="E31" i="20"/>
  <c r="J28" i="21"/>
  <c r="E10" i="21"/>
  <c r="I28" i="21"/>
  <c r="I37" i="20"/>
  <c r="K25" i="21"/>
  <c r="I16" i="21"/>
  <c r="I27" i="21"/>
  <c r="C28" i="21"/>
  <c r="D23" i="21"/>
  <c r="G24" i="21"/>
  <c r="G26" i="20"/>
  <c r="K24" i="21"/>
  <c r="E27" i="21"/>
  <c r="H14" i="21"/>
  <c r="F25" i="21"/>
  <c r="C11" i="21"/>
  <c r="H23" i="21"/>
  <c r="D35" i="20"/>
  <c r="J22" i="21"/>
  <c r="I32" i="20"/>
  <c r="BD7" i="22"/>
  <c r="F22" i="21"/>
  <c r="G20" i="21"/>
  <c r="K20" i="21"/>
  <c r="F21" i="21"/>
  <c r="H21" i="21"/>
  <c r="C20" i="21"/>
  <c r="D19" i="21"/>
  <c r="H19" i="21"/>
  <c r="J18" i="21"/>
  <c r="K17" i="21"/>
  <c r="I17" i="21"/>
  <c r="C17" i="21"/>
  <c r="E16" i="21"/>
  <c r="F31" i="21"/>
  <c r="E12" i="21"/>
  <c r="K12" i="21"/>
  <c r="F13" i="21"/>
  <c r="H11" i="21"/>
  <c r="I8" i="20"/>
  <c r="D9" i="21"/>
  <c r="J9" i="21"/>
  <c r="H22" i="21"/>
  <c r="L7" i="22"/>
  <c r="D14" i="20"/>
  <c r="H8" i="21"/>
  <c r="I33" i="21"/>
  <c r="F37" i="20"/>
  <c r="I35" i="20"/>
  <c r="H36" i="20"/>
  <c r="C36" i="20"/>
  <c r="I31" i="20"/>
  <c r="K33" i="20"/>
  <c r="I9" i="23"/>
  <c r="J34" i="20"/>
  <c r="C34" i="21"/>
  <c r="K32" i="20"/>
  <c r="E33" i="20"/>
  <c r="D31" i="20"/>
  <c r="H30" i="20"/>
  <c r="F8" i="23"/>
  <c r="D29" i="20"/>
  <c r="H27" i="20"/>
  <c r="G27" i="20"/>
  <c r="E22" i="21"/>
  <c r="K31" i="21"/>
  <c r="F17" i="20"/>
  <c r="I26" i="20"/>
  <c r="D24" i="20"/>
  <c r="K28" i="21"/>
  <c r="F25" i="20"/>
  <c r="K25" i="20"/>
  <c r="I24" i="20"/>
  <c r="K20" i="20"/>
  <c r="D19" i="20"/>
  <c r="G23" i="20"/>
  <c r="D22" i="20"/>
  <c r="I21" i="20"/>
  <c r="H19" i="20"/>
  <c r="J16" i="20"/>
  <c r="K18" i="20"/>
  <c r="C19" i="20"/>
  <c r="I15" i="20"/>
  <c r="H16" i="20"/>
  <c r="K14" i="20"/>
  <c r="I10" i="20"/>
  <c r="F12" i="20"/>
  <c r="H14" i="20"/>
  <c r="E28" i="21"/>
  <c r="AB7" i="22"/>
  <c r="CT7" i="22"/>
  <c r="D30" i="20"/>
  <c r="CB7" i="22"/>
  <c r="BM7" i="22"/>
  <c r="J29" i="21"/>
  <c r="G28" i="21"/>
  <c r="D18" i="20"/>
  <c r="K8" i="23"/>
  <c r="J8" i="23"/>
  <c r="E8" i="23"/>
  <c r="F19" i="21"/>
  <c r="K37" i="21"/>
  <c r="J25" i="21"/>
  <c r="I36" i="21"/>
  <c r="E37" i="21"/>
  <c r="G36" i="21"/>
  <c r="I35" i="21"/>
  <c r="K35" i="21"/>
  <c r="K34" i="21"/>
  <c r="I11" i="21"/>
  <c r="I34" i="21"/>
  <c r="A7" i="23"/>
  <c r="D34" i="21"/>
  <c r="G33" i="21"/>
  <c r="J32" i="21"/>
  <c r="H30" i="21"/>
  <c r="D32" i="21"/>
  <c r="H33" i="21"/>
  <c r="G32" i="20"/>
  <c r="D28" i="21"/>
  <c r="E29" i="21"/>
  <c r="F27" i="21"/>
  <c r="G25" i="21"/>
  <c r="J24" i="21"/>
  <c r="E26" i="21"/>
  <c r="H26" i="21"/>
  <c r="C27" i="21"/>
  <c r="J23" i="21"/>
  <c r="F15" i="21"/>
  <c r="D21" i="21"/>
  <c r="F24" i="21"/>
  <c r="G23" i="21"/>
  <c r="C22" i="21"/>
  <c r="J20" i="21"/>
  <c r="I21" i="21"/>
  <c r="K19" i="21"/>
  <c r="E21" i="21"/>
  <c r="F20" i="21"/>
  <c r="E18" i="21"/>
  <c r="I18" i="21"/>
  <c r="G32" i="21"/>
  <c r="G17" i="21"/>
  <c r="F18" i="21"/>
  <c r="C36" i="21"/>
  <c r="D17" i="21"/>
  <c r="F17" i="21"/>
  <c r="C16" i="21"/>
  <c r="G16" i="21"/>
  <c r="G14" i="21"/>
  <c r="J35" i="20"/>
  <c r="BN7" i="22"/>
  <c r="C15" i="21"/>
  <c r="G13" i="21"/>
  <c r="A7" i="20"/>
  <c r="J12" i="21"/>
  <c r="C14" i="21"/>
  <c r="F10" i="20"/>
  <c r="C12" i="21"/>
  <c r="D11" i="21"/>
  <c r="F10" i="21"/>
  <c r="K9" i="21"/>
  <c r="C9" i="21"/>
  <c r="H18" i="20"/>
  <c r="D8" i="21"/>
  <c r="I8" i="21"/>
  <c r="D37" i="20"/>
  <c r="C37" i="20"/>
  <c r="D34" i="20"/>
  <c r="E36" i="20"/>
  <c r="C35" i="20"/>
  <c r="K34" i="20"/>
  <c r="G30" i="20"/>
  <c r="C32" i="20"/>
  <c r="F33" i="20"/>
  <c r="F29" i="20"/>
  <c r="H31" i="20"/>
  <c r="G11" i="23"/>
  <c r="G28" i="20"/>
  <c r="D28" i="20"/>
  <c r="J27" i="20"/>
  <c r="J26" i="20"/>
  <c r="I25" i="20"/>
  <c r="E26" i="20"/>
  <c r="C25" i="20"/>
  <c r="K23" i="20"/>
  <c r="I23" i="20"/>
  <c r="J22" i="20"/>
  <c r="H24" i="20"/>
  <c r="F14" i="21"/>
  <c r="G22" i="20"/>
  <c r="H21" i="20"/>
  <c r="F20" i="20"/>
  <c r="E19" i="20"/>
  <c r="I19" i="20"/>
  <c r="H18" i="21"/>
  <c r="G18" i="20"/>
  <c r="J17" i="20"/>
  <c r="K13" i="21"/>
  <c r="J36" i="21"/>
  <c r="G16" i="20"/>
  <c r="G35" i="21"/>
  <c r="I11" i="20"/>
  <c r="G10" i="20"/>
  <c r="F15" i="20"/>
  <c r="I14" i="20"/>
  <c r="J8" i="20"/>
  <c r="G12" i="20"/>
  <c r="CN7" i="22"/>
  <c r="I16" i="20"/>
  <c r="AY7" i="22"/>
  <c r="S7" i="22"/>
  <c r="K11" i="23"/>
  <c r="V7" i="22"/>
  <c r="C10" i="23"/>
  <c r="F11" i="23"/>
  <c r="I10" i="23"/>
  <c r="D8" i="23"/>
  <c r="J9" i="23"/>
  <c r="G9" i="23"/>
  <c r="I8" i="23"/>
  <c r="D37" i="21"/>
  <c r="F37" i="21"/>
  <c r="C33" i="20"/>
  <c r="I10" i="21"/>
  <c r="G34" i="21"/>
  <c r="I24" i="21"/>
  <c r="E36" i="21"/>
  <c r="C35" i="21"/>
  <c r="D27" i="21"/>
  <c r="D33" i="21"/>
  <c r="J31" i="21"/>
  <c r="F32" i="21"/>
  <c r="D26" i="21"/>
  <c r="K27" i="20"/>
  <c r="G31" i="21"/>
  <c r="C31" i="21"/>
  <c r="G30" i="21"/>
  <c r="D12" i="21"/>
  <c r="D22" i="21"/>
  <c r="H29" i="21"/>
  <c r="E30" i="21"/>
  <c r="G34" i="20"/>
  <c r="F29" i="21"/>
  <c r="F9" i="21"/>
  <c r="K27" i="21"/>
  <c r="C29" i="21"/>
  <c r="C26" i="21"/>
  <c r="H9" i="21"/>
  <c r="F31" i="20"/>
  <c r="H27" i="21"/>
  <c r="D25" i="21"/>
  <c r="I26" i="21"/>
  <c r="C25" i="21"/>
  <c r="F16" i="21"/>
  <c r="E24" i="21"/>
  <c r="K23" i="21"/>
  <c r="K22" i="21"/>
  <c r="E23" i="21"/>
  <c r="J21" i="21"/>
  <c r="H20" i="21"/>
  <c r="J19" i="21"/>
  <c r="E20" i="21"/>
  <c r="G37" i="20"/>
  <c r="I19" i="21"/>
  <c r="D18" i="21"/>
  <c r="K15" i="21"/>
  <c r="J15" i="21"/>
  <c r="C19" i="21"/>
  <c r="G15" i="21"/>
  <c r="H16" i="21"/>
  <c r="K16" i="21"/>
  <c r="E21" i="20"/>
  <c r="J23" i="20"/>
  <c r="K14" i="21"/>
  <c r="C13" i="21"/>
  <c r="I12" i="21"/>
  <c r="I22" i="20"/>
  <c r="E11" i="21"/>
  <c r="H10" i="21"/>
  <c r="E9" i="21"/>
  <c r="C29" i="20"/>
  <c r="E17" i="20"/>
  <c r="K37" i="20"/>
  <c r="D25" i="20"/>
  <c r="G8" i="21"/>
  <c r="D32" i="20"/>
  <c r="G36" i="20"/>
  <c r="I17" i="20"/>
  <c r="K36" i="20"/>
  <c r="G35" i="20"/>
  <c r="K21" i="20"/>
  <c r="F34" i="20"/>
  <c r="G33" i="20"/>
  <c r="H35" i="20"/>
  <c r="H33" i="20"/>
  <c r="H13" i="20"/>
  <c r="F19" i="20"/>
  <c r="E30" i="20"/>
  <c r="J31" i="20"/>
  <c r="D26" i="20"/>
  <c r="C30" i="20"/>
  <c r="I29" i="20"/>
  <c r="H26" i="20"/>
  <c r="D27" i="20"/>
  <c r="F28" i="20"/>
  <c r="C24" i="20"/>
  <c r="H25" i="20"/>
  <c r="H23" i="20"/>
  <c r="C23" i="20"/>
  <c r="J36" i="20"/>
  <c r="J10" i="21"/>
  <c r="G21" i="20"/>
  <c r="BS7" i="22"/>
  <c r="AK7" i="22"/>
  <c r="H20" i="20"/>
  <c r="F18" i="20"/>
  <c r="D20" i="20"/>
  <c r="BI7" i="22"/>
  <c r="E18" i="20"/>
  <c r="I34" i="20"/>
  <c r="F35" i="20"/>
  <c r="CF7" i="22"/>
  <c r="J24" i="20"/>
  <c r="J12" i="20"/>
  <c r="C17" i="20"/>
  <c r="K9" i="20"/>
  <c r="H15" i="20"/>
  <c r="I9" i="20"/>
  <c r="R7" i="22"/>
  <c r="CH7" i="22"/>
  <c r="AJ7" i="22"/>
  <c r="C10" i="20"/>
  <c r="K10" i="21"/>
  <c r="E20" i="20"/>
  <c r="D14" i="21"/>
  <c r="I14" i="21"/>
  <c r="E13" i="21"/>
  <c r="H13" i="21"/>
  <c r="I18" i="20"/>
  <c r="K11" i="21"/>
  <c r="G11" i="21"/>
  <c r="G19" i="20"/>
  <c r="H12" i="21"/>
  <c r="F16" i="20"/>
  <c r="G12" i="21"/>
  <c r="C10" i="21"/>
  <c r="I9" i="21"/>
  <c r="J8" i="21"/>
  <c r="J37" i="20"/>
  <c r="DC7" i="22"/>
  <c r="AO7" i="22"/>
  <c r="E8" i="21"/>
  <c r="J32" i="20"/>
  <c r="A7" i="21"/>
  <c r="K35" i="20"/>
  <c r="F36" i="20"/>
  <c r="J33" i="20"/>
  <c r="F27" i="20"/>
  <c r="C34" i="20"/>
  <c r="H32" i="20"/>
  <c r="F32" i="20"/>
  <c r="G31" i="20"/>
  <c r="C8" i="20"/>
  <c r="K30" i="20"/>
  <c r="CE7" i="22"/>
  <c r="J30" i="20"/>
  <c r="I30" i="20"/>
  <c r="BY7" i="22"/>
  <c r="I28" i="20"/>
  <c r="BH7" i="22"/>
  <c r="AX7" i="22"/>
  <c r="CC7" i="22"/>
  <c r="E29" i="20"/>
  <c r="H29" i="20"/>
  <c r="I27" i="20"/>
  <c r="C28" i="20"/>
  <c r="I12" i="20"/>
  <c r="K26" i="20"/>
  <c r="J28" i="20"/>
  <c r="CM7" i="22"/>
  <c r="G25" i="20"/>
  <c r="F24" i="20"/>
  <c r="J25" i="20"/>
  <c r="G24" i="20"/>
  <c r="K17" i="20"/>
  <c r="D23" i="20"/>
  <c r="K22" i="20"/>
  <c r="H22" i="20"/>
  <c r="E22" i="20"/>
  <c r="J21" i="20"/>
  <c r="J19" i="20"/>
  <c r="C21" i="20"/>
  <c r="D15" i="20"/>
  <c r="CU7" i="22"/>
  <c r="G17" i="20"/>
  <c r="D17" i="20"/>
  <c r="O7" i="22"/>
  <c r="D7" i="22"/>
  <c r="J15" i="20"/>
  <c r="J14" i="20"/>
  <c r="E15" i="20"/>
  <c r="C14" i="20"/>
  <c r="G14" i="20"/>
  <c r="DA7" i="22"/>
  <c r="CD7" i="22"/>
  <c r="D13" i="20"/>
  <c r="G13" i="20"/>
  <c r="D12" i="20"/>
  <c r="J11" i="20"/>
  <c r="CW7" i="22"/>
  <c r="X7" i="22"/>
  <c r="D11" i="20"/>
  <c r="C9" i="20"/>
  <c r="H10" i="20"/>
  <c r="D9" i="20"/>
  <c r="J9" i="20"/>
  <c r="C11" i="20"/>
  <c r="BG7" i="22"/>
  <c r="H9" i="20"/>
  <c r="F8" i="20"/>
  <c r="BW7" i="22"/>
  <c r="AF7" i="22"/>
  <c r="CI7" i="22"/>
  <c r="CP7" i="22"/>
  <c r="BX7" i="22"/>
  <c r="AL7" i="22"/>
  <c r="BT7" i="22"/>
  <c r="BK7" i="22"/>
  <c r="CO7" i="22"/>
  <c r="BJ7" i="22"/>
  <c r="AQ7" i="22"/>
  <c r="AD7" i="22"/>
  <c r="D10" i="20"/>
  <c r="AW7" i="22"/>
  <c r="AS7" i="22"/>
  <c r="Q7" i="22"/>
  <c r="K15" i="20"/>
  <c r="E7" i="22"/>
  <c r="C15" i="20"/>
  <c r="K13" i="20"/>
  <c r="J7" i="22"/>
  <c r="J18" i="20"/>
  <c r="C16" i="20"/>
  <c r="E12" i="20"/>
  <c r="AT7" i="22"/>
  <c r="I13" i="20"/>
  <c r="BE7" i="22"/>
  <c r="AR7" i="22"/>
  <c r="J13" i="20"/>
  <c r="E9" i="20"/>
  <c r="CX7" i="22"/>
  <c r="K12" i="20"/>
  <c r="E10" i="20"/>
  <c r="H11" i="20"/>
  <c r="K11" i="20"/>
  <c r="DE7" i="22"/>
  <c r="AP7" i="22"/>
  <c r="K10" i="20"/>
  <c r="K8" i="20"/>
  <c r="DB7" i="22"/>
  <c r="AN7" i="22"/>
  <c r="E8" i="20"/>
  <c r="F7" i="22"/>
  <c r="CZ7" i="22"/>
  <c r="BQ7" i="22"/>
  <c r="BV7" i="22"/>
  <c r="BZ7" i="22"/>
  <c r="J10" i="20"/>
  <c r="G9" i="20"/>
  <c r="BO7" i="22"/>
  <c r="I7" i="22"/>
  <c r="CK7" i="22"/>
  <c r="CG7" i="22"/>
  <c r="AV7" i="22"/>
  <c r="AH7" i="22"/>
  <c r="BA7" i="22"/>
  <c r="Z7" i="22"/>
  <c r="T7" i="22"/>
  <c r="AG7" i="22"/>
  <c r="M7" i="22"/>
  <c r="F13" i="20"/>
  <c r="C12" i="20"/>
  <c r="H8" i="20"/>
  <c r="F14" i="20"/>
  <c r="H12" i="20"/>
  <c r="E14" i="20"/>
  <c r="G11" i="20"/>
  <c r="G7" i="22"/>
  <c r="CS7" i="22"/>
  <c r="CR7" i="22"/>
  <c r="AE7" i="22"/>
  <c r="BP7" i="22"/>
  <c r="BF7" i="22"/>
  <c r="BB7" i="22"/>
  <c r="W7" i="22"/>
  <c r="AM7" i="22"/>
  <c r="G8" i="20"/>
  <c r="P7" i="22"/>
  <c r="CQ7" i="22"/>
  <c r="CL7" i="22"/>
  <c r="AZ7" i="22"/>
  <c r="BR7" i="22"/>
  <c r="Y7" i="22"/>
  <c r="CJ7" i="22"/>
  <c r="AU7" i="22"/>
  <c r="D8" i="20"/>
  <c r="N7" i="22"/>
  <c r="CY7" i="22"/>
  <c r="AI7" i="22"/>
  <c r="BU7" i="22"/>
  <c r="H7" i="22"/>
  <c r="AA7" i="22"/>
  <c r="C13" i="20"/>
  <c r="A7" i="22"/>
  <c r="BL7" i="22"/>
  <c r="J5" i="18" l="1"/>
  <c r="D5" i="18"/>
  <c r="B5" i="18"/>
  <c r="B5" i="21"/>
  <c r="E5" i="18"/>
  <c r="F5" i="18"/>
  <c r="I5" i="18"/>
  <c r="D5" i="24"/>
  <c r="F5" i="24"/>
  <c r="H5" i="24"/>
  <c r="H5" i="18"/>
  <c r="I5" i="24"/>
  <c r="B5" i="24"/>
  <c r="K5" i="18"/>
  <c r="G5" i="18"/>
  <c r="E5" i="24"/>
  <c r="J5" i="24"/>
  <c r="C5" i="18"/>
  <c r="C5" i="24"/>
  <c r="B5" i="15"/>
  <c r="H5" i="15"/>
  <c r="G5" i="24"/>
  <c r="E5" i="15"/>
  <c r="D5" i="15"/>
  <c r="J5" i="15"/>
  <c r="I5" i="15"/>
  <c r="K5" i="24"/>
  <c r="F5" i="15"/>
  <c r="G5" i="15"/>
  <c r="K5" i="15"/>
  <c r="C5" i="15"/>
  <c r="F5" i="13"/>
  <c r="H5" i="13"/>
  <c r="E5" i="13"/>
  <c r="I5" i="13"/>
  <c r="G5" i="16"/>
  <c r="I5" i="16"/>
  <c r="J5" i="13"/>
  <c r="B5" i="13"/>
  <c r="D5" i="13"/>
  <c r="F5" i="16"/>
  <c r="G5" i="13"/>
  <c r="H5" i="16"/>
  <c r="K5" i="16"/>
  <c r="J5" i="16"/>
  <c r="E5" i="16"/>
  <c r="K5" i="13"/>
  <c r="C5" i="13"/>
  <c r="D5" i="16"/>
  <c r="C5" i="16"/>
  <c r="B5" i="16"/>
  <c r="I5" i="9"/>
  <c r="B5" i="20"/>
  <c r="K5" i="9"/>
  <c r="J5" i="9"/>
  <c r="G5" i="9"/>
  <c r="H5" i="9"/>
  <c r="F5" i="9"/>
  <c r="C5" i="9"/>
  <c r="D5" i="9"/>
  <c r="E5" i="9"/>
  <c r="H5" i="7"/>
  <c r="B5" i="9"/>
  <c r="G5" i="7"/>
  <c r="B5" i="23"/>
  <c r="I5" i="7"/>
  <c r="K5" i="7"/>
  <c r="J5" i="7"/>
  <c r="K5" i="17"/>
  <c r="G5" i="17"/>
  <c r="J5" i="17"/>
  <c r="C5" i="7"/>
  <c r="B5" i="7"/>
  <c r="E5" i="7"/>
  <c r="D5" i="7"/>
  <c r="I5" i="17"/>
  <c r="F5" i="7"/>
  <c r="H5" i="17"/>
  <c r="F5" i="17"/>
  <c r="D5" i="17"/>
  <c r="DC5" i="22"/>
  <c r="DE5" i="22"/>
  <c r="B5" i="17"/>
  <c r="DB5" i="22"/>
  <c r="E5" i="17"/>
  <c r="C5" i="17"/>
  <c r="CR5" i="22"/>
  <c r="CX5" i="22"/>
  <c r="CJ5" i="22"/>
  <c r="CW5" i="22"/>
  <c r="CF5" i="22"/>
  <c r="CO5" i="22"/>
  <c r="CQ5" i="22"/>
  <c r="CV5" i="22"/>
  <c r="CT5" i="22"/>
  <c r="CM5" i="22"/>
  <c r="BN5" i="22"/>
  <c r="BP5" i="22"/>
  <c r="BR5" i="22"/>
  <c r="BO5" i="22"/>
  <c r="BI5" i="22"/>
  <c r="BF5" i="22"/>
  <c r="BG5" i="22"/>
  <c r="AZ5" i="22"/>
  <c r="AV5" i="22"/>
  <c r="BD5" i="22"/>
  <c r="AS5" i="22"/>
  <c r="AM5" i="22"/>
  <c r="BB5" i="22"/>
  <c r="AW5" i="22"/>
  <c r="AP5" i="22"/>
  <c r="AY5" i="22"/>
  <c r="AT5" i="22"/>
  <c r="AH5" i="22"/>
  <c r="AO5" i="22"/>
  <c r="AN5" i="22"/>
  <c r="AG5" i="22"/>
  <c r="Y5" i="22"/>
  <c r="X5" i="22"/>
  <c r="AE5" i="22"/>
  <c r="S5" i="22"/>
  <c r="M5" i="22"/>
  <c r="J5" i="22"/>
  <c r="D5" i="19"/>
  <c r="G5" i="19"/>
  <c r="E5" i="19"/>
  <c r="F5" i="12"/>
  <c r="F5" i="19"/>
  <c r="I5" i="12"/>
  <c r="R5" i="22"/>
  <c r="C5" i="19"/>
  <c r="N5" i="22"/>
  <c r="W5" i="22"/>
  <c r="I5" i="22"/>
  <c r="B5" i="19"/>
  <c r="E5" i="12"/>
  <c r="L5" i="22"/>
  <c r="G5" i="12"/>
  <c r="P5" i="22"/>
  <c r="T5" i="22"/>
  <c r="K5" i="22"/>
  <c r="J5" i="19"/>
  <c r="I5" i="19"/>
  <c r="D5" i="12"/>
  <c r="K5" i="12"/>
  <c r="K5" i="19"/>
  <c r="H5" i="19"/>
  <c r="H5" i="12"/>
  <c r="B5" i="12"/>
  <c r="J5" i="12"/>
  <c r="C5" i="12"/>
  <c r="G5" i="11"/>
  <c r="J5" i="11"/>
  <c r="I5" i="11"/>
  <c r="H5" i="11"/>
  <c r="D5" i="11"/>
  <c r="E5" i="11"/>
  <c r="F5" i="11"/>
  <c r="B5" i="11"/>
  <c r="K5" i="11"/>
  <c r="C5" i="11"/>
  <c r="CZ5" i="22"/>
  <c r="CN5" i="22"/>
  <c r="CB5" i="22"/>
  <c r="BX5" i="22"/>
  <c r="BT5" i="22"/>
  <c r="BL5" i="22"/>
  <c r="BH5" i="22"/>
  <c r="AR5" i="22"/>
  <c r="AJ5" i="22"/>
  <c r="AF5" i="22"/>
  <c r="AB5" i="22"/>
  <c r="O5" i="22"/>
  <c r="G5" i="22"/>
  <c r="C5" i="22"/>
  <c r="CH5" i="22"/>
  <c r="BZ5" i="22"/>
  <c r="BJ5" i="22"/>
  <c r="AL5" i="22"/>
  <c r="AD5" i="22"/>
  <c r="Q5" i="22"/>
  <c r="DA5" i="22"/>
  <c r="CS5" i="22"/>
  <c r="CK5" i="22"/>
  <c r="CC5" i="22"/>
  <c r="BU5" i="22"/>
  <c r="BM5" i="22"/>
  <c r="BE5" i="22"/>
  <c r="H5" i="22"/>
  <c r="CY5" i="22"/>
  <c r="CU5" i="22"/>
  <c r="CI5" i="22"/>
  <c r="CE5" i="22"/>
  <c r="CA5" i="22"/>
  <c r="BW5" i="22"/>
  <c r="BS5" i="22"/>
  <c r="BK5" i="22"/>
  <c r="BC5" i="22"/>
  <c r="AU5" i="22"/>
  <c r="AQ5" i="22"/>
  <c r="AI5" i="22"/>
  <c r="AA5" i="22"/>
  <c r="F5" i="22"/>
  <c r="CP5" i="22"/>
  <c r="CL5" i="22"/>
  <c r="CD5" i="22"/>
  <c r="BV5" i="22"/>
  <c r="AX5" i="22"/>
  <c r="Z5" i="22"/>
  <c r="V5" i="22"/>
  <c r="E5" i="22"/>
  <c r="CG5" i="22"/>
  <c r="BY5" i="22"/>
  <c r="BQ5" i="22"/>
  <c r="BA5" i="22"/>
  <c r="AK5" i="22"/>
  <c r="AC5" i="22"/>
  <c r="D5" i="2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E2" i="2" s="1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7" i="14"/>
  <c r="J7" i="14"/>
  <c r="H7" i="14"/>
  <c r="K7" i="14"/>
  <c r="D7" i="14"/>
  <c r="G7" i="14"/>
  <c r="I7" i="14"/>
  <c r="F7" i="14"/>
  <c r="E7" i="14"/>
  <c r="C7" i="14"/>
  <c r="F7" i="18"/>
  <c r="J7" i="18"/>
  <c r="E7" i="23"/>
  <c r="I7" i="23"/>
  <c r="D7" i="21"/>
  <c r="H7" i="21"/>
  <c r="C7" i="20"/>
  <c r="G7" i="20"/>
  <c r="K7" i="20"/>
  <c r="C7" i="18"/>
  <c r="G7" i="18"/>
  <c r="K7" i="18"/>
  <c r="F7" i="23"/>
  <c r="J7" i="23"/>
  <c r="E7" i="21"/>
  <c r="I7" i="21"/>
  <c r="D7" i="20"/>
  <c r="H7" i="20"/>
  <c r="D7" i="18"/>
  <c r="H7" i="18"/>
  <c r="C7" i="23"/>
  <c r="G7" i="23"/>
  <c r="K7" i="23"/>
  <c r="F7" i="21"/>
  <c r="J7" i="21"/>
  <c r="E7" i="20"/>
  <c r="I7" i="20"/>
  <c r="H7" i="23"/>
  <c r="F7" i="20"/>
  <c r="G7" i="21"/>
  <c r="D7" i="23"/>
  <c r="E7" i="18"/>
  <c r="C7" i="21"/>
  <c r="J7" i="20"/>
  <c r="I7" i="18"/>
  <c r="K7" i="21"/>
  <c r="C7" i="19"/>
  <c r="I7" i="19"/>
  <c r="J7" i="19"/>
  <c r="E7" i="19"/>
  <c r="H7" i="19"/>
  <c r="F7" i="19"/>
  <c r="D7" i="19"/>
  <c r="G7" i="19"/>
  <c r="K7" i="19"/>
  <c r="D7" i="16"/>
  <c r="H7" i="16"/>
  <c r="E7" i="16"/>
  <c r="J7" i="16"/>
  <c r="F7" i="16"/>
  <c r="K7" i="16"/>
  <c r="C7" i="16"/>
  <c r="G7" i="16"/>
  <c r="I7" i="16"/>
  <c r="E7" i="17"/>
  <c r="J7" i="17"/>
  <c r="D7" i="17"/>
  <c r="F7" i="17"/>
  <c r="C7" i="17"/>
  <c r="K7" i="17"/>
  <c r="H7" i="17"/>
  <c r="G7" i="17"/>
  <c r="I7" i="17"/>
  <c r="G7" i="7"/>
  <c r="F7" i="7"/>
  <c r="H7" i="7"/>
  <c r="E7" i="7"/>
  <c r="J7" i="7"/>
  <c r="C7" i="7"/>
  <c r="I7" i="7"/>
  <c r="D7" i="7"/>
  <c r="K7" i="7"/>
  <c r="C7" i="15"/>
  <c r="H7" i="15"/>
  <c r="E7" i="15"/>
  <c r="F7" i="15"/>
  <c r="I7" i="15"/>
  <c r="D7" i="15"/>
  <c r="J7" i="15"/>
  <c r="G7" i="15"/>
  <c r="K7" i="15"/>
  <c r="J7" i="9"/>
  <c r="E7" i="9"/>
  <c r="G7" i="9"/>
  <c r="K7" i="9"/>
  <c r="I7" i="9"/>
  <c r="D7" i="9"/>
  <c r="C7" i="9"/>
  <c r="F7" i="9"/>
  <c r="H7" i="9"/>
  <c r="D7" i="24"/>
  <c r="C7" i="24"/>
  <c r="F7" i="24"/>
  <c r="H7" i="24"/>
  <c r="J7" i="24"/>
  <c r="E7" i="24"/>
  <c r="G7" i="24"/>
  <c r="K7" i="24"/>
  <c r="I7" i="24"/>
  <c r="C7" i="13"/>
  <c r="F7" i="13"/>
  <c r="D7" i="13"/>
  <c r="H7" i="13"/>
  <c r="J7" i="13"/>
  <c r="E7" i="13"/>
  <c r="K7" i="13"/>
  <c r="I7" i="13"/>
  <c r="G7" i="13"/>
</calcChain>
</file>

<file path=xl/sharedStrings.xml><?xml version="1.0" encoding="utf-8"?>
<sst xmlns="http://schemas.openxmlformats.org/spreadsheetml/2006/main" count="1478" uniqueCount="311">
  <si>
    <t>BALN SW Equity</t>
  </si>
  <si>
    <t>CHRN SW Equity</t>
  </si>
  <si>
    <t>GENN SW Equity</t>
  </si>
  <si>
    <t>HELN SW Equity</t>
  </si>
  <si>
    <t>NATN SW Equity</t>
  </si>
  <si>
    <t>RUKN VX Equity</t>
  </si>
  <si>
    <t>SLHN SW Equity</t>
  </si>
  <si>
    <t>VAHN SW Equity</t>
  </si>
  <si>
    <t>ZURN SW Equity</t>
  </si>
  <si>
    <t>Date de début</t>
  </si>
  <si>
    <t>Date de fin</t>
  </si>
  <si>
    <t>Dates</t>
  </si>
  <si>
    <t/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</si>
  <si>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</si>
  <si>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</si>
  <si>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</si>
  <si>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</si>
  <si>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</si>
  <si>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</si>
  <si>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</si>
  <si>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</si>
  <si>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</si>
  <si>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</si>
  <si>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</si>
  <si>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</si>
  <si>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</si>
  <si>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</si>
  <si>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</si>
  <si>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</si>
  <si>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</si>
  <si>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</si>
  <si>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</si>
  <si>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</si>
  <si>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</si>
  <si>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</si>
  <si>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</si>
  <si>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</si>
  <si>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</si>
  <si>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</si>
  <si>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</si>
  <si>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</si>
  <si>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4/30/2008</t>
  </si>
  <si>
    <t>5/30/2008</t>
  </si>
  <si>
    <t>6/30/2008</t>
  </si>
  <si>
    <t>7/31/2008</t>
  </si>
  <si>
    <t>8/29/2008</t>
  </si>
  <si>
    <t>9/30/2008</t>
  </si>
  <si>
    <t>10/31/2008</t>
  </si>
  <si>
    <t>11/28/2008</t>
  </si>
  <si>
    <t>12/30/2008</t>
  </si>
  <si>
    <t>SMINN</t>
  </si>
  <si>
    <t>BALOISE HOLDING AG - REG</t>
  </si>
  <si>
    <t>GENERALI (SWITZ) HOLDING-REG</t>
  </si>
  <si>
    <t>HELVETIA HOLDING AG-REG</t>
  </si>
  <si>
    <t>SCHWEIZERISCHE NATL-V AG-REG</t>
  </si>
  <si>
    <t>SCOR HOLDING (SWITZERLAND)</t>
  </si>
  <si>
    <t>SWISS LIFE HOLDING AG-REG</t>
  </si>
  <si>
    <t>SWISS REINSURANCE CO LTD-REG</t>
  </si>
  <si>
    <t>VAUDOISE ASSURANCES HOL</t>
  </si>
  <si>
    <t>ZURICH INSURANCE GROUP AG</t>
  </si>
  <si>
    <t>1/30/2009</t>
  </si>
  <si>
    <t>2/27/2009</t>
  </si>
  <si>
    <t>3/31/2009</t>
  </si>
  <si>
    <t>4/30/2009</t>
  </si>
  <si>
    <t>5/29/2009</t>
  </si>
  <si>
    <t>6/30/2009</t>
  </si>
  <si>
    <t>7/31/2009</t>
  </si>
  <si>
    <t>8/31/2009</t>
  </si>
  <si>
    <t>9/30/2009</t>
  </si>
  <si>
    <t>10/30/2009</t>
  </si>
  <si>
    <t>11/30/2009</t>
  </si>
  <si>
    <t>12/31/2009</t>
  </si>
  <si>
    <t>1/29/2010</t>
  </si>
  <si>
    <t>2/26/2010</t>
  </si>
  <si>
    <t>3/31/2010</t>
  </si>
  <si>
    <t>4/30/2010</t>
  </si>
  <si>
    <t>5/31/2010</t>
  </si>
  <si>
    <t>6/30/2010</t>
  </si>
  <si>
    <t>7/30/2010</t>
  </si>
  <si>
    <t>8/31/2010</t>
  </si>
  <si>
    <t>9/30/2010</t>
  </si>
  <si>
    <t>10/29/2010</t>
  </si>
  <si>
    <t>11/30/2010</t>
  </si>
  <si>
    <t>12/31/2010</t>
  </si>
  <si>
    <t>1/31/2011</t>
  </si>
  <si>
    <t>2/28/2011</t>
  </si>
  <si>
    <t>3/31/2011</t>
  </si>
  <si>
    <t>4/29/2011</t>
  </si>
  <si>
    <t>5/31/2011</t>
  </si>
  <si>
    <t>6/30/2011</t>
  </si>
  <si>
    <t>7/29/2011</t>
  </si>
  <si>
    <t>8/31/2011</t>
  </si>
  <si>
    <t>9/30/2011</t>
  </si>
  <si>
    <t>10/31/2011</t>
  </si>
  <si>
    <t>11/30/2011</t>
  </si>
  <si>
    <t>12/30/2011</t>
  </si>
  <si>
    <t>SWISS RE AG</t>
  </si>
  <si>
    <t>SREN SW Equity</t>
  </si>
  <si>
    <t>1/30/2012</t>
  </si>
  <si>
    <t>2/29/2012</t>
  </si>
  <si>
    <t>3/30/2012</t>
  </si>
  <si>
    <t>4/30/2012</t>
  </si>
  <si>
    <t>1/31/2013</t>
  </si>
  <si>
    <t>4/30/2013</t>
  </si>
  <si>
    <t>1/31/2014</t>
  </si>
  <si>
    <t>4/30/2014</t>
  </si>
  <si>
    <t>4/30/2015</t>
  </si>
  <si>
    <t>2/29/2016</t>
  </si>
  <si>
    <t>1/31/2017</t>
  </si>
  <si>
    <t>1/31/2018</t>
  </si>
  <si>
    <t>3/30/2018</t>
  </si>
  <si>
    <t>4/30/2018</t>
  </si>
  <si>
    <t>1/31/2019</t>
  </si>
  <si>
    <t>4/30/2019</t>
  </si>
  <si>
    <t>1/31/2020</t>
  </si>
  <si>
    <t>4/30/2020</t>
  </si>
  <si>
    <t>5/31/2012</t>
  </si>
  <si>
    <t>6/29/2012</t>
  </si>
  <si>
    <t>7/31/2012</t>
  </si>
  <si>
    <t>8/31/2012</t>
  </si>
  <si>
    <t>9/28/2012</t>
  </si>
  <si>
    <t>10/31/2012</t>
  </si>
  <si>
    <t>11/30/2012</t>
  </si>
  <si>
    <t>12/31/2012</t>
  </si>
  <si>
    <t>2/28/2013</t>
  </si>
  <si>
    <t>3/29/2013</t>
  </si>
  <si>
    <t>5/31/2013</t>
  </si>
  <si>
    <t>6/28/2013</t>
  </si>
  <si>
    <t>7/31/2013</t>
  </si>
  <si>
    <t>8/30/2013</t>
  </si>
  <si>
    <t>9/30/2013</t>
  </si>
  <si>
    <t>10/31/2013</t>
  </si>
  <si>
    <t>11/29/2013</t>
  </si>
  <si>
    <t>12/31/2013</t>
  </si>
  <si>
    <t>2/28/2014</t>
  </si>
  <si>
    <t>3/31/2014</t>
  </si>
  <si>
    <t>5/30/2014</t>
  </si>
  <si>
    <t>6/30/2014</t>
  </si>
  <si>
    <t>7/31/2014</t>
  </si>
  <si>
    <t>8/29/2014</t>
  </si>
  <si>
    <t>9/30/2014</t>
  </si>
  <si>
    <t>10/31/2014</t>
  </si>
  <si>
    <t>11/28/2014</t>
  </si>
  <si>
    <t>12/31/2014</t>
  </si>
  <si>
    <t>1/30/2015</t>
  </si>
  <si>
    <t>2/27/2015</t>
  </si>
  <si>
    <t>3/31/2015</t>
  </si>
  <si>
    <t>5/29/2015</t>
  </si>
  <si>
    <t>6/30/2015</t>
  </si>
  <si>
    <t>7/31/2015</t>
  </si>
  <si>
    <t>8/31/2015</t>
  </si>
  <si>
    <t>9/30/2015</t>
  </si>
  <si>
    <t>10/30/2015</t>
  </si>
  <si>
    <t>11/30/2015</t>
  </si>
  <si>
    <t>12/31/2015</t>
  </si>
  <si>
    <t>1/29/2016</t>
  </si>
  <si>
    <t>3/31/2016</t>
  </si>
  <si>
    <t>4/29/2016</t>
  </si>
  <si>
    <t>5/31/2016</t>
  </si>
  <si>
    <t>6/30/2016</t>
  </si>
  <si>
    <t>7/29/2016</t>
  </si>
  <si>
    <t>8/31/2016</t>
  </si>
  <si>
    <t>9/30/2016</t>
  </si>
  <si>
    <t>10/31/2016</t>
  </si>
  <si>
    <t>11/30/2016</t>
  </si>
  <si>
    <t>12/30/2016</t>
  </si>
  <si>
    <t>2/28/2017</t>
  </si>
  <si>
    <t>3/31/2017</t>
  </si>
  <si>
    <t>4/28/2017</t>
  </si>
  <si>
    <t>5/31/2017</t>
  </si>
  <si>
    <t>6/30/2017</t>
  </si>
  <si>
    <t>7/31/2017</t>
  </si>
  <si>
    <t>8/31/2017</t>
  </si>
  <si>
    <t>9/29/2017</t>
  </si>
  <si>
    <t>10/31/2017</t>
  </si>
  <si>
    <t>11/30/2017</t>
  </si>
  <si>
    <t>12/29/2017</t>
  </si>
  <si>
    <t>2/28/2018</t>
  </si>
  <si>
    <t>5/31/2018</t>
  </si>
  <si>
    <t>6/29/2018</t>
  </si>
  <si>
    <t>7/31/2018</t>
  </si>
  <si>
    <t>8/31/2018</t>
  </si>
  <si>
    <t>9/28/2018</t>
  </si>
  <si>
    <t>10/31/2018</t>
  </si>
  <si>
    <t>11/30/2018</t>
  </si>
  <si>
    <t>12/31/2018</t>
  </si>
  <si>
    <t>2/28/2019</t>
  </si>
  <si>
    <t>3/29/2019</t>
  </si>
  <si>
    <t>5/31/2019</t>
  </si>
  <si>
    <t>6/28/2019</t>
  </si>
  <si>
    <t>7/31/2019</t>
  </si>
  <si>
    <t>8/30/2019</t>
  </si>
  <si>
    <t>9/30/2019</t>
  </si>
  <si>
    <t>10/31/2019</t>
  </si>
  <si>
    <t>11/29/2019</t>
  </si>
  <si>
    <t>12/31/2019</t>
  </si>
  <si>
    <t>2/28/2020</t>
  </si>
  <si>
    <t>3/31/2020</t>
  </si>
  <si>
    <t>5/29/2020</t>
  </si>
  <si>
    <t>6/30/2020</t>
  </si>
  <si>
    <t>7/31/2020</t>
  </si>
  <si>
    <t>8/31/2020</t>
  </si>
  <si>
    <t>9/30/2020</t>
  </si>
  <si>
    <t>10/30/2020</t>
  </si>
  <si>
    <t>11/30/2020</t>
  </si>
  <si>
    <t>12/31/2020</t>
  </si>
  <si>
    <t>1/29/2021</t>
  </si>
  <si>
    <t>2/26/2021</t>
  </si>
  <si>
    <t>3/31/2021</t>
  </si>
  <si>
    <t>4/30/2021</t>
  </si>
  <si>
    <t>5/31/2021</t>
  </si>
  <si>
    <t>6/30/2021</t>
  </si>
  <si>
    <t>7/30/2021</t>
  </si>
  <si>
    <t>8/31/2021</t>
  </si>
  <si>
    <t>SMINN Index</t>
  </si>
  <si>
    <t>PX_TO_BOOK_RATIO</t>
  </si>
  <si>
    <t>CASH_FLOW_GRWTH_TO_NET_INC_GRWTH</t>
  </si>
  <si>
    <t>#N/A N/A</t>
  </si>
  <si>
    <t>VOLATILITY_10D</t>
  </si>
  <si>
    <t>VOLATILITY_30D</t>
  </si>
  <si>
    <t>5_YEAR_AVERAGE_ADJUSTED_ROE</t>
  </si>
  <si>
    <t>EST_PE_FY3</t>
  </si>
  <si>
    <t>P/FY3_EBT</t>
  </si>
  <si>
    <t>TRAILING_12M_R&amp;D_%_SALES</t>
  </si>
  <si>
    <t>OPERATING_ROA</t>
  </si>
  <si>
    <t>PX_TO_BK*FL*M</t>
  </si>
  <si>
    <t>EST_PE_FY3_(EXCASH)</t>
  </si>
  <si>
    <t>OPER_PE</t>
  </si>
  <si>
    <t>FREE_CASH_FLOW_YIELD</t>
  </si>
  <si>
    <t>T12_OPCF_YIELD</t>
  </si>
  <si>
    <t>CASH_RETURNED_YIELD</t>
  </si>
  <si>
    <t>GD_AMORT_TO_EBIT</t>
  </si>
  <si>
    <t>PX/SALES*G*M*FLEV</t>
  </si>
  <si>
    <t>PX_SALES_NXT_3Y</t>
  </si>
  <si>
    <t>IBES_PEG_RATIO_NXT_YR</t>
  </si>
  <si>
    <t>Trail PEGY (BEF XO)</t>
  </si>
  <si>
    <t>BEST_EROA_NXT_YR_MEAN</t>
  </si>
  <si>
    <t>FINLADJ_OPER_ROE</t>
  </si>
  <si>
    <t>NORMALIZED_ROE</t>
  </si>
  <si>
    <t>PR TO DDM</t>
  </si>
  <si>
    <t>FNCL_LVRG</t>
  </si>
  <si>
    <t>ROC_WACC_RATIO</t>
  </si>
  <si>
    <t>WACC_EVA_SPREAD</t>
  </si>
  <si>
    <t>GEO_GROW_TOT_SHRHLDR_VS_TOT_ASSET</t>
  </si>
  <si>
    <t>SALES_TO_ASSET_GWTH_1Y</t>
  </si>
  <si>
    <t>EXCESS_CASH_TO_TOT_ASSET</t>
  </si>
  <si>
    <t>COMB_RATIO_NL</t>
  </si>
  <si>
    <t>COST_RATIO_LIFE</t>
  </si>
  <si>
    <t>EFF_RATIO</t>
  </si>
  <si>
    <t>1Y_INV_TURN_IMPR</t>
  </si>
  <si>
    <t>1Y_OP_MG IMPROV</t>
  </si>
  <si>
    <t>ASSET_TURN_IMPROV</t>
  </si>
  <si>
    <t>TAX_RT_EVOL</t>
  </si>
  <si>
    <t>WORK_CAP_IMPR</t>
  </si>
  <si>
    <t>ACCOUNTS_PAYABLE_TURNOVER</t>
  </si>
  <si>
    <t>ACCT_RCV_GROWTH_TO_SALES_GROWTH</t>
  </si>
  <si>
    <t>ACCT_RCV_TURN</t>
  </si>
  <si>
    <t>CASH_CONVERSION_CYCLE</t>
  </si>
  <si>
    <t>INVENT_TURN</t>
  </si>
  <si>
    <t>MODIFIED_WORK_CAP_TURN</t>
  </si>
  <si>
    <t>SALES_TO_WORKCAP_GWTH</t>
  </si>
  <si>
    <t>CAPEX/OPER_CF</t>
  </si>
  <si>
    <t>EBITDA_MARGIN</t>
  </si>
  <si>
    <t>GROSS MARGIN</t>
  </si>
  <si>
    <t>INCREMENTAL_OPERATING_MARGIN</t>
  </si>
  <si>
    <t>OPER_LEV</t>
  </si>
  <si>
    <t>OPER_MARGIN</t>
  </si>
  <si>
    <t>EBITDA/EBIT</t>
  </si>
  <si>
    <t>EBITDA/SALES</t>
  </si>
  <si>
    <t>EBIT / EBT</t>
  </si>
  <si>
    <t>EBT / NET_INC</t>
  </si>
  <si>
    <t>OP_PROFIT/EBIT</t>
  </si>
  <si>
    <t>TRAIL_12M_EFF_TAX_RT</t>
  </si>
  <si>
    <t>5YR_MARGIN_STABILITY</t>
  </si>
  <si>
    <t>GEO_GROW_COGS_TO_NET_SALES</t>
  </si>
  <si>
    <t>GEO_GROW_NP_ASSET_TO_TOT_ASSET</t>
  </si>
  <si>
    <t>SALES/ASSET GRW (5Y)</t>
  </si>
  <si>
    <t>SALES_TO_INVEN_5Y_GR</t>
  </si>
  <si>
    <t>T12_VS_5Y_PRETAX_MARG</t>
  </si>
  <si>
    <t>COGS_TO_NET_SALES</t>
  </si>
  <si>
    <t>FX COSTS / SALES</t>
  </si>
  <si>
    <t>OTH_CUR_ASSET_TOT_ASSET</t>
  </si>
  <si>
    <t>RD_EXPEND_TO_NET_SALES</t>
  </si>
  <si>
    <t>SELL_AND_ADMIN_EXP_TO_NET_SALES</t>
  </si>
  <si>
    <t>SGA / COGS</t>
  </si>
  <si>
    <t>ASSET TURNOVER</t>
  </si>
  <si>
    <t>INS_RES_GROWTH</t>
  </si>
  <si>
    <t>NON_PERF_ASSET_EVOL</t>
  </si>
  <si>
    <t>OPERATING_PROFIT_PER_EMPLOYEE</t>
  </si>
  <si>
    <t>ORGANIC_GROWTH</t>
  </si>
  <si>
    <t>REPURCH_EQTY_TO_TOTCAP</t>
  </si>
  <si>
    <t>RESERVE_LOAN_LOSSES_TO_NPLS</t>
  </si>
  <si>
    <t>TOT_DEBT_TO_TOT_ASSET</t>
  </si>
  <si>
    <t>NON_PERF_ASSET_TO_TOT_ASSET</t>
  </si>
  <si>
    <t>QUICK_RATIO</t>
  </si>
  <si>
    <t>BEST_EPS_F3_STDEV</t>
  </si>
  <si>
    <t>IBES_EST_SALES_DEV</t>
  </si>
  <si>
    <t>60D / 180D VOL</t>
  </si>
  <si>
    <t>10D / 30D VOL</t>
  </si>
  <si>
    <t>WORK_CAP_GROWTH</t>
  </si>
  <si>
    <t>GEO_GROW_EFF_RATIO</t>
  </si>
  <si>
    <t>ALTMAN_Z_SCORE</t>
  </si>
  <si>
    <t>T12_VS_PEAK_EARN_10Y_PE</t>
  </si>
  <si>
    <t>PE REL TO 3Y AVER</t>
  </si>
  <si>
    <t>TR_PE_TO_10YR_AVRG</t>
  </si>
  <si>
    <t>5YR_ROE_STABILITY</t>
  </si>
  <si>
    <t>GDW/EARN</t>
  </si>
  <si>
    <t>RISK RATIOS</t>
  </si>
  <si>
    <t>RENT RATIOS</t>
  </si>
  <si>
    <t>EVAL RATIOS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</si>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</sst>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0"/>
  </numFmts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0" fontId="19" fillId="34" borderId="10" xfId="0" applyFont="1" applyFill="1" applyBorder="1" applyAlignment="1">
      <alignment horizontal="center"/>
    </xf>
    <xf numFmtId="0" fontId="14" fillId="35" borderId="11" xfId="0" applyFont="1" applyFill="1" applyBorder="1"/>
    <xf numFmtId="0" fontId="14" fillId="35" borderId="12" xfId="0" applyFont="1" applyFill="1" applyBorder="1"/>
    <xf numFmtId="165" fontId="0" fillId="0" borderId="0" xfId="0" applyNumberFormat="1"/>
    <xf numFmtId="165" fontId="14" fillId="35" borderId="11" xfId="0" applyNumberFormat="1" applyFont="1" applyFill="1" applyBorder="1"/>
    <xf numFmtId="0" fontId="14" fillId="36" borderId="11" xfId="0" applyFont="1" applyFill="1" applyBorder="1"/>
    <xf numFmtId="0" fontId="14" fillId="37" borderId="0" xfId="0" applyFont="1" applyFill="1"/>
    <xf numFmtId="0" fontId="14" fillId="36" borderId="0" xfId="0" applyFont="1" applyFill="1" applyBorder="1"/>
    <xf numFmtId="0" fontId="0" fillId="0" borderId="0" xfId="0" applyNumberFormat="1"/>
    <xf numFmtId="0" fontId="14" fillId="35" borderId="11" xfId="0" applyNumberFormat="1" applyFont="1" applyFill="1" applyBorder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blp_column_header" xfId="26"/>
    <cellStyle name="Calcul" xfId="27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Neutre" xfId="37" builtinId="28" customBuiltin="1"/>
    <cellStyle name="Normal" xfId="0" builtinId="0"/>
    <cellStyle name="Note" xfId="38" builtinId="10" customBuiltin="1"/>
    <cellStyle name="Satisfaisant" xfId="30" builtinId="26" customBuiltin="1"/>
    <cellStyle name="Sortie" xfId="39" builtinId="21" customBuiltin="1"/>
    <cellStyle name="Texte explicatif" xfId="29" builtinId="53" customBuiltin="1"/>
    <cellStyle name="Titre" xfId="40" builtinId="15" customBuiltin="1"/>
    <cellStyle name="Titre 1" xfId="31" builtinId="16" customBuiltin="1"/>
    <cellStyle name="Titre 2" xfId="32" builtinId="17" customBuiltin="1"/>
    <cellStyle name="Titre 3" xfId="33" builtinId="18" customBuiltin="1"/>
    <cellStyle name="Titre 4" xfId="34" builtinId="19" customBuiltin="1"/>
    <cellStyle name="Total" xfId="41" builtinId="25" customBuiltin="1"/>
    <cellStyle name="Vérificatio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[Insurances.xlsx]ratios_validity!R5C47</stp>
        <stp>SGA / COGS</stp>
        <tr r="AU5" s="22"/>
      </tp>
      <tp t="e">
        <v>#N/A</v>
        <stp/>
        <stp>##V3_BFIELDINFOV12</stp>
        <stp>[Insurances.xlsx]ratios_validity!R5C6</stp>
        <stp>SALES_TO_ASSET_GWTH_1Y</stp>
        <tr r="F5" s="22"/>
      </tp>
      <tp t="e">
        <v>#N/A</v>
        <stp/>
        <stp>##V3_BFIELDINFOV12</stp>
        <stp>[Insurances.xlsx]ratios_validity!R5C106</stp>
        <stp>COMB_RATIO_NL</stp>
        <tr r="DB5" s="22"/>
      </tp>
      <tp t="e">
        <v>#N/A</v>
        <stp/>
        <stp>##V3_BFIELDINFOV12</stp>
        <stp>[Insurances.xlsx]ratios_validity!R5C73</stp>
        <stp>PE REL TO 3Y AVER</stp>
        <tr r="BU5" s="22"/>
      </tp>
      <tp t="e">
        <v>#N/A</v>
        <stp/>
        <stp>##V3_BFIELDINFOV12</stp>
        <stp>[Insurances.xlsx]ratios_validity!R5C79</stp>
        <stp>EVAL RATIOS</stp>
        <tr r="CA5" s="22"/>
      </tp>
      <tp t="e">
        <v>#N/A</v>
        <stp/>
        <stp>##V3_BFIELDINFOV12</stp>
        <stp>[Insurances.xlsx]ratios_validity!R5C5</stp>
        <stp>ASSET_TURN_IMPROV</stp>
        <tr r="E5" s="22"/>
      </tp>
      <tp t="e">
        <v>#N/A</v>
        <stp/>
        <stp>##V3_BFIELDINFOV12</stp>
        <stp>[Insurances.xlsx]5_YEAR_AVERAGE_ADJUSTED_ROE!R5C3</stp>
        <stp>5_YEAR_AVERAGE_ADJUSTED_ROE</stp>
        <tr r="C5" s="13"/>
      </tp>
      <tp t="e">
        <v>#N/A</v>
        <stp/>
        <stp>##V3_BFIELDINFOV12</stp>
        <stp>[Insurances.xlsx]5_YEAR_AVERAGE_ADJUSTED_ROE!R5C2</stp>
        <stp>5_YEAR_AVERAGE_ADJUSTED_ROE</stp>
        <tr r="B5" s="13"/>
      </tp>
      <tp t="e">
        <v>#N/A</v>
        <stp/>
        <stp>##V3_BFIELDINFOV12</stp>
        <stp>[Insurances.xlsx]5_YEAR_AVERAGE_ADJUSTED_ROE!R5C5</stp>
        <stp>5_YEAR_AVERAGE_ADJUSTED_ROE</stp>
        <tr r="E5" s="13"/>
      </tp>
      <tp t="e">
        <v>#N/A</v>
        <stp/>
        <stp>##V3_BFIELDINFOV12</stp>
        <stp>[Insurances.xlsx]5_YEAR_AVERAGE_ADJUSTED_ROE!R5C4</stp>
        <stp>5_YEAR_AVERAGE_ADJUSTED_ROE</stp>
        <tr r="D5" s="13"/>
      </tp>
      <tp t="e">
        <v>#N/A</v>
        <stp/>
        <stp>##V3_BFIELDINFOV12</stp>
        <stp>[Insurances.xlsx]5_YEAR_AVERAGE_ADJUSTED_ROE!R5C7</stp>
        <stp>5_YEAR_AVERAGE_ADJUSTED_ROE</stp>
        <tr r="G5" s="13"/>
      </tp>
      <tp t="e">
        <v>#N/A</v>
        <stp/>
        <stp>##V3_BFIELDINFOV12</stp>
        <stp>[Insurances.xlsx]5_YEAR_AVERAGE_ADJUSTED_ROE!R5C6</stp>
        <stp>5_YEAR_AVERAGE_ADJUSTED_ROE</stp>
        <tr r="F5" s="13"/>
      </tp>
      <tp t="e">
        <v>#N/A</v>
        <stp/>
        <stp>##V3_BFIELDINFOV12</stp>
        <stp>[Insurances.xlsx]5_YEAR_AVERAGE_ADJUSTED_ROE!R5C9</stp>
        <stp>5_YEAR_AVERAGE_ADJUSTED_ROE</stp>
        <tr r="I5" s="13"/>
      </tp>
      <tp t="e">
        <v>#N/A</v>
        <stp/>
        <stp>##V3_BFIELDINFOV12</stp>
        <stp>[Insurances.xlsx]5_YEAR_AVERAGE_ADJUSTED_ROE!R5C8</stp>
        <stp>5_YEAR_AVERAGE_ADJUSTED_ROE</stp>
        <tr r="H5" s="13"/>
      </tp>
      <tp t="e">
        <v>#N/A</v>
        <stp/>
        <stp>##V3_BFIELDINFOV12</stp>
        <stp>[Insurances.xlsx]WACC_EVA_SPREAD!R5C11</stp>
        <stp>WACC_EVA_SPREAD</stp>
        <tr r="K5" s="19"/>
      </tp>
      <tp t="e">
        <v>#N/A</v>
        <stp/>
        <stp>##V3_BFIELDINFOV12</stp>
        <stp>[Insurances.xlsx]WACC_EVA_SPREAD!R5C10</stp>
        <stp>WACC_EVA_SPREAD</stp>
        <tr r="J5" s="19"/>
      </tp>
      <tp t="e">
        <v>#N/A</v>
        <stp/>
        <stp>##V3_BFIELDINFOV12</stp>
        <stp>[Insurances.xlsx]CASH_FLOW_GROWTH!R5C10</stp>
        <stp>CASH_FLOW_GRWTH_TO_NET_INC_GRWTH</stp>
        <tr r="J5" s="9"/>
      </tp>
      <tp t="e">
        <v>#N/A</v>
        <stp/>
        <stp>##V3_BFIELDINFOV12</stp>
        <stp>[Insurances.xlsx]CASH_FLOW_GROWTH!R5C11</stp>
        <stp>CASH_FLOW_GRWTH_TO_NET_INC_GRWTH</stp>
        <tr r="K5" s="9"/>
      </tp>
      <tp t="e">
        <v>#N/A</v>
        <stp/>
        <stp>##V3_BFIELDINFOV12</stp>
        <stp>[Insurances.xlsx]ratios_validity!R5C67</stp>
        <stp>CASH_FLOW_GRWTH_TO_NET_INC_GRWTH</stp>
        <tr r="BO5" s="22"/>
      </tp>
      <tp t="e">
        <v>#N/A</v>
        <stp/>
        <stp>##V3_BFIELDINFOV12</stp>
        <stp>[Insurances.xlsx]ratios_validity!R5C99</stp>
        <stp>PR TO DDM</stp>
        <tr r="CU5" s="22"/>
      </tp>
      <tp t="e">
        <v>#N/A</v>
        <stp/>
        <stp>##V3_BFIELDINFOV12</stp>
        <stp>[Insurances.xlsx]ratios_validity!R5C97</stp>
        <stp>FINLADJ_OPER_ROE</stp>
        <tr r="CS5" s="22"/>
      </tp>
      <tp t="e">
        <v>#N/A</v>
        <stp/>
        <stp>##V3_BFIELDINFOV12</stp>
        <stp>[Insurances.xlsx]ratios_validity!R5C78</stp>
        <stp>GDW/EARN</stp>
        <tr r="BZ5" s="22"/>
      </tp>
    </main>
    <main first="bofaddin.rtdserver">
      <tp t="s">
        <v>#N/A Requesting Data...2286534030</v>
        <stp/>
        <stp>BDH|17567106632568795716</stp>
        <tr r="E190" s="7"/>
      </tp>
      <tp t="s">
        <v>#N/A Requesting Data...2587816838</v>
        <stp/>
        <stp>BDH|16302406092108169918</stp>
        <tr r="D54" s="7"/>
      </tp>
      <tp t="s">
        <v>#N/A Requesting Data...2317301807</v>
        <stp/>
        <stp>BDH|13483444803355028824</stp>
        <tr r="D17" s="21"/>
      </tp>
      <tp t="s">
        <v>#N/A Requesting Data...2245847633</v>
        <stp/>
        <stp>BDH|14060269098730776587</stp>
        <tr r="F67" s="19"/>
      </tp>
      <tp t="s">
        <v>#N/A Requesting Data...2650355802</v>
        <stp/>
        <stp>BDH|13294717775519160062</stp>
        <tr r="G145" s="13"/>
      </tp>
      <tp t="s">
        <v>#N/A Requesting Data...2862213688</v>
        <stp/>
        <stp>BDH|15242357143621489913</stp>
        <tr r="E149" s="7"/>
      </tp>
      <tp t="s">
        <v>#N/A Requesting Data...3035568719</v>
        <stp/>
        <stp>BDH|17135944042016017668</stp>
        <tr r="H153" s="18"/>
      </tp>
      <tp t="s">
        <v>#N/A Requesting Data...2917682802</v>
        <stp/>
        <stp>BDH|10042143815529261328</stp>
        <tr r="G51" s="13"/>
      </tp>
      <tp t="s">
        <v>#N/A Requesting Data...2897700099</v>
        <stp/>
        <stp>BDH|16665733614438486245</stp>
        <tr r="C120" s="18"/>
      </tp>
      <tp t="s">
        <v>#N/A Requesting Data...3249501095</v>
        <stp/>
        <stp>BDH|11985260589531721003</stp>
        <tr r="G29" s="7"/>
      </tp>
      <tp t="s">
        <v>#N/A Requesting Data...2848283632</v>
        <stp/>
        <stp>BDH|13741923449767549387</stp>
        <tr r="I92" s="19"/>
      </tp>
      <tp t="s">
        <v>#N/A Requesting Data...3053945082</v>
        <stp/>
        <stp>BDH|14238092747502467890</stp>
        <tr r="D182" s="19"/>
      </tp>
      <tp t="s">
        <v>#N/A Requesting Data...2708387766</v>
        <stp/>
        <stp>BDH|18243312814456598639</stp>
        <tr r="F193" s="13"/>
      </tp>
      <tp t="s">
        <v>#N/A Requesting Data...4187745242</v>
        <stp/>
        <stp>BDH|13014306098433132081</stp>
        <tr r="G91" s="7"/>
      </tp>
      <tp t="s">
        <v>#N/A Requesting Data...3019583959</v>
        <stp/>
        <stp>BDH|17156387327635630996</stp>
        <tr r="C152" s="19"/>
      </tp>
      <tp t="s">
        <v>#N/A Requesting Data...2248814854</v>
        <stp/>
        <stp>BDH|17054212220849305438</stp>
        <tr r="C77" s="18"/>
      </tp>
      <tp t="s">
        <v>#N/A Requesting Data...2570607099</v>
        <stp/>
        <stp>BDH|15231921061103464343</stp>
        <tr r="AG7" s="22"/>
      </tp>
      <tp t="s">
        <v>#N/A Requesting Data...3465827108</v>
        <stp/>
        <stp>BDH|14696058444223232945</stp>
        <tr r="K32" s="13"/>
      </tp>
      <tp t="s">
        <v>#N/A Requesting Data...2990667778</v>
        <stp/>
        <stp>BDH|18008413021577210333</stp>
        <tr r="D15" s="21"/>
      </tp>
      <tp t="s">
        <v>#N/A Requesting Data...3183396633</v>
        <stp/>
        <stp>BDH|18138747576883043132</stp>
        <tr r="E38" s="18"/>
      </tp>
      <tp t="s">
        <v>#N/A Requesting Data...2189448870</v>
        <stp/>
        <stp>BDH|13505962865575270348</stp>
        <tr r="I147" s="13"/>
      </tp>
      <tp t="s">
        <v>#N/A Requesting Data...3856201916</v>
        <stp/>
        <stp>BDH|10241215788672288293</stp>
        <tr r="C56" s="7"/>
      </tp>
      <tp t="s">
        <v>#N/A Requesting Data...3559484299</v>
        <stp/>
        <stp>BDH|13047462984427097229</stp>
        <tr r="J137" s="19"/>
      </tp>
      <tp t="s">
        <v>#N/A Requesting Data...2149983099</v>
        <stp/>
        <stp>BDH|15035974360120133067</stp>
        <tr r="H17" s="21"/>
      </tp>
      <tp t="s">
        <v>#N/A Requesting Data...4042269312</v>
        <stp/>
        <stp>BDH|17675867316120222441</stp>
        <tr r="E150" s="7"/>
      </tp>
      <tp t="s">
        <v>#N/A Requesting Data...2206682729</v>
        <stp/>
        <stp>BDH|17729100844540175821</stp>
        <tr r="C66" s="13"/>
      </tp>
      <tp t="s">
        <v>#N/A Requesting Data...3439157303</v>
        <stp/>
        <stp>BDH|13218267586491508272</stp>
        <tr r="C49" s="18"/>
      </tp>
      <tp t="s">
        <v>#N/A Requesting Data...3286109067</v>
        <stp/>
        <stp>BDH|10197713943228794141</stp>
        <tr r="F27" s="21"/>
      </tp>
      <tp t="s">
        <v>#N/A Requesting Data...4261970529</v>
        <stp/>
        <stp>BDH|14378745391147200744</stp>
        <tr r="G139" s="18"/>
      </tp>
      <tp t="s">
        <v>#N/A Requesting Data...2292220375</v>
        <stp/>
        <stp>BDH|12698804296719056009</stp>
        <tr r="J163" s="13"/>
      </tp>
      <tp t="s">
        <v>#N/A Requesting Data...2609962383</v>
        <stp/>
        <stp>BDH|18266492999116220901</stp>
        <tr r="I121" s="13"/>
      </tp>
      <tp t="s">
        <v>#N/A Requesting Data...3550314737</v>
        <stp/>
        <stp>BDH|13764946555014113177</stp>
        <tr r="K176" s="13"/>
      </tp>
      <tp t="s">
        <v>#N/A Requesting Data...3665312482</v>
        <stp/>
        <stp>BDH|17769646940156678953</stp>
        <tr r="J37" s="23"/>
      </tp>
      <tp t="s">
        <v>#N/A Requesting Data...3018618460</v>
        <stp/>
        <stp>BDH|13906124094422925366</stp>
        <tr r="J136" s="7"/>
      </tp>
      <tp t="s">
        <v>#N/A Requesting Data...3927202579</v>
        <stp/>
        <stp>BDH|14590390506869213484</stp>
        <tr r="D153" s="19"/>
      </tp>
      <tp t="s">
        <v>#N/A Requesting Data...2465280965</v>
        <stp/>
        <stp>BDH|17953983895469297451</stp>
        <tr r="C141" s="13"/>
      </tp>
      <tp t="s">
        <v>#N/A Requesting Data...4272138385</v>
        <stp/>
        <stp>BDH|18055368101683539211</stp>
        <tr r="F187" s="18"/>
      </tp>
      <tp t="s">
        <v>#N/A Requesting Data...3812205868</v>
        <stp/>
        <stp>BDH|11948459048248075370</stp>
        <tr r="E23" s="13"/>
      </tp>
      <tp t="s">
        <v>#N/A Requesting Data...2941120308</v>
        <stp/>
        <stp>BDH|11037247817051337939</stp>
        <tr r="J183" s="13"/>
      </tp>
      <tp t="s">
        <v>#N/A Requesting Data...2554109184</v>
        <stp/>
        <stp>BDH|15321700530898567352</stp>
        <tr r="F151" s="18"/>
      </tp>
      <tp t="s">
        <v>#N/A Requesting Data...3229858053</v>
        <stp/>
        <stp>BDH|10662464794541397643</stp>
        <tr r="K170" s="19"/>
      </tp>
      <tp t="s">
        <v>#N/A Requesting Data...2540853983</v>
        <stp/>
        <stp>BDH|12709456675042036949</stp>
        <tr r="D106" s="18"/>
      </tp>
      <tp t="s">
        <v>#N/A Requesting Data...2924400590</v>
        <stp/>
        <stp>BDH|14935477589224303674</stp>
        <tr r="J66" s="18"/>
      </tp>
      <tp t="s">
        <v>#N/A Requesting Data...3456483777</v>
        <stp/>
        <stp>BDH|17587122732549357658</stp>
        <tr r="H29" s="7"/>
      </tp>
      <tp t="s">
        <v>#N/A Requesting Data...2577956389</v>
        <stp/>
        <stp>BDH|12088612295921542626</stp>
        <tr r="F126" s="18"/>
      </tp>
      <tp t="s">
        <v>#N/A Requesting Data...3187404035</v>
        <stp/>
        <stp>BDH|11837069073974753897</stp>
        <tr r="D20" s="16"/>
      </tp>
      <tp t="s">
        <v>#N/A Requesting Data...2743955094</v>
        <stp/>
        <stp>BDH|18346023057413174445</stp>
        <tr r="G26" s="9"/>
        <tr r="G26" s="24"/>
      </tp>
      <tp t="s">
        <v>#N/A Requesting Data...2864771890</v>
        <stp/>
        <stp>BDH|10929225913451362885</stp>
        <tr r="F45" s="7"/>
      </tp>
      <tp t="s">
        <v>#N/A Requesting Data...4285364949</v>
        <stp/>
        <stp>BDH|17770345090175506253</stp>
        <tr r="K138" s="19"/>
      </tp>
      <tp t="s">
        <v>#N/A Requesting Data...3431493718</v>
        <stp/>
        <stp>BDH|12516430336457609852</stp>
        <tr r="AV7" s="22"/>
      </tp>
      <tp t="s">
        <v>#N/A Requesting Data...2731846408</v>
        <stp/>
        <stp>BDH|18373113541642179512</stp>
        <tr r="K194" s="18"/>
      </tp>
      <tp t="s">
        <v>#N/A Requesting Data...3041573031</v>
        <stp/>
        <stp>BDH|15715825993139512702</stp>
        <tr r="E8" s="23"/>
      </tp>
      <tp t="s">
        <v>#N/A Requesting Data...4196462275</v>
        <stp/>
        <stp>BDH|12607033385516620652</stp>
        <tr r="J58" s="7"/>
      </tp>
      <tp t="s">
        <v>#N/A Requesting Data...2959525518</v>
        <stp/>
        <stp>BDH|12221279987214052619</stp>
        <tr r="C195" s="19"/>
      </tp>
      <tp t="s">
        <v>#N/A Requesting Data...3373331683</v>
        <stp/>
        <stp>BDH|13133920318911885006</stp>
        <tr r="F130" s="19"/>
      </tp>
      <tp t="s">
        <v>#N/A Requesting Data...4178924464</v>
        <stp/>
        <stp>BDH|10067721410055181914</stp>
        <tr r="G175" s="18"/>
      </tp>
      <tp t="s">
        <v>#N/A Requesting Data...3515894881</v>
        <stp/>
        <stp>BDH|14433675122392275818</stp>
        <tr r="G139" s="13"/>
      </tp>
      <tp t="s">
        <v>#N/A Requesting Data...2512786753</v>
        <stp/>
        <stp>BDH|15599003592857190141</stp>
        <tr r="G127" s="19"/>
      </tp>
      <tp t="s">
        <v>#N/A Requesting Data...4055628806</v>
        <stp/>
        <stp>BDH|13868492734527291951</stp>
        <tr r="G153" s="19"/>
      </tp>
      <tp t="s">
        <v>#N/A Requesting Data...3731826036</v>
        <stp/>
        <stp>BDH|14195746171587515932</stp>
        <tr r="H148" s="13"/>
      </tp>
      <tp t="s">
        <v>#N/A Requesting Data...4247386165</v>
        <stp/>
        <stp>BDH|10966756567313126888</stp>
        <tr r="H82" s="18"/>
      </tp>
      <tp t="s">
        <v>#N/A Requesting Data...2675613091</v>
        <stp/>
        <stp>BDH|14346078893211510600</stp>
        <tr r="J25" s="20"/>
      </tp>
      <tp t="s">
        <v>#N/A Requesting Data...2797567184</v>
        <stp/>
        <stp>BDH|11061858854546763042</stp>
        <tr r="J7" s="22"/>
      </tp>
      <tp t="s">
        <v>#N/A N/A</v>
        <stp/>
        <stp>BDH|13714577226287300979</stp>
        <tr r="C7" s="17"/>
      </tp>
      <tp t="s">
        <v>#N/A Requesting Data...3482488931</v>
        <stp/>
        <stp>BDH|18287771615591612540</stp>
        <tr r="C34" s="23"/>
      </tp>
      <tp t="s">
        <v>#N/A Requesting Data...2395483332</v>
        <stp/>
        <stp>BDH|15755054314437291960</stp>
        <tr r="K185" s="18"/>
      </tp>
      <tp t="s">
        <v>#N/A Requesting Data...2794879674</v>
        <stp/>
        <stp>BDH|17076675876274620851</stp>
        <tr r="F201" s="19"/>
      </tp>
      <tp t="s">
        <v>#N/A Requesting Data...4202918945</v>
        <stp/>
        <stp>BDH|11500263190393250336</stp>
        <tr r="C89" s="13"/>
      </tp>
      <tp t="s">
        <v>#N/A Requesting Data...4215697797</v>
        <stp/>
        <stp>BDH|12878294787686370470</stp>
        <tr r="D41" s="7"/>
      </tp>
      <tp t="s">
        <v>#N/A Requesting Data...3555450512</v>
        <stp/>
        <stp>BDH|18225292449620874483</stp>
        <tr r="D45" s="18"/>
      </tp>
      <tp t="s">
        <v>#N/A Requesting Data...2439578994</v>
        <stp/>
        <stp>BDH|10185969354204460257</stp>
        <tr r="I22" s="20"/>
      </tp>
      <tp t="s">
        <v>#N/A Requesting Data...2281066703</v>
        <stp/>
        <stp>BDH|15731338558828745195</stp>
        <tr r="I124" s="7"/>
      </tp>
    </main>
    <main first="bloomberg.rtd">
      <tp t="e">
        <v>#N/A</v>
        <stp/>
        <stp>##V3_BFIELDINFOV12</stp>
        <stp>[Insurances.xlsx]ratios_validity!R5C107</stp>
        <stp>COST_RATIO_LIFE</stp>
        <tr r="DC5" s="22"/>
      </tp>
    </main>
    <main first="bofaddin.rtdserver">
      <tp t="s">
        <v>#N/A Requesting Data...3642249790</v>
        <stp/>
        <stp>BDH|13480708901729132763</stp>
        <tr r="BP7" s="22"/>
      </tp>
      <tp t="s">
        <v>#N/A Requesting Data...2795539268</v>
        <stp/>
        <stp>BDH|11247952223790574031</stp>
        <tr r="J36" s="19"/>
      </tp>
      <tp t="s">
        <v>#N/A Requesting Data...2841243306</v>
        <stp/>
        <stp>BDH|11658744299021870411</stp>
        <tr r="K128" s="7"/>
      </tp>
      <tp t="s">
        <v>#N/A Requesting Data...2444160418</v>
        <stp/>
        <stp>BDH|17962350589134452234</stp>
        <tr r="J67" s="19"/>
      </tp>
      <tp t="s">
        <v>#N/A Requesting Data...2593537879</v>
        <stp/>
        <stp>BDH|11152074268715434881</stp>
        <tr r="D65" s="7"/>
      </tp>
      <tp t="s">
        <v>#N/A Requesting Data...4242800294</v>
        <stp/>
        <stp>BDH|18085995792585717792</stp>
        <tr r="D7" s="22"/>
      </tp>
      <tp t="s">
        <v>#N/A Requesting Data...3277539774</v>
        <stp/>
        <stp>BDH|10212479249042125881</stp>
        <tr r="E156" s="18"/>
      </tp>
      <tp t="s">
        <v>#N/A Requesting Data...2775145516</v>
        <stp/>
        <stp>BDH|18081175032605830582</stp>
        <tr r="I27" s="9"/>
        <tr r="I27" s="24"/>
      </tp>
      <tp t="s">
        <v>#N/A Requesting Data...2384625015</v>
        <stp/>
        <stp>BDH|16355928547241276012</stp>
        <tr r="H32" s="17"/>
      </tp>
      <tp t="s">
        <v>#N/A Requesting Data...2420998150</v>
        <stp/>
        <stp>BDH|11084365145509284549</stp>
        <tr r="G17" s="19"/>
      </tp>
      <tp t="s">
        <v>#N/A Requesting Data...3981847199</v>
        <stp/>
        <stp>BDH|18347073485963204966</stp>
        <tr r="H159" s="19"/>
      </tp>
      <tp t="s">
        <v>#N/A Requesting Data...3292569732</v>
        <stp/>
        <stp>BDH|16273077181817551342</stp>
        <tr r="D170" s="7"/>
      </tp>
      <tp t="s">
        <v>#N/A Requesting Data...4141767781</v>
        <stp/>
        <stp>BDH|12099351016949059368</stp>
        <tr r="C124" s="19"/>
      </tp>
      <tp t="s">
        <v>#N/A Requesting Data...2361885939</v>
        <stp/>
        <stp>BDH|16579672875924397919</stp>
        <tr r="E34" s="20"/>
      </tp>
      <tp t="s">
        <v>#N/A Requesting Data...3063868687</v>
        <stp/>
        <stp>BDH|17731072046230296916</stp>
        <tr r="G83" s="18"/>
      </tp>
      <tp t="s">
        <v>#N/A Requesting Data...2538999064</v>
        <stp/>
        <stp>BDH|14883871536403951654</stp>
        <tr r="I45" s="7"/>
      </tp>
      <tp t="s">
        <v>#N/A Requesting Data...3951284644</v>
        <stp/>
        <stp>BDH|12856094249294543885</stp>
        <tr r="F32" s="16"/>
      </tp>
      <tp t="s">
        <v>#N/A Requesting Data...3314865671</v>
        <stp/>
        <stp>BDH|18082825343416113859</stp>
        <tr r="K186" s="13"/>
      </tp>
      <tp t="s">
        <v>#N/A Requesting Data...2481516780</v>
        <stp/>
        <stp>BDH|10770372661286546913</stp>
        <tr r="G37" s="7"/>
      </tp>
      <tp t="s">
        <v>#N/A Requesting Data...3863544658</v>
        <stp/>
        <stp>BDH|13494517887447181365</stp>
        <tr r="J28" s="23"/>
      </tp>
      <tp t="s">
        <v>#N/A Requesting Data...3167741805</v>
        <stp/>
        <stp>BDH|13345753233504442941</stp>
        <tr r="J34" s="19"/>
      </tp>
      <tp t="s">
        <v>#N/A Requesting Data...2886293240</v>
        <stp/>
        <stp>BDH|15093072093160286635</stp>
        <tr r="G35" s="7"/>
      </tp>
      <tp t="s">
        <v>#N/A Requesting Data...2779455434</v>
        <stp/>
        <stp>BDH|17631054738309658787</stp>
        <tr r="F111" s="13"/>
      </tp>
      <tp t="s">
        <v>#N/A Requesting Data...4106716185</v>
        <stp/>
        <stp>BDH|11902205562388726792</stp>
        <tr r="G56" s="19"/>
      </tp>
      <tp t="s">
        <v>#N/A Requesting Data...2836587246</v>
        <stp/>
        <stp>BDH|14598331793937231339</stp>
        <tr r="K110" s="13"/>
      </tp>
      <tp t="s">
        <v>#N/A Requesting Data...3161583148</v>
        <stp/>
        <stp>BDH|11230643753221996980</stp>
        <tr r="D114" s="13"/>
      </tp>
      <tp t="s">
        <v>#N/A Requesting Data...2747882595</v>
        <stp/>
        <stp>BDH|15119292685160881510</stp>
        <tr r="H112" s="13"/>
      </tp>
      <tp t="s">
        <v>#N/A Requesting Data...2933791443</v>
        <stp/>
        <stp>BDH|13909833322863832040</stp>
        <tr r="E11" s="21"/>
      </tp>
      <tp t="s">
        <v>#N/A Requesting Data...2708832502</v>
        <stp/>
        <stp>BDH|12386835378476987159</stp>
        <tr r="E71" s="18"/>
      </tp>
      <tp t="s">
        <v>#N/A Requesting Data...2452134205</v>
        <stp/>
        <stp>BDH|12199970447163388668</stp>
        <tr r="H84" s="19"/>
      </tp>
      <tp t="s">
        <v>#N/A Requesting Data...4076054702</v>
        <stp/>
        <stp>BDH|10622933654485582302</stp>
        <tr r="J97" s="7"/>
      </tp>
      <tp t="s">
        <v>#N/A Requesting Data...3963781371</v>
        <stp/>
        <stp>BDH|16376703840939512620</stp>
        <tr r="C116" s="13"/>
      </tp>
      <tp t="s">
        <v>#N/A Requesting Data...3345599344</v>
        <stp/>
        <stp>BDH|13427811117416306654</stp>
        <tr r="D152" s="13"/>
      </tp>
      <tp t="s">
        <v>#N/A Requesting Data...3349499911</v>
        <stp/>
        <stp>BDH|12475036690206196728</stp>
        <tr r="D132" s="7"/>
      </tp>
      <tp t="s">
        <v>#N/A Requesting Data...3079837605</v>
        <stp/>
        <stp>BDH|14750755190121457126</stp>
        <tr r="H83" s="19"/>
      </tp>
      <tp t="s">
        <v>#N/A Requesting Data...3949645772</v>
        <stp/>
        <stp>BDH|11745664887364042126</stp>
        <tr r="J100" s="13"/>
      </tp>
      <tp t="s">
        <v>#N/A Requesting Data...2762454869</v>
        <stp/>
        <stp>BDH|17116464488488251995</stp>
        <tr r="F96" s="19"/>
      </tp>
      <tp t="s">
        <v>#N/A Requesting Data...4262194952</v>
        <stp/>
        <stp>BDH|11703566114639319626</stp>
        <tr r="I111" s="7"/>
      </tp>
      <tp t="s">
        <v>#N/A Requesting Data...3824413882</v>
        <stp/>
        <stp>BDH|14236761192355057523</stp>
        <tr r="I72" s="13"/>
      </tp>
      <tp t="s">
        <v>#N/A Requesting Data...2758119088</v>
        <stp/>
        <stp>BDH|13291513047218082007</stp>
        <tr r="C23" s="9"/>
        <tr r="C23" s="24"/>
      </tp>
      <tp t="s">
        <v>#N/A Requesting Data...2864714266</v>
        <stp/>
        <stp>BDH|12725860073335460223</stp>
        <tr r="E18" s="9"/>
        <tr r="E18" s="24"/>
      </tp>
      <tp t="s">
        <v>#N/A Requesting Data...3962569776</v>
        <stp/>
        <stp>BDH|18338269043761437554</stp>
        <tr r="E113" s="13"/>
      </tp>
      <tp t="s">
        <v>#N/A Requesting Data...3152801772</v>
        <stp/>
        <stp>BDH|13465632044943121856</stp>
        <tr r="F32" s="13"/>
      </tp>
      <tp t="s">
        <v>#N/A Requesting Data...3552218935</v>
        <stp/>
        <stp>BDH|13377983017690229198</stp>
        <tr r="F113" s="18"/>
      </tp>
      <tp t="s">
        <v>#N/A Requesting Data...3496917720</v>
        <stp/>
        <stp>BDH|10711131949307895825</stp>
        <tr r="G105" s="7"/>
      </tp>
      <tp t="s">
        <v>#N/A Requesting Data...3531497716</v>
        <stp/>
        <stp>BDH|11246893353885665396</stp>
        <tr r="K26" s="16"/>
      </tp>
      <tp t="s">
        <v>#N/A Requesting Data...3707660552</v>
        <stp/>
        <stp>BDH|14281630206768343034</stp>
        <tr r="G37" s="13"/>
      </tp>
      <tp t="s">
        <v>#N/A Requesting Data...2510628225</v>
        <stp/>
        <stp>BDH|10899864318164361724</stp>
        <tr r="H112" s="18"/>
      </tp>
      <tp t="s">
        <v>#N/A Requesting Data...2753798744</v>
        <stp/>
        <stp>BDH|11447588581166299088</stp>
        <tr r="E183" s="18"/>
      </tp>
      <tp t="s">
        <v>#N/A Requesting Data...4191787925</v>
        <stp/>
        <stp>BDH|10625234291342205314</stp>
        <tr r="K159" s="18"/>
      </tp>
      <tp t="s">
        <v>#N/A Requesting Data...3231696344</v>
        <stp/>
        <stp>BDH|12995913143037439289</stp>
        <tr r="J28" s="15"/>
      </tp>
      <tp t="s">
        <v>#N/A Requesting Data...2652140414</v>
        <stp/>
        <stp>BDH|17581400457929374566</stp>
        <tr r="J38" s="19"/>
      </tp>
      <tp t="s">
        <v>#N/A Requesting Data...3055691193</v>
        <stp/>
        <stp>BDH|18148390347562150793</stp>
        <tr r="J24" s="18"/>
      </tp>
      <tp t="s">
        <v>#N/A Requesting Data...2696789909</v>
        <stp/>
        <stp>BDH|12248652390766051101</stp>
        <tr r="D12" s="19"/>
      </tp>
      <tp t="s">
        <v>#N/A Requesting Data...4173788168</v>
        <stp/>
        <stp>BDH|14608217602485427965</stp>
        <tr r="H26" s="19"/>
      </tp>
      <tp t="s">
        <v>#N/A Requesting Data...3150309019</v>
        <stp/>
        <stp>BDH|14455217770182610959</stp>
        <tr r="H27" s="19"/>
      </tp>
      <tp t="s">
        <v>#N/A Requesting Data...3954657182</v>
        <stp/>
        <stp>BDH|13691813935182231066</stp>
        <tr r="C23" s="18"/>
      </tp>
      <tp t="s">
        <v>#N/A Requesting Data...3222840457</v>
        <stp/>
        <stp>BDH|15673812823374235109</stp>
        <tr r="C39" s="13"/>
      </tp>
      <tp t="s">
        <v>#N/A Requesting Data...3350325712</v>
        <stp/>
        <stp>BDH|14993932604467892007</stp>
        <tr r="J75" s="19"/>
      </tp>
      <tp t="s">
        <v>#N/A Requesting Data...3946075085</v>
        <stp/>
        <stp>BDH|15656324152008640165</stp>
        <tr r="K126" s="18"/>
      </tp>
      <tp t="s">
        <v>#N/A Requesting Data...3190410993</v>
        <stp/>
        <stp>BDH|12420741053963785922</stp>
        <tr r="K176" s="18"/>
      </tp>
      <tp t="s">
        <v>#N/A Requesting Data...3451631587</v>
        <stp/>
        <stp>BDH|15626205512089037523</stp>
        <tr r="I194" s="7"/>
      </tp>
      <tp t="s">
        <v>#N/A Requesting Data...3752431636</v>
        <stp/>
        <stp>BDH|17097301000119699707</stp>
        <tr r="D67" s="13"/>
      </tp>
      <tp t="s">
        <v>#N/A Requesting Data...2991692554</v>
        <stp/>
        <stp>BDH|12334261492625353626</stp>
        <tr r="F141" s="7"/>
      </tp>
      <tp t="s">
        <v>#N/A Requesting Data...3631368568</v>
        <stp/>
        <stp>BDH|14553841516735454251</stp>
        <tr r="E125" s="13"/>
      </tp>
      <tp t="s">
        <v>#N/A Requesting Data...4019512513</v>
        <stp/>
        <stp>BDH|16780287711977990818</stp>
        <tr r="C57" s="7"/>
      </tp>
      <tp t="s">
        <v>#N/A Requesting Data...3893029159</v>
        <stp/>
        <stp>BDH|14287458867388525437</stp>
        <tr r="F159" s="18"/>
      </tp>
      <tp t="s">
        <v>#N/A Requesting Data...2738732916</v>
        <stp/>
        <stp>BDH|10999274685125483591</stp>
        <tr r="G57" s="13"/>
      </tp>
      <tp t="s">
        <v>#N/A Requesting Data...2490561214</v>
        <stp/>
        <stp>BDH|13826735840478942242</stp>
        <tr r="I36" s="19"/>
      </tp>
      <tp t="s">
        <v>#N/A Requesting Data...2682727936</v>
        <stp/>
        <stp>BDH|13496024899371745113</stp>
        <tr r="F123" s="19"/>
      </tp>
      <tp t="s">
        <v>#N/A Requesting Data...4118264512</v>
        <stp/>
        <stp>BDH|13206729069271033901</stp>
        <tr r="H22" s="19"/>
      </tp>
      <tp t="s">
        <v>#N/A Requesting Data...3901614238</v>
        <stp/>
        <stp>BDH|18318676755221192094</stp>
        <tr r="H185" s="18"/>
      </tp>
      <tp t="s">
        <v>#N/A Requesting Data...4265437212</v>
        <stp/>
        <stp>BDH|10809993505921847256</stp>
        <tr r="C102" s="7"/>
      </tp>
      <tp t="s">
        <v>#N/A Requesting Data...3840092331</v>
        <stp/>
        <stp>BDH|15367607694261832168</stp>
        <tr r="I26" s="19"/>
      </tp>
      <tp t="s">
        <v>#N/A Requesting Data...3099753612</v>
        <stp/>
        <stp>BDH|17393808527873479491</stp>
        <tr r="J95" s="19"/>
      </tp>
      <tp t="s">
        <v>#N/A Requesting Data...2643021950</v>
        <stp/>
        <stp>BDH|15061998632223220600</stp>
        <tr r="H15" s="16"/>
      </tp>
      <tp t="s">
        <v>#N/A Requesting Data...2899640976</v>
        <stp/>
        <stp>BDH|11732097686004210738</stp>
        <tr r="I157" s="19"/>
      </tp>
      <tp t="s">
        <v>#N/A Requesting Data...4257038774</v>
        <stp/>
        <stp>BDH|17586455400030023993</stp>
        <tr r="D117" s="13"/>
      </tp>
      <tp t="s">
        <v>#N/A Requesting Data...2734387419</v>
        <stp/>
        <stp>BDH|11302671298794354060</stp>
        <tr r="J25" s="23"/>
      </tp>
      <tp t="s">
        <v>#N/A Requesting Data...4279996408</v>
        <stp/>
        <stp>BDH|10072183890625072716</stp>
        <tr r="K182" s="19"/>
      </tp>
      <tp t="s">
        <v>#N/A Requesting Data...3384481376</v>
        <stp/>
        <stp>BDH|12086966604897348682</stp>
        <tr r="G100" s="18"/>
      </tp>
      <tp t="s">
        <v>#N/A N/A</v>
        <stp/>
        <stp>BDH|13296034097475870579</stp>
        <tr r="F7" s="20"/>
      </tp>
      <tp t="s">
        <v>#N/A Requesting Data...2701060767</v>
        <stp/>
        <stp>BDH|10056050866524240880</stp>
        <tr r="E49" s="13"/>
      </tp>
      <tp t="s">
        <v>#N/A Requesting Data...3242958614</v>
        <stp/>
        <stp>BDH|15752602188353294249</stp>
        <tr r="J22" s="21"/>
      </tp>
      <tp t="s">
        <v>#N/A Requesting Data...2894027910</v>
        <stp/>
        <stp>BDH|16233699863659172515</stp>
        <tr r="C152" s="7"/>
      </tp>
      <tp t="s">
        <v>#N/A Requesting Data...3598225092</v>
        <stp/>
        <stp>BDH|17450814856201283197</stp>
        <tr r="E167" s="19"/>
      </tp>
      <tp t="s">
        <v>#N/A Requesting Data...3388367492</v>
        <stp/>
        <stp>BDH|14950153662628280144</stp>
        <tr r="E165" s="13"/>
      </tp>
      <tp t="s">
        <v>#N/A Requesting Data...3634635524</v>
        <stp/>
        <stp>BDH|15932832925993176663</stp>
        <tr r="H27" s="20"/>
      </tp>
      <tp t="s">
        <v>#N/A Requesting Data...4174091987</v>
        <stp/>
        <stp>BDH|10280872416897984429</stp>
        <tr r="F43" s="13"/>
      </tp>
      <tp t="s">
        <v>#N/A Requesting Data...4001880051</v>
        <stp/>
        <stp>BDH|13620948091879982028</stp>
        <tr r="J29" s="18"/>
      </tp>
      <tp t="s">
        <v>#N/A Requesting Data...3547963324</v>
        <stp/>
        <stp>BDH|10803485278988241128</stp>
        <tr r="C30" s="18"/>
      </tp>
      <tp t="s">
        <v>#N/A Requesting Data...3386456185</v>
        <stp/>
        <stp>BDH|16897639730210488941</stp>
        <tr r="F30" s="21"/>
      </tp>
      <tp t="s">
        <v>#N/A Requesting Data...2773456407</v>
        <stp/>
        <stp>BDH|13226291811812085818</stp>
        <tr r="I46" s="18"/>
      </tp>
      <tp t="s">
        <v>#N/A Requesting Data...3428376600</v>
        <stp/>
        <stp>BDH|14522716040924624994</stp>
        <tr r="H176" s="19"/>
      </tp>
      <tp t="s">
        <v>#N/A Requesting Data...4207543640</v>
        <stp/>
        <stp>BDH|14166654487200884000</stp>
        <tr r="D23" s="18"/>
      </tp>
      <tp t="s">
        <v>#N/A Requesting Data...3844737963</v>
        <stp/>
        <stp>BDH|11449691792864224061</stp>
        <tr r="J101" s="13"/>
      </tp>
      <tp t="s">
        <v>#N/A Requesting Data...3746087372</v>
        <stp/>
        <stp>BDH|17068496555804113864</stp>
        <tr r="E43" s="23"/>
      </tp>
      <tp t="s">
        <v>#N/A Requesting Data...3089647141</v>
        <stp/>
        <stp>BDH|14635689950924775928</stp>
        <tr r="J66" s="19"/>
      </tp>
      <tp t="s">
        <v>#N/A Requesting Data...2612973185</v>
        <stp/>
        <stp>BDH|18082525367951983070</stp>
        <tr r="K179" s="19"/>
      </tp>
      <tp t="s">
        <v>#N/A Requesting Data...3557810358</v>
        <stp/>
        <stp>BDH|15361083651558575244</stp>
        <tr r="H17" s="15"/>
      </tp>
      <tp t="s">
        <v>#N/A Requesting Data...2889924168</v>
        <stp/>
        <stp>BDH|12567883883160069851</stp>
        <tr r="G194" s="18"/>
      </tp>
      <tp t="s">
        <v>#N/A Requesting Data...3596757791</v>
        <stp/>
        <stp>BDH|13595696825828141531</stp>
        <tr r="H32" s="18"/>
      </tp>
      <tp t="s">
        <v>#N/A Requesting Data...3056883495</v>
        <stp/>
        <stp>BDH|15958483049577552867</stp>
        <tr r="I149" s="13"/>
      </tp>
      <tp t="s">
        <v>#N/A Requesting Data...3945378084</v>
        <stp/>
        <stp>BDH|17582118885261820521</stp>
        <tr r="C44" s="23"/>
      </tp>
      <tp t="s">
        <v>#N/A Requesting Data...3009190319</v>
        <stp/>
        <stp>BDH|10682583365460080906</stp>
        <tr r="J133" s="19"/>
      </tp>
      <tp t="s">
        <v>#N/A Requesting Data...3677212459</v>
        <stp/>
        <stp>BDH|16658860143882987215</stp>
        <tr r="E44" s="13"/>
      </tp>
      <tp t="s">
        <v>#N/A Requesting Data...3042606286</v>
        <stp/>
        <stp>BDH|10812896501902386086</stp>
        <tr r="J60" s="7"/>
      </tp>
      <tp t="s">
        <v>#N/A Requesting Data...4205143328</v>
        <stp/>
        <stp>BDH|11054236999245815597</stp>
        <tr r="H83" s="7"/>
      </tp>
      <tp t="s">
        <v>#N/A Requesting Data...3283972726</v>
        <stp/>
        <stp>BDH|15840479964945622860</stp>
        <tr r="F28" s="7"/>
      </tp>
      <tp t="s">
        <v>#N/A Requesting Data...4139963216</v>
        <stp/>
        <stp>BDH|10518811478551612410</stp>
        <tr r="K17" s="18"/>
      </tp>
      <tp t="s">
        <v>#N/A Requesting Data...2618650893</v>
        <stp/>
        <stp>BDH|14549839250713970057</stp>
        <tr r="F26" s="18"/>
      </tp>
      <tp t="s">
        <v>#N/A Requesting Data...2624897042</v>
        <stp/>
        <stp>BDH|13665048708350232927</stp>
        <tr r="C199" s="18"/>
      </tp>
      <tp t="s">
        <v>#N/A Requesting Data...2714353846</v>
        <stp/>
        <stp>BDH|11601299563548251740</stp>
        <tr r="DA7" s="22"/>
      </tp>
      <tp t="s">
        <v>#N/A Requesting Data...3572262953</v>
        <stp/>
        <stp>BDH|10491221694179172890</stp>
        <tr r="H65" s="7"/>
      </tp>
      <tp t="s">
        <v>#N/A Requesting Data...2966308452</v>
        <stp/>
        <stp>BDH|10250294555219506411</stp>
        <tr r="C199" s="13"/>
      </tp>
      <tp t="s">
        <v>#N/A Requesting Data...2727518099</v>
        <stp/>
        <stp>BDH|13170520695955488087</stp>
        <tr r="G23" s="17"/>
      </tp>
      <tp t="s">
        <v>#N/A Requesting Data...3796462229</v>
        <stp/>
        <stp>BDH|15346527472599909406</stp>
        <tr r="J90" s="7"/>
      </tp>
      <tp t="s">
        <v>#N/A Requesting Data...3474880388</v>
        <stp/>
        <stp>BDH|12986786594271029784</stp>
        <tr r="H91" s="18"/>
      </tp>
      <tp t="s">
        <v>#N/A Requesting Data...2926780310</v>
        <stp/>
        <stp>BDH|12007786877051096925</stp>
        <tr r="D32" s="13"/>
      </tp>
      <tp t="s">
        <v>#N/A Requesting Data...3836757606</v>
        <stp/>
        <stp>BDH|12019690925814235830</stp>
        <tr r="CM7" s="22"/>
      </tp>
      <tp t="s">
        <v>#N/A Requesting Data...3942496065</v>
        <stp/>
        <stp>BDH|16397490445848090422</stp>
        <tr r="I155" s="18"/>
      </tp>
      <tp t="s">
        <v>#N/A Requesting Data...4128268791</v>
        <stp/>
        <stp>BDH|17762863939174450219</stp>
        <tr r="I176" s="19"/>
      </tp>
      <tp t="s">
        <v>#N/A Requesting Data...4041253553</v>
        <stp/>
        <stp>BDH|14251888974046759740</stp>
        <tr r="E68" s="19"/>
      </tp>
      <tp t="s">
        <v>#N/A Requesting Data...3904829371</v>
        <stp/>
        <stp>BDH|16278931741348859958</stp>
        <tr r="H104" s="13"/>
      </tp>
      <tp t="s">
        <v>#N/A Requesting Data...3115075610</v>
        <stp/>
        <stp>BDH|12712817759361223409</stp>
        <tr r="K21" s="23"/>
      </tp>
      <tp t="s">
        <v>#N/A Requesting Data...3264004145</v>
        <stp/>
        <stp>BDH|14785423255369423697</stp>
        <tr r="K168" s="19"/>
      </tp>
      <tp t="s">
        <v>#N/A Requesting Data...3773841071</v>
        <stp/>
        <stp>BDH|13231905129154601604</stp>
        <tr r="J73" s="7"/>
      </tp>
      <tp t="s">
        <v>#N/A Requesting Data...2900850218</v>
        <stp/>
        <stp>BDH|11092383935918456344</stp>
        <tr r="I38" s="23"/>
      </tp>
      <tp t="s">
        <v>#N/A Requesting Data...4039174255</v>
        <stp/>
        <stp>BDH|11142382435793650876</stp>
        <tr r="I140" s="18"/>
      </tp>
      <tp t="s">
        <v>#N/A Requesting Data...3753864637</v>
        <stp/>
        <stp>BDH|12106374616719822355</stp>
        <tr r="E40" s="18"/>
      </tp>
      <tp t="s">
        <v>#N/A Requesting Data...3005851807</v>
        <stp/>
        <stp>BDH|12896069678459887638</stp>
        <tr r="K24" s="20"/>
      </tp>
      <tp t="s">
        <v>#N/A Requesting Data...3436198147</v>
        <stp/>
        <stp>BDH|18123585300603052440</stp>
        <tr r="D132" s="13"/>
      </tp>
      <tp t="s">
        <v>#N/A Requesting Data...3307088503</v>
        <stp/>
        <stp>BDH|13898801289330580988</stp>
        <tr r="J65" s="19"/>
      </tp>
      <tp t="s">
        <v>#N/A Requesting Data...4156236250</v>
        <stp/>
        <stp>BDH|16911197221489599680</stp>
        <tr r="F148" s="7"/>
      </tp>
      <tp t="s">
        <v>#N/A Requesting Data...3712293832</v>
        <stp/>
        <stp>BDH|11988893049695237274</stp>
        <tr r="C141" s="19"/>
      </tp>
      <tp t="s">
        <v>#N/A Requesting Data...3155774612</v>
        <stp/>
        <stp>BDH|16376668995867937456</stp>
        <tr r="J53" s="18"/>
      </tp>
      <tp t="s">
        <v>#N/A Requesting Data...3918886601</v>
        <stp/>
        <stp>BDH|13558449057530892822</stp>
        <tr r="F27" s="20"/>
      </tp>
      <tp t="s">
        <v>#N/A N/A</v>
        <stp/>
        <stp>BDH|12058174012330052896</stp>
        <tr r="I7" s="14"/>
      </tp>
      <tp t="s">
        <v>#N/A Requesting Data...3972880584</v>
        <stp/>
        <stp>BDH|13452994251290769574</stp>
        <tr r="I29" s="19"/>
      </tp>
      <tp t="s">
        <v>#N/A Requesting Data...3268067049</v>
        <stp/>
        <stp>BDH|14083167416918839645</stp>
        <tr r="I91" s="19"/>
      </tp>
      <tp t="s">
        <v>#N/A Requesting Data...4039907297</v>
        <stp/>
        <stp>BDH|16860855085444017841</stp>
        <tr r="I24" s="23"/>
      </tp>
      <tp t="s">
        <v>#N/A Requesting Data...4250204933</v>
        <stp/>
        <stp>BDH|13872846252006632244</stp>
        <tr r="K42" s="13"/>
      </tp>
      <tp t="s">
        <v>#N/A Requesting Data...4056300076</v>
        <stp/>
        <stp>BDH|17892173351200623970</stp>
        <tr r="G39" s="23"/>
      </tp>
      <tp t="s">
        <v>#N/A Requesting Data...2969852038</v>
        <stp/>
        <stp>BDH|14924040255093133868</stp>
        <tr r="G9" s="20"/>
      </tp>
      <tp t="s">
        <v>#N/A Requesting Data...3896887786</v>
        <stp/>
        <stp>BDH|18298135634201879120</stp>
        <tr r="F154" s="19"/>
      </tp>
      <tp t="s">
        <v>#N/A N/A</v>
        <stp/>
        <stp>BDH|10314298073658141772</stp>
        <tr r="D7" s="16"/>
      </tp>
      <tp t="s">
        <v>#N/A Requesting Data...4052932030</v>
        <stp/>
        <stp>BDH|16238223666550889814</stp>
        <tr r="J102" s="19"/>
      </tp>
      <tp t="s">
        <v>#N/A Requesting Data...3483212324</v>
        <stp/>
        <stp>BDH|16715077140379689192</stp>
        <tr r="C45" s="18"/>
      </tp>
      <tp t="s">
        <v>#N/A Requesting Data...2989043251</v>
        <stp/>
        <stp>BDH|15955439775338745475</stp>
        <tr r="F106" s="7"/>
      </tp>
      <tp t="s">
        <v>#N/A Requesting Data...3333665813</v>
        <stp/>
        <stp>BDH|13242674249943551861</stp>
        <tr r="I19" s="9"/>
        <tr r="I19" s="24"/>
      </tp>
      <tp t="s">
        <v>#N/A Requesting Data...2915570776</v>
        <stp/>
        <stp>BDH|13777802272171992730</stp>
        <tr r="J162" s="13"/>
      </tp>
      <tp t="s">
        <v>#N/A Requesting Data...3761190332</v>
        <stp/>
        <stp>BDH|12945069322229526370</stp>
        <tr r="F52" s="7"/>
      </tp>
      <tp t="s">
        <v>#N/A Requesting Data...3559911972</v>
        <stp/>
        <stp>BDH|12009521958429292170</stp>
        <tr r="D203" s="18"/>
      </tp>
      <tp t="s">
        <v>#N/A Requesting Data...3576533742</v>
        <stp/>
        <stp>BDH|13443043036352138885</stp>
        <tr r="F53" s="19"/>
      </tp>
      <tp t="s">
        <v>#N/A Requesting Data...3366700373</v>
        <stp/>
        <stp>BDH|10322836622286803657</stp>
        <tr r="K11" s="20"/>
      </tp>
      <tp t="s">
        <v>#N/A Requesting Data...4258176159</v>
        <stp/>
        <stp>BDH|10821986857226122091</stp>
        <tr r="D58" s="7"/>
      </tp>
      <tp t="s">
        <v>#N/A Requesting Data...4049237683</v>
        <stp/>
        <stp>BDH|13147820319866188640</stp>
        <tr r="F12" s="13"/>
      </tp>
      <tp t="s">
        <v>#N/A Requesting Data...3484963697</v>
        <stp/>
        <stp>BDH|17799937650488966928</stp>
        <tr r="G31" s="16"/>
      </tp>
      <tp t="s">
        <v>#N/A Requesting Data...2916312347</v>
        <stp/>
        <stp>BDH|12363326489461229249</stp>
        <tr r="F147" s="19"/>
      </tp>
      <tp t="s">
        <v>#N/A Requesting Data...3741787309</v>
        <stp/>
        <stp>BDH|18194026189489129357</stp>
        <tr r="C126" s="13"/>
      </tp>
      <tp t="s">
        <v>#N/A Requesting Data...4208948958</v>
        <stp/>
        <stp>BDH|14688927948185663644</stp>
        <tr r="H173" s="7"/>
      </tp>
      <tp t="s">
        <v>#N/A Requesting Data...3781591635</v>
        <stp/>
        <stp>BDH|17837548817710770929</stp>
        <tr r="D155" s="7"/>
      </tp>
      <tp t="s">
        <v>#N/A Requesting Data...4266263901</v>
        <stp/>
        <stp>BDH|16003847559117412676</stp>
        <tr r="K74" s="13"/>
      </tp>
      <tp t="s">
        <v>#N/A Requesting Data...3868331903</v>
        <stp/>
        <stp>BDH|13354279729150185922</stp>
        <tr r="E48" s="19"/>
      </tp>
      <tp t="s">
        <v>#N/A Requesting Data...3995894413</v>
        <stp/>
        <stp>BDH|12561260796692317187</stp>
        <tr r="G17" s="17"/>
      </tp>
      <tp t="s">
        <v>#N/A Requesting Data...3043644043</v>
        <stp/>
        <stp>BDH|13558061136099904322</stp>
        <tr r="J39" s="18"/>
      </tp>
      <tp t="s">
        <v>#N/A Requesting Data...3794913840</v>
        <stp/>
        <stp>BDH|10763206092717815633</stp>
        <tr r="K81" s="19"/>
      </tp>
      <tp t="s">
        <v>#N/A Requesting Data...3304553569</v>
        <stp/>
        <stp>BDH|14878416337300279920</stp>
        <tr r="C23" s="23"/>
      </tp>
    </main>
    <main first="bloomberg.rtd">
      <tp t="e">
        <v>#N/A</v>
        <stp/>
        <stp>##V3_BFIELDINFOV12</stp>
        <stp>[Insurances.xlsx]ratios_validity!R5C62</stp>
        <stp>BEST_EPS_F3_STDEV</stp>
        <tr r="BJ5" s="22"/>
      </tp>
    </main>
    <main first="bofaddin.rtdserver">
      <tp t="s">
        <v>#N/A Requesting Data...3966346538</v>
        <stp/>
        <stp>BDH|13783471496731141461</stp>
        <tr r="D162" s="18"/>
      </tp>
      <tp t="s">
        <v>#N/A Requesting Data...3154074174</v>
        <stp/>
        <stp>BDH|15622855390989412666</stp>
        <tr r="K14" s="17"/>
      </tp>
      <tp t="s">
        <v>#N/A Requesting Data...3469983282</v>
        <stp/>
        <stp>BDH|10940594315817713836</stp>
        <tr r="H173" s="13"/>
      </tp>
      <tp t="s">
        <v>#N/A Requesting Data...3562538693</v>
        <stp/>
        <stp>BDH|12319741239778621598</stp>
        <tr r="G34" s="17"/>
      </tp>
      <tp t="s">
        <v>#N/A Requesting Data...4158657074</v>
        <stp/>
        <stp>BDH|11416942073753638744</stp>
        <tr r="F35" s="18"/>
      </tp>
      <tp t="s">
        <v>#N/A Requesting Data...3213856408</v>
        <stp/>
        <stp>BDH|16008889739444660268</stp>
        <tr r="I93" s="7"/>
      </tp>
      <tp t="s">
        <v>#N/A Requesting Data...3540850060</v>
        <stp/>
        <stp>BDH|18035000898512157880</stp>
        <tr r="J110" s="19"/>
      </tp>
      <tp t="s">
        <v>#N/A Requesting Data...3875137881</v>
        <stp/>
        <stp>BDH|10432974938843388296</stp>
        <tr r="J20" s="13"/>
      </tp>
      <tp t="s">
        <v>#N/A Requesting Data...3075261800</v>
        <stp/>
        <stp>BDH|16278542091712255347</stp>
        <tr r="D147" s="19"/>
      </tp>
      <tp t="s">
        <v>#N/A Requesting Data...3874091428</v>
        <stp/>
        <stp>BDH|17598731162878692539</stp>
        <tr r="G134" s="7"/>
      </tp>
      <tp t="s">
        <v>#N/A Requesting Data...4142216356</v>
        <stp/>
        <stp>BDH|13152967970157425124</stp>
        <tr r="C129" s="13"/>
      </tp>
      <tp t="s">
        <v>#N/A Requesting Data...3833836907</v>
        <stp/>
        <stp>BDH|16375432423952341903</stp>
        <tr r="J159" s="18"/>
      </tp>
      <tp t="s">
        <v>#N/A Requesting Data...3616403387</v>
        <stp/>
        <stp>BDH|15479630970988490739</stp>
        <tr r="K112" s="13"/>
      </tp>
      <tp t="s">
        <v>#N/A Requesting Data...4197854702</v>
        <stp/>
        <stp>BDH|16505035265288431377</stp>
        <tr r="C34" s="15"/>
      </tp>
      <tp t="s">
        <v>#N/A Requesting Data...4015083413</v>
        <stp/>
        <stp>BDH|11832739099615279108</stp>
        <tr r="E141" s="18"/>
      </tp>
      <tp t="s">
        <v>#N/A Requesting Data...3352910441</v>
        <stp/>
        <stp>BDH|18258074641594202367</stp>
        <tr r="E11" s="13"/>
      </tp>
      <tp t="s">
        <v>#N/A Requesting Data...3045278671</v>
        <stp/>
        <stp>BDH|15539836042406610421</stp>
        <tr r="E117" s="13"/>
      </tp>
      <tp t="s">
        <v>#N/A Requesting Data...3144738194</v>
        <stp/>
        <stp>BDH|17359665325341848980</stp>
        <tr r="K70" s="13"/>
      </tp>
      <tp t="s">
        <v>#N/A Requesting Data...3750617435</v>
        <stp/>
        <stp>BDH|16011351632615617810</stp>
        <tr r="D27" s="18"/>
      </tp>
      <tp t="s">
        <v>#N/A Requesting Data...3572896202</v>
        <stp/>
        <stp>BDH|16712046882055102001</stp>
        <tr r="C90" s="19"/>
      </tp>
      <tp t="s">
        <v>#N/A Requesting Data...3551111908</v>
        <stp/>
        <stp>BDH|17637518089176692785</stp>
        <tr r="K170" s="7"/>
      </tp>
      <tp t="s">
        <v>#N/A Requesting Data...3772630700</v>
        <stp/>
        <stp>BDH|17514478604698635009</stp>
        <tr r="E185" s="13"/>
      </tp>
      <tp t="s">
        <v>#N/A Requesting Data...4200877460</v>
        <stp/>
        <stp>BDH|14687343396092487706</stp>
        <tr r="E191" s="13"/>
      </tp>
      <tp t="s">
        <v>#N/A Requesting Data...3822880149</v>
        <stp/>
        <stp>BDH|10714424791430625626</stp>
        <tr r="E26" s="19"/>
      </tp>
      <tp t="s">
        <v>#N/A Requesting Data...3133884525</v>
        <stp/>
        <stp>BDH|13802642522449952576</stp>
        <tr r="D60" s="19"/>
      </tp>
      <tp t="s">
        <v>#N/A Requesting Data...4217103408</v>
        <stp/>
        <stp>BDH|16264831878522834015</stp>
        <tr r="K9" s="9"/>
        <tr r="K9" s="24"/>
      </tp>
      <tp t="s">
        <v>#N/A Requesting Data...4115040427</v>
        <stp/>
        <stp>BDH|16477601216389373328</stp>
        <tr r="F89" s="13"/>
      </tp>
      <tp t="s">
        <v>#N/A Requesting Data...3817292621</v>
        <stp/>
        <stp>BDH|17480277457323170861</stp>
        <tr r="K12" s="15"/>
      </tp>
      <tp t="s">
        <v>#N/A Requesting Data...3078230030</v>
        <stp/>
        <stp>BDH|11040809858634221390</stp>
        <tr r="K152" s="18"/>
      </tp>
      <tp t="s">
        <v>#N/A Requesting Data...3665724945</v>
        <stp/>
        <stp>BDH|13447794759849302341</stp>
        <tr r="F75" s="19"/>
      </tp>
      <tp t="s">
        <v>#N/A Requesting Data...3092840055</v>
        <stp/>
        <stp>BDH|14797927705187084135</stp>
        <tr r="E136" s="13"/>
      </tp>
      <tp t="s">
        <v>#N/A Requesting Data...3118965950</v>
        <stp/>
        <stp>BDH|11471226617371489868</stp>
        <tr r="C20" s="7"/>
      </tp>
      <tp t="s">
        <v>#N/A Requesting Data...3627358833</v>
        <stp/>
        <stp>BDH|12026898809341533068</stp>
        <tr r="F56" s="19"/>
      </tp>
      <tp t="s">
        <v>#N/A Requesting Data...4011173401</v>
        <stp/>
        <stp>BDH|11890767896456815239</stp>
        <tr r="C174" s="19"/>
      </tp>
      <tp t="s">
        <v>#N/A Requesting Data...3104785750</v>
        <stp/>
        <stp>BDH|13835841331293736094</stp>
        <tr r="D18" s="18"/>
      </tp>
      <tp t="s">
        <v>#N/A Requesting Data...3323075251</v>
        <stp/>
        <stp>BDH|15693581289504034748</stp>
        <tr r="K31" s="15"/>
      </tp>
      <tp t="s">
        <v>#N/A Requesting Data...3293815220</v>
        <stp/>
        <stp>BDH|16627498534522897803</stp>
        <tr r="D196" s="19"/>
      </tp>
      <tp t="s">
        <v>#N/A Requesting Data...3110151797</v>
        <stp/>
        <stp>BDH|12420915403066600633</stp>
        <tr r="E157" s="13"/>
      </tp>
      <tp t="s">
        <v>#N/A Requesting Data...3232359083</v>
        <stp/>
        <stp>BDH|13426492517334184993</stp>
        <tr r="H137" s="18"/>
      </tp>
      <tp t="s">
        <v>#N/A Requesting Data...3263600596</v>
        <stp/>
        <stp>BDH|15934932104915426282</stp>
        <tr r="K18" s="13"/>
      </tp>
      <tp t="s">
        <v>#N/A Requesting Data...3686669377</v>
        <stp/>
        <stp>BDH|10592664356359119160</stp>
        <tr r="F18" s="18"/>
      </tp>
      <tp t="s">
        <v>#N/A Requesting Data...4230436386</v>
        <stp/>
        <stp>BDH|14621889484388802707</stp>
        <tr r="G114" s="19"/>
      </tp>
      <tp t="s">
        <v>#N/A Requesting Data...3567827307</v>
        <stp/>
        <stp>BDH|15155982288747762849</stp>
        <tr r="F178" s="13"/>
      </tp>
      <tp t="s">
        <v>#N/A Requesting Data...3770995970</v>
        <stp/>
        <stp>BDH|17698850494138377561</stp>
        <tr r="K113" s="18"/>
      </tp>
      <tp t="s">
        <v>#N/A Requesting Data...4119261815</v>
        <stp/>
        <stp>BDH|13985070608341742933</stp>
        <tr r="H83" s="13"/>
      </tp>
      <tp t="s">
        <v>#N/A Requesting Data...3427914075</v>
        <stp/>
        <stp>BDH|14845558672118565588</stp>
        <tr r="G149" s="18"/>
      </tp>
      <tp t="s">
        <v>#N/A Requesting Data...4237378828</v>
        <stp/>
        <stp>BDH|12831632885055851246</stp>
        <tr r="J114" s="19"/>
      </tp>
      <tp t="s">
        <v>#N/A Requesting Data...4218830310</v>
        <stp/>
        <stp>BDH|16134437956214242840</stp>
        <tr r="G9" s="17"/>
      </tp>
      <tp t="s">
        <v>#N/A Requesting Data...3606158774</v>
        <stp/>
        <stp>BDH|11776071560244533875</stp>
        <tr r="J57" s="18"/>
      </tp>
      <tp t="s">
        <v>#N/A Requesting Data...4006621975</v>
        <stp/>
        <stp>BDH|15465747653645732965</stp>
        <tr r="G125" s="18"/>
      </tp>
      <tp t="s">
        <v>#N/A Requesting Data...4171444128</v>
        <stp/>
        <stp>BDH|12265260195434506663</stp>
        <tr r="C60" s="18"/>
      </tp>
      <tp t="s">
        <v>#N/A Requesting Data...3296265099</v>
        <stp/>
        <stp>BDH|12455136292129430831</stp>
        <tr r="G131" s="13"/>
      </tp>
      <tp t="s">
        <v>#N/A Requesting Data...4214884752</v>
        <stp/>
        <stp>BDH|15743013038225911854</stp>
        <tr r="F176" s="7"/>
      </tp>
      <tp t="s">
        <v>#N/A Requesting Data...3568861607</v>
        <stp/>
        <stp>BDH|13746341285111503212</stp>
        <tr r="I98" s="7"/>
      </tp>
      <tp t="s">
        <v>#N/A Requesting Data...3720854238</v>
        <stp/>
        <stp>BDH|11651401600259508713</stp>
        <tr r="H200" s="19"/>
      </tp>
      <tp t="s">
        <v>#N/A Requesting Data...3257925574</v>
        <stp/>
        <stp>BDH|13018744921224662914</stp>
        <tr r="H97" s="19"/>
      </tp>
      <tp t="s">
        <v>#N/A Requesting Data...3613689351</v>
        <stp/>
        <stp>BDH|16238592331699107293</stp>
        <tr r="H102" s="13"/>
      </tp>
      <tp t="s">
        <v>#N/A Requesting Data...3340722217</v>
        <stp/>
        <stp>BDH|10935359838523365822</stp>
        <tr r="G29" s="21"/>
      </tp>
      <tp t="s">
        <v>#N/A Requesting Data...4066611238</v>
        <stp/>
        <stp>BDH|16523112110908753567</stp>
        <tr r="C34" s="19"/>
      </tp>
      <tp t="s">
        <v>#N/A Requesting Data...4207521641</v>
        <stp/>
        <stp>BDH|18224688863455922656</stp>
        <tr r="C105" s="7"/>
      </tp>
      <tp t="s">
        <v>#N/A Requesting Data...3877188235</v>
        <stp/>
        <stp>BDH|14219700471256283945</stp>
        <tr r="D40" s="18"/>
      </tp>
      <tp t="s">
        <v>#N/A Requesting Data...3217109912</v>
        <stp/>
        <stp>BDH|16364124404009596555</stp>
        <tr r="J54" s="13"/>
      </tp>
      <tp t="s">
        <v>#N/A Requesting Data...3293793180</v>
        <stp/>
        <stp>BDH|12473538395337314240</stp>
        <tr r="BY7" s="22"/>
      </tp>
      <tp t="s">
        <v>#N/A Requesting Data...3207217462</v>
        <stp/>
        <stp>BDH|14327790789353303352</stp>
        <tr r="D9" s="13"/>
      </tp>
      <tp t="s">
        <v>#N/A Requesting Data...3265731078</v>
        <stp/>
        <stp>BDH|18229606463283274063</stp>
        <tr r="H39" s="13"/>
      </tp>
      <tp t="s">
        <v>#N/A Requesting Data...3683376202</v>
        <stp/>
        <stp>BDH|14819050079421025911</stp>
        <tr r="C110" s="13"/>
      </tp>
      <tp t="s">
        <v>#N/A Requesting Data...3400041444</v>
        <stp/>
        <stp>BDH|17979130561389720290</stp>
        <tr r="C176" s="7"/>
      </tp>
      <tp t="s">
        <v>#N/A Requesting Data...3551300311</v>
        <stp/>
        <stp>BDH|15018901862021254053</stp>
        <tr r="J90" s="19"/>
      </tp>
      <tp t="s">
        <v>#N/A Requesting Data...3599567356</v>
        <stp/>
        <stp>BDH|17552374568381770880</stp>
        <tr r="C124" s="13"/>
      </tp>
      <tp t="s">
        <v>#N/A N/A</v>
        <stp/>
        <stp>BDH|12825272410352255883</stp>
        <tr r="H7" s="15"/>
      </tp>
      <tp t="s">
        <v>#N/A Requesting Data...3916406646</v>
        <stp/>
        <stp>BDH|12760044108889937062</stp>
        <tr r="H12" s="9"/>
        <tr r="H12" s="24"/>
      </tp>
      <tp t="s">
        <v>#N/A Requesting Data...3807469349</v>
        <stp/>
        <stp>BDH|17437365753409692333</stp>
        <tr r="C183" s="13"/>
      </tp>
      <tp t="s">
        <v>#N/A Requesting Data...3780885838</v>
        <stp/>
        <stp>BDH|18441111504374210679</stp>
        <tr r="F34" s="7"/>
      </tp>
      <tp t="s">
        <v>#N/A Requesting Data...3714460961</v>
        <stp/>
        <stp>BDH|12011479018998988424</stp>
        <tr r="H122" s="7"/>
      </tp>
      <tp t="s">
        <v>#N/A Requesting Data...4031398960</v>
        <stp/>
        <stp>BDH|18280571458922154186</stp>
        <tr r="K146" s="7"/>
      </tp>
      <tp t="s">
        <v>#N/A Requesting Data...4029461949</v>
        <stp/>
        <stp>BDH|11171136606362282928</stp>
        <tr r="H183" s="18"/>
      </tp>
      <tp t="s">
        <v>#N/A Requesting Data...3831819134</v>
        <stp/>
        <stp>BDH|17660027034517114854</stp>
        <tr r="F79" s="7"/>
      </tp>
      <tp t="s">
        <v>#N/A Requesting Data...3843048320</v>
        <stp/>
        <stp>BDH|11705749454120102829</stp>
        <tr r="E63" s="19"/>
      </tp>
      <tp t="s">
        <v>#N/A Requesting Data...3361325945</v>
        <stp/>
        <stp>BDH|12759526310229245435</stp>
        <tr r="C65" s="19"/>
      </tp>
      <tp t="s">
        <v>#N/A Requesting Data...3526740908</v>
        <stp/>
        <stp>BDH|11791041167534394834</stp>
        <tr r="D38" s="7"/>
      </tp>
      <tp t="s">
        <v>#N/A Requesting Data...3761959300</v>
        <stp/>
        <stp>BDH|12632745036324437946</stp>
        <tr r="E107" s="18"/>
      </tp>
      <tp t="s">
        <v>#N/A Requesting Data...4120147693</v>
        <stp/>
        <stp>BDH|12322290332741414983</stp>
        <tr r="C54" s="7"/>
      </tp>
      <tp t="s">
        <v>#N/A Requesting Data...3817210935</v>
        <stp/>
        <stp>BDH|10796722511649229429</stp>
        <tr r="F25" s="16"/>
      </tp>
      <tp t="s">
        <v>#N/A Requesting Data...4176422237</v>
        <stp/>
        <stp>BDH|14743057455883177929</stp>
        <tr r="F28" s="15"/>
      </tp>
      <tp t="s">
        <v>#N/A Requesting Data...3785264726</v>
        <stp/>
        <stp>BDH|18034627063297261474</stp>
        <tr r="G21" s="9"/>
        <tr r="G21" s="24"/>
      </tp>
      <tp t="s">
        <v>#N/A Requesting Data...3345052441</v>
        <stp/>
        <stp>BDH|12473852431180791239</stp>
        <tr r="H145" s="18"/>
      </tp>
      <tp t="s">
        <v>#N/A Requesting Data...3553036880</v>
        <stp/>
        <stp>BDH|10501861127516692769</stp>
        <tr r="H118" s="18"/>
      </tp>
      <tp t="s">
        <v>#N/A Requesting Data...3901301609</v>
        <stp/>
        <stp>BDH|11478323080002924389</stp>
        <tr r="D88" s="18"/>
      </tp>
      <tp t="s">
        <v>#N/A Requesting Data...3404288152</v>
        <stp/>
        <stp>BDH|10466073660838716533</stp>
        <tr r="F150" s="19"/>
      </tp>
      <tp t="s">
        <v>#N/A Requesting Data...3776182069</v>
        <stp/>
        <stp>BDH|16136175686500286455</stp>
        <tr r="H12" s="20"/>
      </tp>
      <tp t="s">
        <v>#N/A Requesting Data...3753402299</v>
        <stp/>
        <stp>BDH|11993003829251719904</stp>
        <tr r="D69" s="7"/>
      </tp>
      <tp t="s">
        <v>#N/A Requesting Data...3629301358</v>
        <stp/>
        <stp>BDH|11185322001000543903</stp>
        <tr r="D22" s="19"/>
      </tp>
      <tp t="s">
        <v>#N/A Requesting Data...3799610694</v>
        <stp/>
        <stp>BDH|15574724972198166639</stp>
        <tr r="E70" s="7"/>
      </tp>
      <tp t="s">
        <v>#N/A Requesting Data...3359216499</v>
        <stp/>
        <stp>BDH|17446408725149709311</stp>
        <tr r="K28" s="16"/>
      </tp>
      <tp t="s">
        <v>#N/A Requesting Data...4100809558</v>
        <stp/>
        <stp>BDH|16170626241999554601</stp>
        <tr r="I15" s="16"/>
      </tp>
      <tp t="s">
        <v>#N/A N/A</v>
        <stp/>
        <stp>BDH|18032779544975660529</stp>
        <tr r="K7" s="17"/>
      </tp>
      <tp t="s">
        <v>#N/A Requesting Data...4035752349</v>
        <stp/>
        <stp>BDH|11567331590666886695</stp>
        <tr r="D88" s="13"/>
      </tp>
      <tp t="s">
        <v>#N/A Requesting Data...3406371074</v>
        <stp/>
        <stp>BDH|16242101567003668940</stp>
        <tr r="C15" s="13"/>
      </tp>
      <tp t="s">
        <v>#N/A Requesting Data...3647864349</v>
        <stp/>
        <stp>BDH|11024749279863264986</stp>
        <tr r="E177" s="7"/>
      </tp>
      <tp t="s">
        <v>#N/A Requesting Data...3550059053</v>
        <stp/>
        <stp>BDH|10234074936158526015</stp>
        <tr r="G107" s="18"/>
      </tp>
      <tp t="s">
        <v>#N/A Requesting Data...3747363900</v>
        <stp/>
        <stp>BDH|17544972352773539323</stp>
        <tr r="F133" s="18"/>
      </tp>
      <tp t="s">
        <v>#N/A Requesting Data...4056551784</v>
        <stp/>
        <stp>BDH|18010182449264229244</stp>
        <tr r="C177" s="13"/>
      </tp>
      <tp t="s">
        <v>#N/A Requesting Data...3440049214</v>
        <stp/>
        <stp>BDH|15445072387260101622</stp>
        <tr r="E44" s="7"/>
      </tp>
      <tp t="s">
        <v>#N/A Requesting Data...3584070178</v>
        <stp/>
        <stp>BDH|10323902491419039252</stp>
        <tr r="I184" s="19"/>
      </tp>
      <tp t="s">
        <v>#N/A Requesting Data...3729455904</v>
        <stp/>
        <stp>BDH|16351807073147520524</stp>
        <tr r="I20" s="20"/>
      </tp>
      <tp t="s">
        <v>#N/A Requesting Data...4221898824</v>
        <stp/>
        <stp>BDH|17641924382999784465</stp>
        <tr r="D96" s="18"/>
      </tp>
      <tp t="s">
        <v>#N/A Requesting Data...4206046405</v>
        <stp/>
        <stp>BDH|11282969764010191573</stp>
        <tr r="E84" s="7"/>
      </tp>
      <tp t="s">
        <v>#N/A Requesting Data...4114697162</v>
        <stp/>
        <stp>BDH|11521829576614569121</stp>
        <tr r="I14" s="23"/>
      </tp>
      <tp t="s">
        <v>#N/A Requesting Data...3357941070</v>
        <stp/>
        <stp>BDH|14583279743151787807</stp>
        <tr r="E95" s="13"/>
      </tp>
      <tp t="s">
        <v>#N/A Requesting Data...3353464135</v>
        <stp/>
        <stp>BDH|12103744497330481701</stp>
        <tr r="E154" s="13"/>
      </tp>
      <tp t="s">
        <v>#N/A Requesting Data...3822001674</v>
        <stp/>
        <stp>BDH|14358387258119699034</stp>
        <tr r="H104" s="18"/>
      </tp>
      <tp t="s">
        <v>#N/A Requesting Data...4226361353</v>
        <stp/>
        <stp>BDH|12610118081853151319</stp>
        <tr r="H74" s="7"/>
      </tp>
      <tp t="s">
        <v>#N/A Requesting Data...3797143664</v>
        <stp/>
        <stp>BDH|13866294491664688700</stp>
        <tr r="G146" s="19"/>
      </tp>
      <tp t="s">
        <v>#N/A Requesting Data...4164227418</v>
        <stp/>
        <stp>BDH|16049800625567652058</stp>
        <tr r="K186" s="19"/>
      </tp>
      <tp t="s">
        <v>#N/A Requesting Data...4074759670</v>
        <stp/>
        <stp>BDH|13548823725111238369</stp>
        <tr r="H30" s="13"/>
      </tp>
      <tp t="s">
        <v>#N/A Requesting Data...4118064542</v>
        <stp/>
        <stp>BDH|11411964113555330741</stp>
        <tr r="I67" s="13"/>
      </tp>
      <tp t="s">
        <v>#N/A Requesting Data...3725132699</v>
        <stp/>
        <stp>BDH|10353245500890695970</stp>
        <tr r="K33" s="20"/>
      </tp>
      <tp t="s">
        <v>#N/A Requesting Data...3736987707</v>
        <stp/>
        <stp>BDH|14067058495437199173</stp>
        <tr r="E27" s="13"/>
      </tp>
      <tp t="s">
        <v>#N/A Requesting Data...3433957385</v>
        <stp/>
        <stp>BDH|16245341167011033976</stp>
        <tr r="J17" s="23"/>
      </tp>
      <tp t="s">
        <v>#N/A Requesting Data...3996472829</v>
        <stp/>
        <stp>BDH|12798573580220542439</stp>
        <tr r="G23" s="9"/>
        <tr r="G23" s="24"/>
      </tp>
      <tp t="s">
        <v>#N/A Requesting Data...4095658258</v>
        <stp/>
        <stp>BDH|18396458698759291754</stp>
        <tr r="H26" s="9"/>
        <tr r="H26" s="24"/>
      </tp>
      <tp t="s">
        <v>#N/A Requesting Data...3476167974</v>
        <stp/>
        <stp>BDH|13389382270214511873</stp>
        <tr r="G30" s="19"/>
      </tp>
      <tp t="s">
        <v>#N/A Requesting Data...3888651040</v>
        <stp/>
        <stp>BDH|16388900065333652196</stp>
        <tr r="D77" s="19"/>
      </tp>
      <tp t="s">
        <v>#N/A Requesting Data...4017819894</v>
        <stp/>
        <stp>BDH|15995848130263224669</stp>
        <tr r="F30" s="13"/>
      </tp>
      <tp t="s">
        <v>#N/A Requesting Data...4251917651</v>
        <stp/>
        <stp>BDH|14251043389631780617</stp>
        <tr r="G152" s="7"/>
      </tp>
      <tp t="s">
        <v>#N/A Requesting Data...3623319775</v>
        <stp/>
        <stp>BDH|13030258550729896648</stp>
        <tr r="I27" s="13"/>
      </tp>
      <tp t="s">
        <v>#N/A Requesting Data...3409648664</v>
        <stp/>
        <stp>BDH|12092014851278102488</stp>
        <tr r="D160" s="19"/>
      </tp>
      <tp t="s">
        <v>#N/A Requesting Data...3823779772</v>
        <stp/>
        <stp>BDH|11403823228535539522</stp>
        <tr r="D99" s="13"/>
      </tp>
      <tp t="s">
        <v>#N/A Requesting Data...3592729642</v>
        <stp/>
        <stp>BDH|12027654758572605824</stp>
        <tr r="H135" s="19"/>
      </tp>
      <tp t="s">
        <v>#N/A Requesting Data...3773354580</v>
        <stp/>
        <stp>BDH|11877346181588585918</stp>
        <tr r="I187" s="7"/>
      </tp>
      <tp t="s">
        <v>#N/A Requesting Data...4274420261</v>
        <stp/>
        <stp>BDH|13311517649009642046</stp>
        <tr r="I133" s="19"/>
      </tp>
      <tp t="s">
        <v>#N/A N/A</v>
        <stp/>
        <stp>BDH|13478833861822610486</stp>
        <tr r="E7" s="13"/>
      </tp>
      <tp t="s">
        <v>#N/A Requesting Data...3693000171</v>
        <stp/>
        <stp>BDH|10385432589172196508</stp>
        <tr r="D8" s="16"/>
      </tp>
      <tp t="s">
        <v>#N/A Requesting Data...3626466239</v>
        <stp/>
        <stp>BDH|10379841109036185571</stp>
        <tr r="E10" s="17"/>
      </tp>
      <tp t="s">
        <v>#N/A Requesting Data...3446949653</v>
        <stp/>
        <stp>BDH|18038497243401062229</stp>
        <tr r="J51" s="18"/>
      </tp>
      <tp t="s">
        <v>#N/A Requesting Data...3927593228</v>
        <stp/>
        <stp>BDH|11321371725939074292</stp>
        <tr r="F144" s="18"/>
      </tp>
      <tp t="s">
        <v>#N/A Requesting Data...3978605074</v>
        <stp/>
        <stp>BDH|12685674203727244880</stp>
        <tr r="K200" s="18"/>
      </tp>
      <tp t="s">
        <v>#N/A Requesting Data...3809559456</v>
        <stp/>
        <stp>BDH|14206967739185391063</stp>
        <tr r="I20" s="15"/>
      </tp>
      <tp t="s">
        <v>#N/A Requesting Data...3855604550</v>
        <stp/>
        <stp>BDH|18005764507191912506</stp>
        <tr r="C35" s="18"/>
      </tp>
      <tp t="s">
        <v>#N/A Requesting Data...3493949488</v>
        <stp/>
        <stp>BDH|15753396557931091913</stp>
        <tr r="I158" s="7"/>
      </tp>
      <tp t="s">
        <v>#N/A Requesting Data...3920002434</v>
        <stp/>
        <stp>BDH|16565856720046175191</stp>
        <tr r="F63" s="19"/>
      </tp>
      <tp t="s">
        <v>#N/A Requesting Data...3933336521</v>
        <stp/>
        <stp>BDH|12711094961208057749</stp>
        <tr r="D124" s="19"/>
      </tp>
      <tp t="s">
        <v>#N/A Requesting Data...3448563424</v>
        <stp/>
        <stp>BDH|15166754589334386552</stp>
        <tr r="C81" s="7"/>
      </tp>
      <tp t="s">
        <v>#N/A Requesting Data...4084627985</v>
        <stp/>
        <stp>BDH|18291146778504678135</stp>
        <tr r="I37" s="15"/>
      </tp>
      <tp t="s">
        <v>#N/A Requesting Data...3766126052</v>
        <stp/>
        <stp>BDH|11496893537947194602</stp>
        <tr r="C17" s="13"/>
      </tp>
      <tp t="s">
        <v>#N/A Requesting Data...4216732347</v>
        <stp/>
        <stp>BDH|15290586315468166255</stp>
        <tr r="K28" s="17"/>
      </tp>
      <tp t="s">
        <v>#N/A Requesting Data...4245898716</v>
        <stp/>
        <stp>BDH|18192847425591256891</stp>
        <tr r="K27" s="19"/>
      </tp>
      <tp t="s">
        <v>#N/A Requesting Data...3711814321</v>
        <stp/>
        <stp>BDH|17087240473268470181</stp>
        <tr r="H114" s="19"/>
      </tp>
      <tp t="s">
        <v>#N/A Requesting Data...4284180408</v>
        <stp/>
        <stp>BDH|12633467094437651399</stp>
        <tr r="K170" s="13"/>
      </tp>
      <tp t="s">
        <v>#N/A Requesting Data...3490441132</v>
        <stp/>
        <stp>BDH|17965082347188967040</stp>
        <tr r="C113" s="19"/>
      </tp>
      <tp t="s">
        <v>#N/A Requesting Data...4154464154</v>
        <stp/>
        <stp>BDH|14447648412000097897</stp>
        <tr r="K135" s="18"/>
      </tp>
      <tp t="s">
        <v>#N/A Requesting Data...3657141097</v>
        <stp/>
        <stp>BDH|15625279558610690944</stp>
        <tr r="F99" s="13"/>
      </tp>
      <tp t="s">
        <v>#N/A Requesting Data...3934049008</v>
        <stp/>
        <stp>BDH|17369583568877059888</stp>
        <tr r="C10" s="17"/>
      </tp>
      <tp t="s">
        <v>#N/A Requesting Data...3914274743</v>
        <stp/>
        <stp>BDH|17389990209001194496</stp>
        <tr r="D163" s="19"/>
      </tp>
      <tp t="s">
        <v>#N/A Requesting Data...4002327565</v>
        <stp/>
        <stp>BDH|11672587405639952694</stp>
        <tr r="I129" s="19"/>
      </tp>
      <tp t="s">
        <v>#N/A Requesting Data...3919584144</v>
        <stp/>
        <stp>BDH|12657632212548435687</stp>
        <tr r="C62" s="13"/>
      </tp>
      <tp t="s">
        <v>#N/A Requesting Data...3942761086</v>
        <stp/>
        <stp>BDH|14193522790462126198</stp>
        <tr r="G62" s="7"/>
      </tp>
      <tp t="s">
        <v>#N/A Requesting Data...3776732529</v>
        <stp/>
        <stp>BDH|14092880372162745269</stp>
        <tr r="CK7" s="22"/>
      </tp>
      <tp t="s">
        <v>#N/A Requesting Data...3796421383</v>
        <stp/>
        <stp>BDH|16477912913243872654</stp>
        <tr r="J134" s="13"/>
      </tp>
      <tp t="s">
        <v>#N/A Requesting Data...4284247484</v>
        <stp/>
        <stp>BDH|17803136873129739340</stp>
        <tr r="G160" s="7"/>
      </tp>
      <tp t="s">
        <v>#N/A Requesting Data...3938294463</v>
        <stp/>
        <stp>BDH|18292022445041673696</stp>
        <tr r="C166" s="7"/>
      </tp>
      <tp t="s">
        <v>#N/A Requesting Data...4175723156</v>
        <stp/>
        <stp>BDH|15739458909409711367</stp>
        <tr r="F11" s="23"/>
      </tp>
      <tp t="s">
        <v>#N/A Requesting Data...3784011590</v>
        <stp/>
        <stp>BDH|13937031482309411969</stp>
        <tr r="D10" s="20"/>
      </tp>
      <tp t="s">
        <v>#N/A Requesting Data...3505187009</v>
        <stp/>
        <stp>BDH|11124823949017996190</stp>
        <tr r="I146" s="7"/>
      </tp>
      <tp t="s">
        <v>#N/A Requesting Data...4065894929</v>
        <stp/>
        <stp>BDH|13659393447266630944</stp>
        <tr r="J57" s="7"/>
      </tp>
      <tp t="s">
        <v>#N/A Requesting Data...4178157943</v>
        <stp/>
        <stp>BDH|17603768204752780994</stp>
        <tr r="D71" s="7"/>
      </tp>
      <tp t="s">
        <v>#N/A Requesting Data...4116977947</v>
        <stp/>
        <stp>BDH|14687982519302596582</stp>
        <tr r="K104" s="13"/>
      </tp>
      <tp t="s">
        <v>#N/A Requesting Data...3611573346</v>
        <stp/>
        <stp>BDH|18261944027501340981</stp>
        <tr r="H198" s="19"/>
      </tp>
      <tp t="s">
        <v>#N/A Requesting Data...4031792357</v>
        <stp/>
        <stp>BDH|18028183654116592138</stp>
        <tr r="K28" s="7"/>
      </tp>
      <tp t="s">
        <v>#N/A Requesting Data...4100179051</v>
        <stp/>
        <stp>BDH|12913248603012582910</stp>
        <tr r="D176" s="18"/>
      </tp>
      <tp t="s">
        <v>#N/A Requesting Data...3685977798</v>
        <stp/>
        <stp>BDH|15000775635079076382</stp>
        <tr r="E54" s="18"/>
      </tp>
      <tp t="s">
        <v>#N/A Requesting Data...3909209610</v>
        <stp/>
        <stp>BDH|17347982242952217319</stp>
        <tr r="J37" s="18"/>
      </tp>
      <tp t="s">
        <v>#N/A Requesting Data...4025108644</v>
        <stp/>
        <stp>BDH|10660975123727978716</stp>
        <tr r="F197" s="18"/>
      </tp>
      <tp t="s">
        <v>#N/A Requesting Data...3818279499</v>
        <stp/>
        <stp>BDH|14706042378151474950</stp>
        <tr r="J197" s="19"/>
      </tp>
      <tp t="s">
        <v>#N/A Requesting Data...3721297879</v>
        <stp/>
        <stp>BDH|15780813072666954703</stp>
        <tr r="I20" s="7"/>
      </tp>
      <tp t="s">
        <v>#N/A Requesting Data...3600935127</v>
        <stp/>
        <stp>BDH|14816314303985068970</stp>
        <tr r="K64" s="19"/>
      </tp>
      <tp t="s">
        <v>#N/A Requesting Data...3596000677</v>
        <stp/>
        <stp>BDH|17096835744584927434</stp>
        <tr r="G166" s="18"/>
      </tp>
      <tp t="s">
        <v>#N/A Requesting Data...3699202963</v>
        <stp/>
        <stp>BDH|10613224161718994714</stp>
        <tr r="K157" s="13"/>
      </tp>
      <tp t="s">
        <v>#N/A Requesting Data...3683455713</v>
        <stp/>
        <stp>BDH|10059889755701908794</stp>
        <tr r="J140" s="19"/>
      </tp>
      <tp t="s">
        <v>#N/A Requesting Data...4225530233</v>
        <stp/>
        <stp>BDH|13528191696066183666</stp>
        <tr r="E201" s="18"/>
      </tp>
      <tp t="s">
        <v>#N/A Requesting Data...4067359005</v>
        <stp/>
        <stp>BDH|15014808096517347885</stp>
        <tr r="AY7" s="22"/>
      </tp>
      <tp t="s">
        <v>#N/A Requesting Data...4234448320</v>
        <stp/>
        <stp>BDH|10924939609980866267</stp>
        <tr r="H64" s="7"/>
      </tp>
      <tp t="s">
        <v>#N/A Requesting Data...3928138240</v>
        <stp/>
        <stp>BDH|11606876686839956338</stp>
        <tr r="D98" s="19"/>
      </tp>
      <tp t="s">
        <v>#N/A Requesting Data...4286967417</v>
        <stp/>
        <stp>BDH|11160819310814526786</stp>
        <tr r="I117" s="18"/>
      </tp>
      <tp t="s">
        <v>#N/A Requesting Data...4133294096</v>
        <stp/>
        <stp>BDH|18273066178866080212</stp>
        <tr r="G138" s="18"/>
      </tp>
      <tp t="s">
        <v>#N/A Requesting Data...3900365679</v>
        <stp/>
        <stp>BDH|12434267468335008875</stp>
        <tr r="J20" s="16"/>
      </tp>
      <tp t="s">
        <v>#N/A Requesting Data...3865963078</v>
        <stp/>
        <stp>BDH|14972077528099279496</stp>
        <tr r="I108" s="18"/>
      </tp>
      <tp t="s">
        <v>#N/A Requesting Data...3866878785</v>
        <stp/>
        <stp>BDH|12921542697351321440</stp>
        <tr r="D65" s="18"/>
      </tp>
      <tp t="s">
        <v>#N/A Requesting Data...4188669992</v>
        <stp/>
        <stp>BDH|12503685790104049207</stp>
        <tr r="H24" s="20"/>
      </tp>
      <tp t="s">
        <v>#N/A Requesting Data...4025907721</v>
        <stp/>
        <stp>BDH|18093605846805812432</stp>
        <tr r="I106" s="7"/>
      </tp>
      <tp t="s">
        <v>#N/A Requesting Data...4279196430</v>
        <stp/>
        <stp>BDH|18045525148191248352</stp>
        <tr r="F8" s="13"/>
      </tp>
      <tp t="s">
        <v>#N/A Requesting Data...4269699395</v>
        <stp/>
        <stp>BDH|14396464498857857586</stp>
        <tr r="H8" s="9"/>
        <tr r="H8" s="24"/>
      </tp>
      <tp t="s">
        <v>#N/A Requesting Data...3711693677</v>
        <stp/>
        <stp>BDH|14259023229235608821</stp>
        <tr r="K30" s="23"/>
      </tp>
      <tp t="s">
        <v>#N/A Requesting Data...4155009755</v>
        <stp/>
        <stp>BDH|13560734031318234486</stp>
        <tr r="G8" s="20"/>
      </tp>
      <tp t="s">
        <v>#N/A Requesting Data...3658374834</v>
        <stp/>
        <stp>BDH|17574739992421805301</stp>
        <tr r="D30" s="21"/>
      </tp>
      <tp t="s">
        <v>#N/A Requesting Data...3718318836</v>
        <stp/>
        <stp>BDH|16499714537070802962</stp>
        <tr r="E64" s="18"/>
      </tp>
      <tp t="s">
        <v>#N/A Requesting Data...3913450009</v>
        <stp/>
        <stp>BDH|14890448096833552133</stp>
        <tr r="J31" s="13"/>
      </tp>
      <tp t="s">
        <v>#N/A Requesting Data...3630394122</v>
        <stp/>
        <stp>BDH|16649606931291873934</stp>
        <tr r="F13" s="9"/>
        <tr r="F13" s="24"/>
      </tp>
      <tp t="s">
        <v>#N/A Requesting Data...4097291601</v>
        <stp/>
        <stp>BDH|12023385646658116633</stp>
        <tr r="C15" s="20"/>
      </tp>
      <tp t="s">
        <v>#N/A Requesting Data...3716433952</v>
        <stp/>
        <stp>BDH|18198316461054447299</stp>
        <tr r="F103" s="19"/>
      </tp>
      <tp t="s">
        <v>#N/A Requesting Data...3840780770</v>
        <stp/>
        <stp>BDH|12200684894250442663</stp>
        <tr r="J123" s="7"/>
      </tp>
      <tp t="s">
        <v>#N/A Requesting Data...4259807888</v>
        <stp/>
        <stp>BDH|13584418711459158481</stp>
        <tr r="I118" s="19"/>
      </tp>
      <tp t="s">
        <v>#N/A Requesting Data...4233716337</v>
        <stp/>
        <stp>BDH|15597595685265272679</stp>
        <tr r="I185" s="7"/>
      </tp>
      <tp t="s">
        <v>#N/A Requesting Data...3747620926</v>
        <stp/>
        <stp>BDH|12704280449267341896</stp>
        <tr r="K155" s="18"/>
      </tp>
      <tp t="s">
        <v>#N/A Requesting Data...3999031281</v>
        <stp/>
        <stp>BDH|16411037200925936829</stp>
        <tr r="E151" s="13"/>
      </tp>
      <tp t="s">
        <v>#N/A Requesting Data...4240108583</v>
        <stp/>
        <stp>BDH|13738157061547706885</stp>
        <tr r="J22" s="13"/>
      </tp>
      <tp t="s">
        <v>#N/A Requesting Data...4260844720</v>
        <stp/>
        <stp>BDH|10504159349378186646</stp>
        <tr r="G29" s="13"/>
      </tp>
      <tp t="s">
        <v>#N/A Requesting Data...3751628300</v>
        <stp/>
        <stp>BDH|13695225629748330012</stp>
        <tr r="C128" s="7"/>
      </tp>
      <tp t="s">
        <v>#N/A Requesting Data...4033067949</v>
        <stp/>
        <stp>BDH|12394355264468450497</stp>
        <tr r="G136" s="13"/>
      </tp>
      <tp t="s">
        <v>#N/A Requesting Data...3697815718</v>
        <stp/>
        <stp>BDH|12079888211348706813</stp>
        <tr r="I47" s="13"/>
      </tp>
      <tp t="s">
        <v>#N/A Requesting Data...4236910378</v>
        <stp/>
        <stp>BDH|18118717440746870679</stp>
        <tr r="I38" s="7"/>
      </tp>
      <tp t="s">
        <v>#N/A Requesting Data...3827603809</v>
        <stp/>
        <stp>BDH|17750981375856236470</stp>
        <tr r="J167" s="19"/>
      </tp>
      <tp t="s">
        <v>#N/A Requesting Data...4153740553</v>
        <stp/>
        <stp>BDH|16685271624238828527</stp>
        <tr r="J14" s="17"/>
      </tp>
      <tp t="s">
        <v>#N/A Requesting Data...4216636671</v>
        <stp/>
        <stp>BDH|10906020297305682756</stp>
        <tr r="C23" s="20"/>
      </tp>
      <tp t="s">
        <v>#N/A Requesting Data...4003294878</v>
        <stp/>
        <stp>BDH|16261528271757726897</stp>
        <tr r="F16" s="9"/>
        <tr r="F16" s="24"/>
      </tp>
      <tp t="s">
        <v>#N/A Requesting Data...4126276913</v>
        <stp/>
        <stp>BDH|14327243529387477857</stp>
        <tr r="G46" s="13"/>
      </tp>
      <tp t="s">
        <v>#N/A Requesting Data...4158545327</v>
        <stp/>
        <stp>BDH|16327656991640905210</stp>
        <tr r="E199" s="13"/>
      </tp>
      <tp t="s">
        <v>#N/A Requesting Data...4198289791</v>
        <stp/>
        <stp>BDH|13274584117685666941</stp>
        <tr r="H179" s="7"/>
      </tp>
      <tp t="s">
        <v>#N/A Requesting Data...3724026288</v>
        <stp/>
        <stp>BDH|12403966944385177183</stp>
        <tr r="F38" s="19"/>
      </tp>
      <tp t="s">
        <v>#N/A Requesting Data...3740777375</v>
        <stp/>
        <stp>BDH|16151694671118114470</stp>
        <tr r="H172" s="7"/>
      </tp>
      <tp t="s">
        <v>#N/A Requesting Data...4101801600</v>
        <stp/>
        <stp>BDH|15658793070017677966</stp>
        <tr r="I52" s="18"/>
      </tp>
      <tp t="s">
        <v>#N/A Requesting Data...4268292875</v>
        <stp/>
        <stp>BDH|11634108596902656090</stp>
        <tr r="G63" s="7"/>
      </tp>
      <tp t="s">
        <v>#N/A Requesting Data...4203716370</v>
        <stp/>
        <stp>BDH|18104613590264868873</stp>
        <tr r="J48" s="19"/>
      </tp>
      <tp t="s">
        <v>#N/A Requesting Data...4153471392</v>
        <stp/>
        <stp>BDH|12857430993591590533</stp>
        <tr r="G49" s="19"/>
      </tp>
      <tp t="s">
        <v>#N/A Requesting Data...3738113250</v>
        <stp/>
        <stp>BDH|16992361482814298210</stp>
        <tr r="K90" s="13"/>
      </tp>
      <tp t="s">
        <v>#N/A Requesting Data...4184460569</v>
        <stp/>
        <stp>BDH|18061487161337714600</stp>
        <tr r="K36" s="13"/>
      </tp>
      <tp t="s">
        <v>#N/A Requesting Data...4072499907</v>
        <stp/>
        <stp>BDH|12850253632370514846</stp>
        <tr r="G133" s="18"/>
      </tp>
      <tp t="s">
        <v>#N/A Requesting Data...4001993522</v>
        <stp/>
        <stp>BDH|14126363299335271027</stp>
        <tr r="C53" s="18"/>
      </tp>
      <tp t="s">
        <v>#N/A Requesting Data...3948165305</v>
        <stp/>
        <stp>BDH|18161898131060676818</stp>
        <tr r="F128" s="19"/>
      </tp>
      <tp t="s">
        <v>#N/A Requesting Data...4035705059</v>
        <stp/>
        <stp>BDH|10183829828321254072</stp>
        <tr r="J108" s="7"/>
      </tp>
      <tp t="s">
        <v>#N/A Requesting Data...4209064489</v>
        <stp/>
        <stp>BDH|11063019535740882924</stp>
        <tr r="F13" s="15"/>
      </tp>
      <tp t="s">
        <v>#N/A Requesting Data...4057261433</v>
        <stp/>
        <stp>BDH|13162130089738642931</stp>
        <tr r="H35" s="23"/>
      </tp>
      <tp t="s">
        <v>#N/A Requesting Data...4119245522</v>
        <stp/>
        <stp>BDH|15278426315348634029</stp>
        <tr r="D86" s="19"/>
      </tp>
      <tp t="s">
        <v>#N/A Requesting Data...4102750371</v>
        <stp/>
        <stp>BDH|12523545484571532619</stp>
        <tr r="F141" s="18"/>
      </tp>
      <tp t="s">
        <v>#N/A Requesting Data...3999414058</v>
        <stp/>
        <stp>BDH|17673932704593786575</stp>
        <tr r="F110" s="7"/>
      </tp>
      <tp t="s">
        <v>#N/A Requesting Data...3962318928</v>
        <stp/>
        <stp>BDH|16048624022683625978</stp>
        <tr r="F30" s="15"/>
      </tp>
      <tp t="s">
        <v>#N/A Requesting Data...4058872311</v>
        <stp/>
        <stp>BDH|12860567379199318152</stp>
        <tr r="F204" s="13"/>
      </tp>
      <tp t="s">
        <v>#N/A Requesting Data...4061534490</v>
        <stp/>
        <stp>BDH|16769034013286528930</stp>
        <tr r="H102" s="19"/>
      </tp>
      <tp t="s">
        <v>#N/A Requesting Data...4263502108</v>
        <stp/>
        <stp>BDH|16464071203257824995</stp>
        <tr r="K165" s="19"/>
      </tp>
      <tp t="s">
        <v>#N/A Requesting Data...4053408918</v>
        <stp/>
        <stp>BDH|17823092280017957097</stp>
        <tr r="C158" s="19"/>
      </tp>
      <tp t="s">
        <v>#N/A Requesting Data...4032612005</v>
        <stp/>
        <stp>BDH|17682540477955594819</stp>
        <tr r="G32" s="17"/>
      </tp>
      <tp t="s">
        <v>#N/A Requesting Data...4203684046</v>
        <stp/>
        <stp>BDH|12207510267790260971</stp>
        <tr r="E69" s="7"/>
      </tp>
      <tp t="s">
        <v>#N/A Requesting Data...4157567104</v>
        <stp/>
        <stp>BDH|11561897173090910670</stp>
        <tr r="D25" s="9"/>
        <tr r="D25" s="24"/>
      </tp>
      <tp t="s">
        <v>#N/A Requesting Data...4217880943</v>
        <stp/>
        <stp>BDH|13642854627763615236</stp>
        <tr r="E8" s="16"/>
      </tp>
      <tp t="s">
        <v>#N/A Requesting Data...4132497466</v>
        <stp/>
        <stp>BDH|12373759012134615839</stp>
        <tr r="K63" s="13"/>
      </tp>
      <tp t="s">
        <v>#N/A Requesting Data...4056563302</v>
        <stp/>
        <stp>BDH|11857104451964195996</stp>
        <tr r="H68" s="7"/>
      </tp>
      <tp t="s">
        <v>#N/A Requesting Data...4070593123</v>
        <stp/>
        <stp>BDH|12619712585693716643</stp>
        <tr r="G50" s="19"/>
      </tp>
      <tp t="s">
        <v>#N/A Requesting Data...4082226044</v>
        <stp/>
        <stp>BDH|13651811516725710774</stp>
        <tr r="AX7" s="22"/>
        <tr r="BH7" s="22"/>
      </tp>
      <tp t="s">
        <v>#N/A Requesting Data...4268454418</v>
        <stp/>
        <stp>BDH|12527576894175735303</stp>
        <tr r="F40" s="7"/>
      </tp>
      <tp t="s">
        <v>#N/A Requesting Data...4264292848</v>
        <stp/>
        <stp>BDH|11452866280710235912</stp>
        <tr r="C57" s="13"/>
      </tp>
      <tp t="s">
        <v>#N/A Requesting Data...4018991097</v>
        <stp/>
        <stp>BDH|15254369206577444964</stp>
        <tr r="D36" s="18"/>
      </tp>
      <tp t="s">
        <v>#N/A Requesting Data...4063960443</v>
        <stp/>
        <stp>BDH|14983119199102066619</stp>
        <tr r="J139" s="7"/>
      </tp>
      <tp t="s">
        <v>#N/A Requesting Data...4152918930</v>
        <stp/>
        <stp>BDH|12179519153549135326</stp>
        <tr r="H125" s="18"/>
      </tp>
      <tp t="s">
        <v>#N/A Requesting Data...4281797468</v>
        <stp/>
        <stp>BDH|16756599088764233745</stp>
        <tr r="J202" s="19"/>
      </tp>
      <tp t="s">
        <v>#N/A Requesting Data...4244165768</v>
        <stp/>
        <stp>BDH|10392386890334256695</stp>
        <tr r="F165" s="13"/>
      </tp>
      <tp t="s">
        <v>#N/A Requesting Data...4190985534</v>
        <stp/>
        <stp>BDH|13161638263393433852</stp>
        <tr r="D56" s="13"/>
      </tp>
      <tp t="s">
        <v>#N/A Requesting Data...4026752191</v>
        <stp/>
        <stp>BDH|15536206452009309349</stp>
        <tr r="J8" s="13"/>
      </tp>
      <tp t="s">
        <v>#N/A Requesting Data...4039750747</v>
        <stp/>
        <stp>BDH|15316543593811507019</stp>
        <tr r="E104" s="19"/>
      </tp>
      <tp t="s">
        <v>#N/A Requesting Data...4112619803</v>
        <stp/>
        <stp>BDH|12964570800267637886</stp>
        <tr r="D68" s="19"/>
      </tp>
      <tp t="s">
        <v>#N/A Requesting Data...4051914893</v>
        <stp/>
        <stp>BDH|12066038854267790804</stp>
        <tr r="E35" s="17"/>
      </tp>
      <tp t="s">
        <v>#N/A Requesting Data...4054043331</v>
        <stp/>
        <stp>BDH|17213449936390983892</stp>
        <tr r="H84" s="18"/>
      </tp>
      <tp t="s">
        <v>#N/A Requesting Data...4193581037</v>
        <stp/>
        <stp>BDH|15760195026487027985</stp>
        <tr r="I124" s="19"/>
      </tp>
      <tp t="s">
        <v>#N/A Requesting Data...4176082977</v>
        <stp/>
        <stp>BDH|13303816062497221220</stp>
        <tr r="G165" s="7"/>
      </tp>
      <tp t="s">
        <v>#N/A Requesting Data...4268998745</v>
        <stp/>
        <stp>BDH|16796239156218355117</stp>
        <tr r="J44" s="23"/>
      </tp>
      <tp t="s">
        <v>#N/A Requesting Data...4057308113</v>
        <stp/>
        <stp>BDH|14243433864469023755</stp>
        <tr r="G65" s="19"/>
      </tp>
      <tp t="s">
        <v>#N/A Requesting Data...4072752827</v>
        <stp/>
        <stp>BDH|16124063286593531543</stp>
        <tr r="E191" s="19"/>
      </tp>
      <tp t="s">
        <v>#N/A Requesting Data...4194831592</v>
        <stp/>
        <stp>BDH|16247003738095261885</stp>
        <tr r="J113" s="18"/>
      </tp>
      <tp t="s">
        <v>#N/A Requesting Data...4286175573</v>
        <stp/>
        <stp>BDH|16568215722517245946</stp>
        <tr r="E100" s="13"/>
      </tp>
      <tp t="s">
        <v>#N/A Requesting Data...4289380532</v>
        <stp/>
        <stp>BDH|11335461896572739640</stp>
        <tr r="F114" s="13"/>
      </tp>
      <tp t="s">
        <v>#N/A Requesting Data...4239248245</v>
        <stp/>
        <stp>BDH|13593879795258333278</stp>
        <tr r="I29" s="23"/>
      </tp>
      <tp t="s">
        <v>#N/A Requesting Data...4260577567</v>
        <stp/>
        <stp>BDH|15011361299027919059</stp>
        <tr r="I24" s="17"/>
      </tp>
      <tp t="s">
        <v>#N/A Requesting Data...4114331205</v>
        <stp/>
        <stp>BDH|14017795199065231718</stp>
        <tr r="K18" s="17"/>
      </tp>
      <tp t="s">
        <v>#N/A Requesting Data...4208056539</v>
        <stp/>
        <stp>BDH|18088132222096045520</stp>
        <tr r="H146" s="13"/>
      </tp>
      <tp t="s">
        <v>#N/A Requesting Data...4226036508</v>
        <stp/>
        <stp>BDH|11115834451915062104</stp>
        <tr r="I35" s="21"/>
      </tp>
      <tp t="s">
        <v>#N/A Requesting Data...4245772814</v>
        <stp/>
        <stp>BDH|11518908170470226742</stp>
        <tr r="J145" s="18"/>
      </tp>
      <tp t="s">
        <v>#N/A Requesting Data...4219867647</v>
        <stp/>
        <stp>BDH|15421979648359047980</stp>
        <tr r="J31" s="16"/>
      </tp>
      <tp t="s">
        <v>#N/A Requesting Data...4151887849</v>
        <stp/>
        <stp>BDH|13692806925372597356</stp>
        <tr r="G53" s="19"/>
      </tp>
      <tp t="s">
        <v>#N/A Requesting Data...4195403415</v>
        <stp/>
        <stp>BDH|17312981849113867195</stp>
        <tr r="C16" s="21"/>
      </tp>
      <tp t="s">
        <v>#N/A Requesting Data...4131154605</v>
        <stp/>
        <stp>BDH|15454402306628744167</stp>
        <tr r="F179" s="18"/>
      </tp>
      <tp t="s">
        <v>#N/A Requesting Data...4267728005</v>
        <stp/>
        <stp>BDH|16466200762048756221</stp>
        <tr r="E24" s="15"/>
      </tp>
      <tp t="s">
        <v>#N/A Requesting Data...4280793775</v>
        <stp/>
        <stp>BDH|14175222625884154849</stp>
        <tr r="K191" s="19"/>
      </tp>
      <tp t="s">
        <v>#N/A Requesting Data...4240970609</v>
        <stp/>
        <stp>BDH|17602237097053269730</stp>
        <tr r="C162" s="7"/>
      </tp>
      <tp t="s">
        <v>#N/A Requesting Data...4188997986</v>
        <stp/>
        <stp>BDH|13180943092529488201</stp>
        <tr r="H25" s="18"/>
      </tp>
      <tp t="s">
        <v>#N/A Requesting Data...4257256760</v>
        <stp/>
        <stp>BDH|10346586831176165881</stp>
        <tr r="H47" s="13"/>
      </tp>
      <tp t="s">
        <v>#N/A Requesting Data...4183266030</v>
        <stp/>
        <stp>BDH|10468910004184447567</stp>
        <tr r="C64" s="19"/>
      </tp>
      <tp t="s">
        <v>#N/A Requesting Data...4260169202</v>
        <stp/>
        <stp>BDH|11554597218129056472</stp>
        <tr r="I105" s="13"/>
      </tp>
      <tp t="s">
        <v>#N/A Requesting Data...4284834027</v>
        <stp/>
        <stp>BDH|15314173490926095368</stp>
        <tr r="D53" s="7"/>
      </tp>
      <tp t="s">
        <v>#N/A Requesting Data...4263473496</v>
        <stp/>
        <stp>BDH|12923321648808603571</stp>
        <tr r="D201" s="19"/>
      </tp>
      <tp t="s">
        <v>#N/A Requesting Data...4283304993</v>
        <stp/>
        <stp>BDH|12994909593543096986</stp>
        <tr r="H89" s="7"/>
      </tp>
      <tp t="s">
        <v>#N/A Requesting Data...4197466136</v>
        <stp/>
        <stp>BDH|10447816525926406462</stp>
        <tr r="D36" s="15"/>
      </tp>
      <tp t="s">
        <v>#N/A Requesting Data...4276450169</v>
        <stp/>
        <stp>BDH|10690537615324241806</stp>
        <tr r="C47" s="7"/>
      </tp>
      <tp t="s">
        <v>#N/A Requesting Data...4147442512</v>
        <stp/>
        <stp>BDH|16821596183811990298</stp>
        <tr r="H41" s="13"/>
      </tp>
      <tp t="s">
        <v>#N/A Requesting Data...4197465958</v>
        <stp/>
        <stp>BDH|17060962992446093968</stp>
        <tr r="D42" s="7"/>
      </tp>
      <tp t="s">
        <v>#N/A N/A</v>
        <stp/>
        <stp>BDH|11773206295433434141</stp>
        <tr r="J7" s="17"/>
      </tp>
      <tp t="s">
        <v>#N/A Requesting Data...4262503763</v>
        <stp/>
        <stp>BDH|13060873824281510040</stp>
        <tr r="G36" s="13"/>
      </tp>
      <tp t="s">
        <v>#N/A Requesting Data...4247244944</v>
        <stp/>
        <stp>BDH|13976389270539213661</stp>
        <tr r="C178" s="13"/>
      </tp>
      <tp t="s">
        <v>#N/A Requesting Data...4271530179</v>
        <stp/>
        <stp>BDH|12410476716917951891</stp>
        <tr r="G12" s="13"/>
      </tp>
      <tp t="s">
        <v>#N/A Requesting Data...4164572776</v>
        <stp/>
        <stp>BDH|17922602889209594802</stp>
        <tr r="E94" s="18"/>
      </tp>
      <tp t="s">
        <v>#N/A Requesting Data...4248348431</v>
        <stp/>
        <stp>BDH|13406687973719805329</stp>
        <tr r="G20" s="17"/>
      </tp>
      <tp t="s">
        <v>#N/A Requesting Data...4228463343</v>
        <stp/>
        <stp>BDH|14400816529876835011</stp>
        <tr r="H15" s="20"/>
      </tp>
      <tp t="s">
        <v>#N/A Requesting Data...4209190125</v>
        <stp/>
        <stp>BDH|13748793810395804837</stp>
        <tr r="G72" s="18"/>
      </tp>
      <tp t="s">
        <v>#N/A Requesting Data...4187295598</v>
        <stp/>
        <stp>BDH|14460918074315287767</stp>
        <tr r="D189" s="13"/>
      </tp>
      <tp t="s">
        <v>#N/A Requesting Data...4182651334</v>
        <stp/>
        <stp>BDH|11260667973959403169</stp>
        <tr r="C140" s="7"/>
      </tp>
      <tp t="s">
        <v>#N/A Requesting Data...4279959611</v>
        <stp/>
        <stp>BDH|12671921693022516876</stp>
        <tr r="J77" s="7"/>
      </tp>
      <tp t="s">
        <v>#N/A Requesting Data...4262299263</v>
        <stp/>
        <stp>BDH|18072707262301449037</stp>
        <tr r="C48" s="19"/>
      </tp>
      <tp t="s">
        <v>#N/A Requesting Data...4282016255</v>
        <stp/>
        <stp>BDH|10555740721374712920</stp>
        <tr r="E97" s="13"/>
      </tp>
      <tp t="s">
        <v>#N/A Requesting Data...4204349325</v>
        <stp/>
        <stp>BDH|16373247871272329906</stp>
        <tr r="K166" s="19"/>
      </tp>
      <tp t="s">
        <v>#N/A Requesting Data...4223275314</v>
        <stp/>
        <stp>BDH|10084286168898444416</stp>
        <tr r="D34" s="9"/>
        <tr r="D34" s="24"/>
      </tp>
      <tp t="s">
        <v>#N/A Requesting Data...4238970608</v>
        <stp/>
        <stp>BDH|10945596993727168377</stp>
        <tr r="D123" s="19"/>
      </tp>
      <tp t="s">
        <v>#N/A Requesting Data...4245922500</v>
        <stp/>
        <stp>BDH|17525304774383239862</stp>
        <tr r="F37" s="17"/>
      </tp>
      <tp t="s">
        <v>#N/A Requesting Data...4210715393</v>
        <stp/>
        <stp>BDH|11654014660426181926</stp>
        <tr r="J184" s="7"/>
      </tp>
      <tp t="s">
        <v>#N/A Requesting Data...4267499699</v>
        <stp/>
        <stp>BDH|10521890113632282396</stp>
        <tr r="J134" s="19"/>
      </tp>
      <tp t="s">
        <v>#N/A Requesting Data...4245180205</v>
        <stp/>
        <stp>BDH|16573162382322173548</stp>
        <tr r="H95" s="18"/>
      </tp>
      <tp t="s">
        <v>#N/A Requesting Data...4264405071</v>
        <stp/>
        <stp>BDH|15828675049728273709</stp>
        <tr r="E67" s="19"/>
      </tp>
      <tp t="s">
        <v>#N/A Requesting Data...4233698459</v>
        <stp/>
        <stp>BDH|14088126827018009710</stp>
        <tr r="D29" s="23"/>
      </tp>
      <tp t="s">
        <v>#N/A Requesting Data...4294288765</v>
        <stp/>
        <stp>BDH|10952814732273647089</stp>
        <tr r="F161" s="13"/>
      </tp>
      <tp t="s">
        <v>#N/A Requesting Data...4250664336</v>
        <stp/>
        <stp>BDH|11091891100642885358</stp>
        <tr r="G22" s="18"/>
      </tp>
      <tp t="s">
        <v>#N/A Requesting Data...4216079603</v>
        <stp/>
        <stp>BDH|11390140535749321252</stp>
        <tr r="J86" s="13"/>
      </tp>
      <tp t="s">
        <v>#N/A Requesting Data...4229881609</v>
        <stp/>
        <stp>BDH|16247974821077998297</stp>
        <tr r="G73" s="18"/>
      </tp>
      <tp t="s">
        <v>#N/A Requesting Data...4247040252</v>
        <stp/>
        <stp>BDH|10324611341229684314</stp>
        <tr r="K16" s="13"/>
      </tp>
      <tp t="s">
        <v>#N/A Requesting Data...4256449445</v>
        <stp/>
        <stp>BDH|12322450984180379658</stp>
        <tr r="J35" s="9"/>
        <tr r="J35" s="24"/>
      </tp>
      <tp t="s">
        <v>#N/A Requesting Data...4274727614</v>
        <stp/>
        <stp>BDH|12847964235567985761</stp>
        <tr r="G65" s="18"/>
      </tp>
      <tp t="s">
        <v>#N/A Requesting Data...4293578023</v>
        <stp/>
        <stp>BDH|10337480792910433595</stp>
        <tr r="D18" s="16"/>
      </tp>
      <tp t="s">
        <v>#N/A Requesting Data...4257771428</v>
        <stp/>
        <stp>BDH|13736047981622179176</stp>
        <tr r="E159" s="19"/>
      </tp>
      <tp t="s">
        <v>#N/A Requesting Data...4277024803</v>
        <stp/>
        <stp>BDH|15142433096963793374</stp>
        <tr r="H159" s="13"/>
      </tp>
      <tp t="s">
        <v>#N/A Requesting Data...4289239949</v>
        <stp/>
        <stp>BDH|11335563956701334846</stp>
        <tr r="C63" s="13"/>
      </tp>
      <tp t="s">
        <v>#N/A Requesting Data...4287284425</v>
        <stp/>
        <stp>BDH|15082041470813136910</stp>
        <tr r="D131" s="18"/>
      </tp>
      <tp t="s">
        <v>#N/A Requesting Data...4288923628</v>
        <stp/>
        <stp>BDH|11525276812423558914</stp>
        <tr r="I33" s="21"/>
      </tp>
      <tp t="s">
        <v>#N/A Requesting Data...4288383507</v>
        <stp/>
        <stp>BDH|13763021921941568859</stp>
        <tr r="D24" s="20"/>
      </tp>
      <tp t="s">
        <v>#N/A Requesting Data...4271476675</v>
        <stp/>
        <stp>BDH|13547841271483044745</stp>
        <tr r="G121" s="19"/>
      </tp>
      <tp t="s">
        <v>#N/A Requesting Data...4292016269</v>
        <stp/>
        <stp>BDH|16118923197509722775</stp>
        <tr r="I181" s="7"/>
      </tp>
      <tp t="s">
        <v>#N/A Requesting Data...4281573841</v>
        <stp/>
        <stp>BDH|17607239325608396776</stp>
        <tr r="D121" s="18"/>
      </tp>
      <tp t="s">
        <v>#N/A Requesting Data...4289772734</v>
        <stp/>
        <stp>BDH|14129955034677613127</stp>
        <tr r="K98" s="18"/>
      </tp>
      <tp t="s">
        <v>#N/A Requesting Data...4291405295</v>
        <stp/>
        <stp>BDH|16300961941451211223</stp>
        <tr r="I56" s="13"/>
      </tp>
      <tp t="s">
        <v>#N/A Requesting Data...4290132019</v>
        <stp/>
        <stp>BDH|17089840244424023749</stp>
        <tr r="K111" s="13"/>
      </tp>
      <tp t="s">
        <v>#N/A Requesting Data...4288435829</v>
        <stp/>
        <stp>BDH|13810195264749444550</stp>
        <tr r="K40" s="13"/>
      </tp>
      <tp t="s">
        <v>#N/A Requesting Data...4288933206</v>
        <stp/>
        <stp>BDH|12005844142800280602</stp>
        <tr r="H163" s="7"/>
      </tp>
      <tp t="s">
        <v>#N/A Requesting Data...4292195439</v>
        <stp/>
        <stp>BDH|11148122947568576452</stp>
        <tr r="E57" s="7"/>
      </tp>
      <tp t="s">
        <v>#N/A Requesting Data...4293745670</v>
        <stp/>
        <stp>BDH|13183174787456248478</stp>
        <tr r="D79" s="13"/>
      </tp>
      <tp t="s">
        <v>#N/A Requesting Data...2080492076</v>
        <stp/>
        <stp>BDH|15770182563692064881</stp>
        <tr r="F61" s="19"/>
      </tp>
      <tp t="s">
        <v>#N/A Requesting Data...809573314</v>
        <stp/>
        <stp>BDH|17863242387534949161</stp>
        <tr r="G107" s="13"/>
      </tp>
    </main>
    <main first="bloomberg.rtd">
      <tp t="e">
        <v>#N/A</v>
        <stp/>
        <stp>##V3_BFIELDINFOV12</stp>
        <stp>[Insurances.xlsx]VOL_10D!R5C6</stp>
        <stp>VOLATILITY_10D</stp>
        <tr r="F5" s="11"/>
      </tp>
      <tp t="e">
        <v>#N/A</v>
        <stp/>
        <stp>##V3_BFIELDINFOV12</stp>
        <stp>[Insurances.xlsx]VOL_30D!R5C6</stp>
        <stp>VOLATILITY_30D</stp>
        <tr r="F5" s="12"/>
      </tp>
      <tp t="e">
        <v>#N/A</v>
        <stp/>
        <stp>##V3_BFIELDINFOV12</stp>
        <stp>[Insurances.xlsx]VOL_10D!R5C7</stp>
        <stp>VOLATILITY_10D</stp>
        <tr r="G5" s="11"/>
      </tp>
      <tp t="e">
        <v>#N/A</v>
        <stp/>
        <stp>##V3_BFIELDINFOV12</stp>
        <stp>[Insurances.xlsx]VOL_30D!R5C7</stp>
        <stp>VOLATILITY_30D</stp>
        <tr r="G5" s="12"/>
      </tp>
      <tp t="e">
        <v>#N/A</v>
        <stp/>
        <stp>##V3_BFIELDINFOV12</stp>
        <stp>[Insurances.xlsx]VOL_10D!R5C4</stp>
        <stp>VOLATILITY_10D</stp>
        <tr r="D5" s="11"/>
      </tp>
      <tp t="e">
        <v>#N/A</v>
        <stp/>
        <stp>##V3_BFIELDINFOV12</stp>
        <stp>[Insurances.xlsx]VOL_30D!R5C4</stp>
        <stp>VOLATILITY_30D</stp>
        <tr r="D5" s="12"/>
      </tp>
      <tp t="e">
        <v>#N/A</v>
        <stp/>
        <stp>##V3_BFIELDINFOV12</stp>
        <stp>[Insurances.xlsx]VOL_10D!R5C5</stp>
        <stp>VOLATILITY_10D</stp>
        <tr r="E5" s="11"/>
      </tp>
      <tp t="e">
        <v>#N/A</v>
        <stp/>
        <stp>##V3_BFIELDINFOV12</stp>
        <stp>[Insurances.xlsx]VOL_30D!R5C5</stp>
        <stp>VOLATILITY_30D</stp>
        <tr r="E5" s="12"/>
      </tp>
      <tp t="e">
        <v>#N/A</v>
        <stp/>
        <stp>##V3_BFIELDINFOV12</stp>
        <stp>[Insurances.xlsx]VOL_10D!R5C2</stp>
        <stp>VOLATILITY_10D</stp>
        <tr r="B5" s="11"/>
      </tp>
      <tp t="e">
        <v>#N/A</v>
        <stp/>
        <stp>##V3_BFIELDINFOV12</stp>
        <stp>[Insurances.xlsx]VOL_30D!R5C2</stp>
        <stp>VOLATILITY_30D</stp>
        <tr r="B5" s="12"/>
      </tp>
      <tp t="e">
        <v>#N/A</v>
        <stp/>
        <stp>##V3_BFIELDINFOV12</stp>
        <stp>[Insurances.xlsx]VOL_10D!R5C3</stp>
        <stp>VOLATILITY_10D</stp>
        <tr r="C5" s="11"/>
      </tp>
      <tp t="e">
        <v>#N/A</v>
        <stp/>
        <stp>##V3_BFIELDINFOV12</stp>
        <stp>[Insurances.xlsx]VOL_30D!R5C3</stp>
        <stp>VOLATILITY_30D</stp>
        <tr r="C5" s="12"/>
      </tp>
      <tp t="e">
        <v>#N/A</v>
        <stp/>
        <stp>##V3_BFIELDINFOV12</stp>
        <stp>[Insurances.xlsx]VOL_10D!R5C8</stp>
        <stp>VOLATILITY_10D</stp>
        <tr r="H5" s="11"/>
      </tp>
      <tp t="e">
        <v>#N/A</v>
        <stp/>
        <stp>##V3_BFIELDINFOV12</stp>
        <stp>[Insurances.xlsx]VOL_30D!R5C8</stp>
        <stp>VOLATILITY_30D</stp>
        <tr r="H5" s="12"/>
      </tp>
      <tp t="e">
        <v>#N/A</v>
        <stp/>
        <stp>##V3_BFIELDINFOV12</stp>
        <stp>[Insurances.xlsx]VOL_10D!R5C9</stp>
        <stp>VOLATILITY_10D</stp>
        <tr r="I5" s="11"/>
      </tp>
      <tp t="e">
        <v>#N/A</v>
        <stp/>
        <stp>##V3_BFIELDINFOV12</stp>
        <stp>[Insurances.xlsx]VOL_30D!R5C9</stp>
        <stp>VOLATILITY_30D</stp>
        <tr r="I5" s="12"/>
      </tp>
    </main>
    <main first="bofaddin.rtdserver">
      <tp t="s">
        <v>#N/A N/A</v>
        <stp/>
        <stp>BDH|15877483767516187912</stp>
        <tr r="I7" s="7"/>
      </tp>
      <tp t="s">
        <v>#N/A Requesting Data...944352501</v>
        <stp/>
        <stp>BDH|18085916575879787747</stp>
        <tr r="H129" s="18"/>
      </tp>
      <tp t="s">
        <v>#N/A Requesting Data...607272242</v>
        <stp/>
        <stp>BDH|10162486711649682497</stp>
        <tr r="K39" s="23"/>
      </tp>
      <tp t="s">
        <v>#N/A Requesting Data...755966328</v>
        <stp/>
        <stp>BDH|15082142066448209273</stp>
        <tr r="E43" s="7"/>
      </tp>
      <tp t="s">
        <v>#N/A Requesting Data...3344796940</v>
        <stp/>
        <stp>BDH|12797427307979456712</stp>
        <tr r="H9" s="9"/>
        <tr r="H9" s="24"/>
      </tp>
      <tp t="s">
        <v>#N/A Requesting Data...2223922371</v>
        <stp/>
        <stp>BDH|15647146305385065900</stp>
        <tr r="D27" s="20"/>
      </tp>
      <tp t="s">
        <v>#N/A Requesting Data...3539359158</v>
        <stp/>
        <stp>BDH|12702783758391224925</stp>
        <tr r="F161" s="19"/>
      </tp>
      <tp t="s">
        <v>#N/A Requesting Data...1360518692</v>
        <stp/>
        <stp>BDH|12098618227637702960</stp>
        <tr r="F157" s="19"/>
      </tp>
      <tp t="s">
        <v>#N/A Requesting Data...3671796611</v>
        <stp/>
        <stp>BDH|14817912270575770796</stp>
        <tr r="C56" s="13"/>
      </tp>
      <tp t="s">
        <v>#N/A Requesting Data...1745865112</v>
        <stp/>
        <stp>BDH|11201687504007110882</stp>
        <tr r="J18" s="23"/>
      </tp>
      <tp t="s">
        <v>#N/A Requesting Data...359891279</v>
        <stp/>
        <stp>BDH|13516159870255637802</stp>
        <tr r="J92" s="7"/>
      </tp>
      <tp t="s">
        <v>#N/A Requesting Data...1624252657</v>
        <stp/>
        <stp>BDH|11914245484101968268</stp>
        <tr r="K66" s="19"/>
      </tp>
      <tp t="s">
        <v>#N/A Requesting Data...2306194032</v>
        <stp/>
        <stp>BDH|14494960335097265135</stp>
        <tr r="J168" s="18"/>
      </tp>
      <tp t="s">
        <v>#N/A Requesting Data...3479025273</v>
        <stp/>
        <stp>BDH|17894170734385842850</stp>
        <tr r="G79" s="18"/>
      </tp>
      <tp t="s">
        <v>#N/A Requesting Data...2719083517</v>
        <stp/>
        <stp>BDH|18233610133735528038</stp>
        <tr r="E17" s="20"/>
      </tp>
      <tp t="s">
        <v>#N/A Requesting Data...1459907538</v>
        <stp/>
        <stp>BDH|14074703013479471319</stp>
        <tr r="D39" s="23"/>
      </tp>
      <tp t="s">
        <v>#N/A Requesting Data...3162286048</v>
        <stp/>
        <stp>BDH|13237646978638994217</stp>
        <tr r="C36" s="13"/>
      </tp>
      <tp t="s">
        <v>#N/A Requesting Data...2822561995</v>
        <stp/>
        <stp>BDH|12423869229137805757</stp>
        <tr r="F146" s="7"/>
      </tp>
      <tp t="s">
        <v>#N/A Requesting Data...1865147860</v>
        <stp/>
        <stp>BDH|12575606482520585441</stp>
        <tr r="H10" s="9"/>
        <tr r="H10" s="24"/>
      </tp>
      <tp t="s">
        <v>#N/A Requesting Data...1694494885</v>
        <stp/>
        <stp>BDH|14764459024822186812</stp>
        <tr r="K39" s="19"/>
      </tp>
      <tp t="s">
        <v>#N/A Requesting Data...2870769092</v>
        <stp/>
        <stp>BDH|10026881815026883737</stp>
        <tr r="I175" s="19"/>
      </tp>
      <tp t="s">
        <v>#N/A Requesting Data...3396044574</v>
        <stp/>
        <stp>BDH|17935126031408454588</stp>
        <tr r="H24" s="15"/>
      </tp>
      <tp t="s">
        <v>#N/A Requesting Data...1381738362</v>
        <stp/>
        <stp>BDH|17307808248054820756</stp>
        <tr r="D184" s="7"/>
      </tp>
      <tp t="s">
        <v>#N/A Requesting Data...1871282835</v>
        <stp/>
        <stp>BDH|15952377003439239796</stp>
        <tr r="F23" s="9"/>
        <tr r="F23" s="24"/>
      </tp>
      <tp t="s">
        <v>#N/A Requesting Data...3982697194</v>
        <stp/>
        <stp>BDH|13644593901617105991</stp>
        <tr r="J49" s="13"/>
      </tp>
      <tp t="s">
        <v>#N/A Requesting Data...2975474672</v>
        <stp/>
        <stp>BDH|12425435009277826900</stp>
        <tr r="H184" s="7"/>
      </tp>
      <tp t="s">
        <v>#N/A Requesting Data...3771966266</v>
        <stp/>
        <stp>BDH|14604811842644068437</stp>
        <tr r="E23" s="17"/>
      </tp>
      <tp t="s">
        <v>#N/A Requesting Data...2079629950</v>
        <stp/>
        <stp>BDH|10950966998969741195</stp>
        <tr r="H64" s="18"/>
      </tp>
      <tp t="s">
        <v>#N/A Requesting Data...340725754</v>
        <stp/>
        <stp>BDH|17957776770979336643</stp>
        <tr r="I33" s="13"/>
      </tp>
      <tp t="s">
        <v>#N/A Requesting Data...3987067644</v>
        <stp/>
        <stp>BDH|17455075159668580264</stp>
        <tr r="F47" s="13"/>
      </tp>
      <tp t="s">
        <v>#N/A Requesting Data...3109499425</v>
        <stp/>
        <stp>BDH|16328594083481297223</stp>
        <tr r="D8" s="17"/>
      </tp>
      <tp t="s">
        <v>#N/A Requesting Data...1267743524</v>
        <stp/>
        <stp>BDH|14059942349730065149</stp>
        <tr r="I36" s="21"/>
      </tp>
      <tp t="s">
        <v>#N/A Requesting Data...2548621961</v>
        <stp/>
        <stp>BDH|15876709411652334935</stp>
        <tr r="F175" s="13"/>
      </tp>
      <tp t="s">
        <v>#N/A Requesting Data...3671158373</v>
        <stp/>
        <stp>BDH|15706992302094004053</stp>
        <tr r="F147" s="7"/>
      </tp>
      <tp t="s">
        <v>#N/A Requesting Data...2803729702</v>
        <stp/>
        <stp>BDH|16088646814721804818</stp>
        <tr r="I28" s="19"/>
      </tp>
      <tp t="s">
        <v>#N/A Requesting Data...2215008819</v>
        <stp/>
        <stp>BDH|17302981861247241711</stp>
        <tr r="E76" s="19"/>
      </tp>
      <tp t="s">
        <v>#N/A Requesting Data...3772272758</v>
        <stp/>
        <stp>BDH|15428436542374943955</stp>
        <tr r="H35" s="9"/>
        <tr r="H35" s="24"/>
      </tp>
      <tp t="s">
        <v>#N/A Requesting Data...3458594992</v>
        <stp/>
        <stp>BDH|16123873278313374240</stp>
        <tr r="H56" s="7"/>
      </tp>
      <tp t="s">
        <v>#N/A Requesting Data...1283981389</v>
        <stp/>
        <stp>BDH|10801895316557600684</stp>
        <tr r="C184" s="7"/>
      </tp>
      <tp t="s">
        <v>#N/A Requesting Data...2731936394</v>
        <stp/>
        <stp>BDH|13656582308237980969</stp>
        <tr r="J20" s="9"/>
        <tr r="J20" s="24"/>
      </tp>
      <tp t="s">
        <v>#N/A Requesting Data...791936557</v>
        <stp/>
        <stp>BDH|15073863235122803421</stp>
        <tr r="J7" s="11"/>
      </tp>
      <tp t="s">
        <v>#N/A Requesting Data...2529228916</v>
        <stp/>
        <stp>BDH|17036532398800765344</stp>
        <tr r="J40" s="7"/>
      </tp>
      <tp t="s">
        <v>#N/A Requesting Data...1179009755</v>
        <stp/>
        <stp>BDH|11607206289645033679</stp>
        <tr r="F21" s="13"/>
      </tp>
      <tp t="s">
        <v>#N/A Requesting Data...1232575434</v>
        <stp/>
        <stp>BDH|12042187113883409972</stp>
        <tr r="E77" s="7"/>
      </tp>
      <tp t="s">
        <v>#N/A Requesting Data...1431788492</v>
        <stp/>
        <stp>BDH|14093267384034957233</stp>
        <tr r="G10" s="15"/>
      </tp>
      <tp t="s">
        <v>#N/A Requesting Data...2653654108</v>
        <stp/>
        <stp>BDH|17483370899607669247</stp>
        <tr r="K78" s="7"/>
      </tp>
      <tp t="s">
        <v>#N/A Requesting Data...4040650641</v>
        <stp/>
        <stp>BDH|13504991359053549488</stp>
        <tr r="D152" s="19"/>
      </tp>
      <tp t="s">
        <v>#N/A Requesting Data...2113733831</v>
        <stp/>
        <stp>BDH|14742265340988971203</stp>
        <tr r="G86" s="19"/>
      </tp>
      <tp t="s">
        <v>#N/A Requesting Data...3313599963</v>
        <stp/>
        <stp>BDH|10115943941337913250</stp>
        <tr r="A7" s="11"/>
      </tp>
      <tp t="s">
        <v>#N/A Requesting Data...1550598835</v>
        <stp/>
        <stp>BDH|11320992233196108501</stp>
        <tr r="G61" s="18"/>
      </tp>
      <tp t="s">
        <v>#N/A Requesting Data...1532283461</v>
        <stp/>
        <stp>BDH|17913700883087115737</stp>
        <tr r="F112" s="7"/>
      </tp>
      <tp t="s">
        <v>#N/A Requesting Data...4000365099</v>
        <stp/>
        <stp>BDH|17976806060323318225</stp>
        <tr r="E174" s="7"/>
      </tp>
      <tp t="s">
        <v>#N/A Requesting Data...3835206929</v>
        <stp/>
        <stp>BDH|15265161935818027798</stp>
        <tr r="F34" s="21"/>
      </tp>
      <tp t="s">
        <v>#N/A Requesting Data...4083245508</v>
        <stp/>
        <stp>BDH|17788922138674179170</stp>
        <tr r="I11" s="19"/>
      </tp>
      <tp t="s">
        <v>#N/A Requesting Data...1490006663</v>
        <stp/>
        <stp>BDH|18362942589348183946</stp>
        <tr r="D52" s="7"/>
      </tp>
      <tp t="s">
        <v>#N/A Requesting Data...3161972795</v>
        <stp/>
        <stp>BDH|14842279174541748874</stp>
        <tr r="G97" s="13"/>
      </tp>
      <tp t="s">
        <v>#N/A Requesting Data...2746454370</v>
        <stp/>
        <stp>BDH|12988453596150341721</stp>
        <tr r="C138" s="7"/>
      </tp>
      <tp t="s">
        <v>#N/A Requesting Data...4028415994</v>
        <stp/>
        <stp>BDH|18225847358158336568</stp>
        <tr r="J149" s="13"/>
      </tp>
      <tp t="s">
        <v>#N/A Requesting Data...3575376728</v>
        <stp/>
        <stp>BDH|15845851514944613042</stp>
        <tr r="C66" s="7"/>
      </tp>
      <tp t="s">
        <v>#N/A Requesting Data...4162847494</v>
        <stp/>
        <stp>BDH|17713419259069630726</stp>
        <tr r="G89" s="19"/>
      </tp>
      <tp t="s">
        <v>#N/A Requesting Data...2672081367</v>
        <stp/>
        <stp>BDH|12887915653177446155</stp>
        <tr r="AS7" s="22"/>
      </tp>
      <tp t="s">
        <v>#N/A Requesting Data...3638518519</v>
        <stp/>
        <stp>BDH|16939838507744067266</stp>
        <tr r="E16" s="7"/>
      </tp>
      <tp t="s">
        <v>#N/A Requesting Data...3173664072</v>
        <stp/>
        <stp>BDH|16480971857716767484</stp>
        <tr r="D131" s="19"/>
      </tp>
      <tp t="s">
        <v>#N/A Requesting Data...2144829812</v>
        <stp/>
        <stp>BDH|10123207324251883963</stp>
        <tr r="F120" s="7"/>
      </tp>
      <tp t="s">
        <v>#N/A Requesting Data...1219740124</v>
        <stp/>
        <stp>BDH|10611599987712029731</stp>
        <tr r="D25" s="16"/>
      </tp>
      <tp t="s">
        <v>#N/A Requesting Data...1199023807</v>
        <stp/>
        <stp>BDH|10277841530613583089</stp>
        <tr r="D64" s="7"/>
      </tp>
      <tp t="s">
        <v>#N/A Requesting Data...2103439888</v>
        <stp/>
        <stp>BDH|10639466531708971735</stp>
        <tr r="D11" s="21"/>
      </tp>
      <tp t="s">
        <v>#N/A Requesting Data...1058202535</v>
        <stp/>
        <stp>BDH|11276552113119868475</stp>
        <tr r="F202" s="19"/>
      </tp>
      <tp t="s">
        <v>#N/A Requesting Data...3281804953</v>
        <stp/>
        <stp>BDH|15258744468625487918</stp>
        <tr r="G140" s="19"/>
      </tp>
      <tp t="s">
        <v>#N/A Requesting Data...1289653170</v>
        <stp/>
        <stp>BDH|12935958542372271578</stp>
        <tr r="I89" s="13"/>
      </tp>
      <tp t="s">
        <v>#N/A Requesting Data...2310780107</v>
        <stp/>
        <stp>BDH|11917956773756103156</stp>
        <tr r="J59" s="7"/>
      </tp>
      <tp t="s">
        <v>#N/A Requesting Data...1600305964</v>
        <stp/>
        <stp>BDH|10029401619288622558</stp>
        <tr r="C19" s="13"/>
      </tp>
      <tp t="s">
        <v>#N/A Requesting Data...1424200533</v>
        <stp/>
        <stp>BDH|15163111767912441891</stp>
        <tr r="K31" s="21"/>
      </tp>
      <tp t="s">
        <v>#N/A Requesting Data...3962593747</v>
        <stp/>
        <stp>BDH|11066392590281190221</stp>
        <tr r="H18" s="17"/>
      </tp>
      <tp t="s">
        <v>#N/A Requesting Data...2636767339</v>
        <stp/>
        <stp>BDH|14275330179560443868</stp>
        <tr r="K176" s="19"/>
      </tp>
      <tp t="s">
        <v>#N/A Requesting Data...2587381072</v>
        <stp/>
        <stp>BDH|14946947524845005236</stp>
        <tr r="G49" s="7"/>
      </tp>
      <tp t="s">
        <v>#N/A Requesting Data...2121595525</v>
        <stp/>
        <stp>BDH|17124012092896893002</stp>
        <tr r="E28" s="21"/>
      </tp>
      <tp t="s">
        <v>#N/A Requesting Data...1956461683</v>
        <stp/>
        <stp>BDH|15946431790781129113</stp>
        <tr r="E200" s="13"/>
      </tp>
      <tp t="s">
        <v>#N/A Requesting Data...2306041227</v>
        <stp/>
        <stp>BDH|10248569160752612989</stp>
        <tr r="F11" s="21"/>
      </tp>
      <tp t="s">
        <v>#N/A Requesting Data...3580894334</v>
        <stp/>
        <stp>BDH|17373051125735945807</stp>
        <tr r="G204" s="13"/>
      </tp>
      <tp t="s">
        <v>#N/A Requesting Data...3619587185</v>
        <stp/>
        <stp>BDH|17310845238006205275</stp>
        <tr r="K24" s="19"/>
      </tp>
      <tp t="s">
        <v>#N/A Requesting Data...4139196012</v>
        <stp/>
        <stp>BDH|13623495666060110927</stp>
        <tr r="H100" s="7"/>
      </tp>
      <tp t="s">
        <v>#N/A Requesting Data...3994185885</v>
        <stp/>
        <stp>BDH|17498824179995649530</stp>
        <tr r="F16" s="21"/>
      </tp>
      <tp t="s">
        <v>#N/A Requesting Data...2812322785</v>
        <stp/>
        <stp>BDH|16081064079398078158</stp>
        <tr r="D18" s="15"/>
      </tp>
      <tp t="s">
        <v>#N/A Requesting Data...2366328099</v>
        <stp/>
        <stp>BDH|11327497694167516313</stp>
        <tr r="F103" s="13"/>
      </tp>
      <tp t="s">
        <v>#N/A Requesting Data...1453699817</v>
        <stp/>
        <stp>BDH|11894955935150774321</stp>
        <tr r="D83" s="18"/>
      </tp>
      <tp t="s">
        <v>#N/A Requesting Data...3447747706</v>
        <stp/>
        <stp>BDH|13996456682473248415</stp>
        <tr r="K84" s="7"/>
      </tp>
      <tp t="s">
        <v>#N/A Requesting Data...3004610918</v>
        <stp/>
        <stp>BDH|14564119687192941770</stp>
        <tr r="J33" s="16"/>
      </tp>
      <tp t="s">
        <v>#N/A Requesting Data...859886654</v>
        <stp/>
        <stp>BDH|18188433145406856623</stp>
        <tr r="I73" s="19"/>
      </tp>
      <tp t="s">
        <v>#N/A Requesting Data...2955683489</v>
        <stp/>
        <stp>BDH|16912922583708147749</stp>
        <tr r="H79" s="18"/>
      </tp>
      <tp t="s">
        <v>#N/A Requesting Data...2083158837</v>
        <stp/>
        <stp>BDH|18285282143110022641</stp>
        <tr r="F144" s="19"/>
      </tp>
      <tp t="s">
        <v>#N/A Requesting Data...1373986515</v>
        <stp/>
        <stp>BDH|13514707869503757969</stp>
        <tr r="C60" s="7"/>
      </tp>
      <tp t="s">
        <v>#N/A Requesting Data...597705517</v>
        <stp/>
        <stp>BDH|10774753461609646089</stp>
        <tr r="E52" s="19"/>
      </tp>
      <tp t="s">
        <v>#N/A Requesting Data...752241533</v>
        <stp/>
        <stp>BDH|18026873471249988625</stp>
        <tr r="J136" s="19"/>
      </tp>
      <tp t="s">
        <v>#N/A Requesting Data...1326431349</v>
        <stp/>
        <stp>BDH|18437395173972404671</stp>
        <tr r="D15" s="23"/>
      </tp>
      <tp t="s">
        <v>#N/A Requesting Data...3209860129</v>
        <stp/>
        <stp>BDH|14552733754826773887</stp>
        <tr r="C27" s="16"/>
      </tp>
      <tp t="s">
        <v>#N/A Requesting Data...1833429000</v>
        <stp/>
        <stp>BDH|15001996863452197066</stp>
        <tr r="E161" s="19"/>
      </tp>
      <tp t="s">
        <v>#N/A Requesting Data...2936294481</v>
        <stp/>
        <stp>BDH|11808522873228640326</stp>
        <tr r="K192" s="18"/>
      </tp>
      <tp t="s">
        <v>#N/A Requesting Data...635663606</v>
        <stp/>
        <stp>BDH|16826570320369424062</stp>
        <tr r="F194" s="13"/>
      </tp>
      <tp t="s">
        <v>#N/A Requesting Data...4070286149</v>
        <stp/>
        <stp>BDH|13729016491184259680</stp>
        <tr r="J125" s="19"/>
      </tp>
      <tp t="s">
        <v>#N/A Requesting Data...1568955040</v>
        <stp/>
        <stp>BDH|13613550117338067794</stp>
        <tr r="G70" s="7"/>
      </tp>
      <tp t="s">
        <v>#N/A Requesting Data...1887256799</v>
        <stp/>
        <stp>BDH|10005728057742128898</stp>
        <tr r="G18" s="16"/>
      </tp>
      <tp t="s">
        <v>#N/A Requesting Data...1798053716</v>
        <stp/>
        <stp>BDH|17725333758020460952</stp>
        <tr r="C198" s="13"/>
      </tp>
      <tp t="s">
        <v>#N/A Requesting Data...942213354</v>
        <stp/>
        <stp>BDH|15932442704928109142</stp>
        <tr r="J18" s="18"/>
      </tp>
      <tp t="s">
        <v>#N/A Requesting Data...3479925364</v>
        <stp/>
        <stp>BDH|13366355186767948759</stp>
        <tr r="I21" s="15"/>
      </tp>
      <tp t="s">
        <v>#N/A Requesting Data...1179766546</v>
        <stp/>
        <stp>BDH|12075276690986233792</stp>
        <tr r="K11" s="18"/>
      </tp>
      <tp t="s">
        <v>#N/A Requesting Data...2632875069</v>
        <stp/>
        <stp>BDH|11745695623205120808</stp>
        <tr r="H181" s="13"/>
      </tp>
      <tp t="s">
        <v>#N/A Requesting Data...2485891049</v>
        <stp/>
        <stp>BDH|14811878899654921932</stp>
        <tr r="C40" s="7"/>
      </tp>
      <tp t="s">
        <v>#N/A Requesting Data...1187676826</v>
        <stp/>
        <stp>BDH|11767065441004545999</stp>
        <tr r="G171" s="13"/>
      </tp>
      <tp t="s">
        <v>#N/A Requesting Data...1100497582</v>
        <stp/>
        <stp>BDH|16446690333473350818</stp>
        <tr r="H100" s="13"/>
      </tp>
      <tp t="s">
        <v>#N/A Requesting Data...700400471</v>
        <stp/>
        <stp>BDH|12077234754398319583</stp>
        <tr r="H36" s="17"/>
      </tp>
      <tp t="s">
        <v>#N/A Requesting Data...2009793784</v>
        <stp/>
        <stp>BDH|10607586072253804985</stp>
        <tr r="J18" s="7"/>
      </tp>
      <tp t="s">
        <v>#N/A Requesting Data...1483471261</v>
        <stp/>
        <stp>BDH|15106418292142863269</stp>
        <tr r="I174" s="18"/>
      </tp>
      <tp t="s">
        <v>#N/A Requesting Data...2278139668</v>
        <stp/>
        <stp>BDH|18342460979554236727</stp>
        <tr r="I108" s="13"/>
      </tp>
      <tp t="s">
        <v>#N/A Requesting Data...2563050882</v>
        <stp/>
        <stp>BDH|15060326775740930921</stp>
        <tr r="G157" s="18"/>
      </tp>
      <tp t="s">
        <v>#N/A Requesting Data...860546078</v>
        <stp/>
        <stp>BDH|10145799376061303919</stp>
        <tr r="J37" s="7"/>
      </tp>
      <tp t="s">
        <v>#N/A Requesting Data...689042929</v>
        <stp/>
        <stp>BDH|16694793985134014550</stp>
        <tr r="I31" s="21"/>
      </tp>
      <tp t="s">
        <v>#N/A Requesting Data...2104415821</v>
        <stp/>
        <stp>BDH|17276922263465837548</stp>
        <tr r="K51" s="19"/>
      </tp>
      <tp t="s">
        <v>#N/A Requesting Data...1010461959</v>
        <stp/>
        <stp>BDH|10622226786114987647</stp>
        <tr r="G60" s="19"/>
      </tp>
      <tp t="s">
        <v>#N/A Requesting Data...1842286465</v>
        <stp/>
        <stp>BDH|10615113004489889047</stp>
        <tr r="F29" s="21"/>
      </tp>
      <tp t="s">
        <v>#N/A Requesting Data...2181534971</v>
        <stp/>
        <stp>BDH|11369926536814039785</stp>
        <tr r="I123" s="7"/>
      </tp>
      <tp t="s">
        <v>#N/A Requesting Data...3925533486</v>
        <stp/>
        <stp>BDH|10749434326707410995</stp>
        <tr r="C27" s="17"/>
      </tp>
      <tp t="s">
        <v>#N/A Requesting Data...3303937469</v>
        <stp/>
        <stp>BDH|17401076579051756921</stp>
        <tr r="K150" s="18"/>
      </tp>
      <tp t="s">
        <v>#N/A Requesting Data...3629929504</v>
        <stp/>
        <stp>BDH|10264335994617929536</stp>
        <tr r="J83" s="7"/>
      </tp>
      <tp t="s">
        <v>#N/A Requesting Data...938130657</v>
        <stp/>
        <stp>BDH|17038353247099407191</stp>
        <tr r="E86" s="19"/>
      </tp>
      <tp t="s">
        <v>#N/A Requesting Data...3770415723</v>
        <stp/>
        <stp>BDH|13423678338566297866</stp>
        <tr r="F94" s="19"/>
      </tp>
      <tp t="s">
        <v>#N/A Requesting Data...2036039899</v>
        <stp/>
        <stp>BDH|14929072620597157900</stp>
        <tr r="F113" s="7"/>
      </tp>
      <tp t="s">
        <v>#N/A Requesting Data...2968306247</v>
        <stp/>
        <stp>BDH|10903433796885640058</stp>
        <tr r="H113" s="19"/>
      </tp>
      <tp t="s">
        <v>#N/A Requesting Data...2348883425</v>
        <stp/>
        <stp>BDH|12742856246664388297</stp>
        <tr r="E192" s="18"/>
      </tp>
      <tp t="s">
        <v>#N/A Requesting Data...2835020659</v>
        <stp/>
        <stp>BDH|15307940468336382421</stp>
        <tr r="E140" s="13"/>
      </tp>
      <tp t="s">
        <v>#N/A Requesting Data...1736054542</v>
        <stp/>
        <stp>BDH|16112759328539149231</stp>
        <tr r="AE7" s="22"/>
      </tp>
      <tp t="s">
        <v>#N/A Requesting Data...2898053949</v>
        <stp/>
        <stp>BDH|11739772285846275096</stp>
        <tr r="J24" s="19"/>
      </tp>
      <tp t="s">
        <v>#N/A Requesting Data...2373159641</v>
        <stp/>
        <stp>BDH|18098756211276263086</stp>
        <tr r="D33" s="19"/>
      </tp>
      <tp t="s">
        <v>#N/A Requesting Data...1177162507</v>
        <stp/>
        <stp>BDH|10163262883731883327</stp>
        <tr r="C33" s="19"/>
      </tp>
      <tp t="s">
        <v>#N/A Requesting Data...1117203520</v>
        <stp/>
        <stp>BDH|15596929326085657399</stp>
        <tr r="D134" s="7"/>
      </tp>
      <tp t="s">
        <v>#N/A Requesting Data...2325731820</v>
        <stp/>
        <stp>BDH|12472542710487819962</stp>
        <tr r="C26" s="17"/>
      </tp>
      <tp t="s">
        <v>#N/A Requesting Data...4226019417</v>
        <stp/>
        <stp>BDH|17394233639848066676</stp>
        <tr r="I109" s="13"/>
      </tp>
      <tp t="s">
        <v>#N/A Requesting Data...1296214644</v>
        <stp/>
        <stp>BDH|14189264184345468398</stp>
        <tr r="F39" s="13"/>
      </tp>
      <tp t="s">
        <v>#N/A Requesting Data...938060180</v>
        <stp/>
        <stp>BDH|14707462426683134987</stp>
        <tr r="K63" s="18"/>
      </tp>
      <tp t="s">
        <v>#N/A Requesting Data...1190754043</v>
        <stp/>
        <stp>BDH|15528721392666365585</stp>
        <tr r="I115" s="19"/>
      </tp>
      <tp t="s">
        <v>#N/A Requesting Data...2468277641</v>
        <stp/>
        <stp>BDH|16636976285656975932</stp>
        <tr r="I109" s="19"/>
      </tp>
    </main>
    <main first="bloomberg.rtd">
      <tp t="e">
        <v>#N/A</v>
        <stp/>
        <stp>##V3_BFIELDINFOV12</stp>
        <stp>[Insurances.xlsx]ratios_validity!R5C22</stp>
        <stp>OPER_LEV</stp>
        <tr r="V5" s="22"/>
      </tp>
    </main>
    <main first="bofaddin.rtdserver">
      <tp t="s">
        <v>#N/A Requesting Data...3226094025</v>
        <stp/>
        <stp>BDH|12283289787631942058</stp>
        <tr r="K8" s="7"/>
      </tp>
      <tp t="s">
        <v>#N/A Requesting Data...1149041169</v>
        <stp/>
        <stp>BDH|12610414887257582045</stp>
        <tr r="G36" s="7"/>
      </tp>
      <tp t="s">
        <v>#N/A Requesting Data...2775960771</v>
        <stp/>
        <stp>BDH|16203991741244946628</stp>
        <tr r="F7" s="11"/>
      </tp>
      <tp t="s">
        <v>#N/A Requesting Data...2115256744</v>
        <stp/>
        <stp>BDH|14818069494705265197</stp>
        <tr r="E133" s="19"/>
      </tp>
      <tp t="s">
        <v>#N/A Requesting Data...3128057284</v>
        <stp/>
        <stp>BDH|11438559893722563668</stp>
        <tr r="C190" s="7"/>
      </tp>
      <tp t="s">
        <v>#N/A Requesting Data...3727423116</v>
        <stp/>
        <stp>BDH|11142075436272960987</stp>
        <tr r="D128" s="19"/>
      </tp>
      <tp t="s">
        <v>#N/A Requesting Data...862536055</v>
        <stp/>
        <stp>BDH|16166114031665058800</stp>
        <tr r="F170" s="19"/>
      </tp>
      <tp t="s">
        <v>#N/A Requesting Data...756701926</v>
        <stp/>
        <stp>BDH|15745151874162554821</stp>
        <tr r="I11" s="16"/>
      </tp>
      <tp t="s">
        <v>#N/A Requesting Data...2639430291</v>
        <stp/>
        <stp>BDH|13327962024796678760</stp>
        <tr r="F123" s="13"/>
      </tp>
      <tp t="s">
        <v>#N/A Requesting Data...1850301574</v>
        <stp/>
        <stp>BDH|12810530731834997920</stp>
        <tr r="K40" s="7"/>
      </tp>
      <tp t="s">
        <v>#N/A Requesting Data...3649234553</v>
        <stp/>
        <stp>BDH|12256822310146263430</stp>
        <tr r="K16" s="21"/>
      </tp>
      <tp t="s">
        <v>#N/A Requesting Data...2767970058</v>
        <stp/>
        <stp>BDH|16443194298686377176</stp>
        <tr r="K178" s="18"/>
      </tp>
      <tp t="s">
        <v>#N/A Requesting Data...862553572</v>
        <stp/>
        <stp>BDH|10007244532778644011</stp>
        <tr r="F80" s="19"/>
      </tp>
      <tp t="s">
        <v>#N/A Requesting Data...3474769218</v>
        <stp/>
        <stp>BDH|12235385798067309603</stp>
        <tr r="I143" s="18"/>
      </tp>
      <tp t="s">
        <v>#N/A Requesting Data...1390447555</v>
        <stp/>
        <stp>BDH|12568651110775074912</stp>
        <tr r="F92" s="7"/>
      </tp>
      <tp t="s">
        <v>#N/A Requesting Data...3652226319</v>
        <stp/>
        <stp>BDH|17887116948192142901</stp>
        <tr r="I60" s="7"/>
      </tp>
      <tp t="s">
        <v>#N/A Requesting Data...4233108225</v>
        <stp/>
        <stp>BDH|14521357312988029726</stp>
        <tr r="I96" s="18"/>
      </tp>
      <tp t="s">
        <v>#N/A Requesting Data...2240328849</v>
        <stp/>
        <stp>BDH|18275045251266213259</stp>
        <tr r="D146" s="19"/>
      </tp>
      <tp t="s">
        <v>#N/A Requesting Data...3243628450</v>
        <stp/>
        <stp>BDH|16845868702094468385</stp>
        <tr r="G33" s="9"/>
        <tr r="G33" s="24"/>
      </tp>
      <tp t="s">
        <v>#N/A Requesting Data...1726622767</v>
        <stp/>
        <stp>BDH|18139079736194315635</stp>
        <tr r="J118" s="7"/>
      </tp>
      <tp t="s">
        <v>#N/A Requesting Data...1704050626</v>
        <stp/>
        <stp>BDH|15158857965223265135</stp>
        <tr r="K116" s="18"/>
      </tp>
      <tp t="s">
        <v>#N/A Requesting Data...3328002945</v>
        <stp/>
        <stp>BDH|18010883662348871725</stp>
        <tr r="J147" s="7"/>
      </tp>
      <tp t="s">
        <v>#N/A Requesting Data...1038552561</v>
        <stp/>
        <stp>BDH|12182335311971073831</stp>
        <tr r="F84" s="13"/>
      </tp>
      <tp t="s">
        <v>#N/A Requesting Data...4253552399</v>
        <stp/>
        <stp>BDH|12455901457951573668</stp>
        <tr r="F27" s="9"/>
        <tr r="F27" s="24"/>
      </tp>
      <tp t="s">
        <v>#N/A Requesting Data...2814566033</v>
        <stp/>
        <stp>BDH|12799007880003050079</stp>
        <tr r="E23" s="19"/>
      </tp>
      <tp t="s">
        <v>#N/A Requesting Data...3301204254</v>
        <stp/>
        <stp>BDH|12456021864425266807</stp>
        <tr r="C11" s="13"/>
      </tp>
      <tp t="s">
        <v>#N/A Requesting Data...1032296430</v>
        <stp/>
        <stp>BDH|15623034497335223003</stp>
        <tr r="D18" s="21"/>
      </tp>
      <tp t="s">
        <v>#N/A Requesting Data...1380306397</v>
        <stp/>
        <stp>BDH|10990769756162283982</stp>
        <tr r="H144" s="19"/>
      </tp>
      <tp t="s">
        <v>#N/A Requesting Data...1585297168</v>
        <stp/>
        <stp>BDH|16298612945714209976</stp>
        <tr r="E150" s="18"/>
      </tp>
      <tp t="s">
        <v>#N/A Requesting Data...1416691404</v>
        <stp/>
        <stp>BDH|14535378591351470646</stp>
        <tr r="G33" s="21"/>
      </tp>
      <tp t="s">
        <v>#N/A Requesting Data...786808729</v>
        <stp/>
        <stp>BDH|15552910524036059138</stp>
        <tr r="J87" s="7"/>
      </tp>
      <tp t="s">
        <v>#N/A Requesting Data...2809182762</v>
        <stp/>
        <stp>BDH|18175167106985615547</stp>
        <tr r="D152" s="7"/>
      </tp>
      <tp t="s">
        <v>#N/A Requesting Data...1192863472</v>
        <stp/>
        <stp>BDH|10974035699829308935</stp>
        <tr r="C144" s="19"/>
      </tp>
      <tp t="s">
        <v>#N/A Requesting Data...3246703926</v>
        <stp/>
        <stp>BDH|12761578901659545773</stp>
        <tr r="C23" s="13"/>
      </tp>
      <tp t="s">
        <v>#N/A Requesting Data...2345796289</v>
        <stp/>
        <stp>BDH|15621710197185688754</stp>
        <tr r="H75" s="18"/>
      </tp>
      <tp t="s">
        <v>#N/A Requesting Data...807427605</v>
        <stp/>
        <stp>BDH|15710958234733179544</stp>
        <tr r="H86" s="13"/>
      </tp>
      <tp t="s">
        <v>#N/A Requesting Data...2283659524</v>
        <stp/>
        <stp>BDH|15123867515910243535</stp>
        <tr r="I165" s="13"/>
      </tp>
      <tp t="s">
        <v>#N/A Requesting Data...1638913208</v>
        <stp/>
        <stp>BDH|15174532729849182299</stp>
        <tr r="K151" s="19"/>
      </tp>
      <tp t="s">
        <v>#N/A Requesting Data...4232925590</v>
        <stp/>
        <stp>BDH|10663569583553010707</stp>
        <tr r="I85" s="18"/>
      </tp>
      <tp t="s">
        <v>#N/A Requesting Data...937529129</v>
        <stp/>
        <stp>BDH|10608092843655811876</stp>
        <tr r="E123" s="13"/>
      </tp>
      <tp t="s">
        <v>#N/A Requesting Data...1268551930</v>
        <stp/>
        <stp>BDH|18008624696806169869</stp>
        <tr r="J42" s="23"/>
      </tp>
      <tp t="s">
        <v>#N/A Requesting Data...3482325815</v>
        <stp/>
        <stp>BDH|17547791472439539780</stp>
        <tr r="G184" s="7"/>
      </tp>
      <tp t="s">
        <v>#N/A Requesting Data...2440950974</v>
        <stp/>
        <stp>BDH|10734692379089564115</stp>
        <tr r="E187" s="18"/>
      </tp>
      <tp t="s">
        <v>#N/A Requesting Data...3339254717</v>
        <stp/>
        <stp>BDH|15276407284389136942</stp>
        <tr r="D185" s="19"/>
      </tp>
      <tp t="s">
        <v>#N/A Requesting Data...2379845870</v>
        <stp/>
        <stp>BDH|11347485989855816199</stp>
        <tr r="C12" s="9"/>
        <tr r="C12" s="24"/>
      </tp>
      <tp t="s">
        <v>#N/A Requesting Data...1019884561</v>
        <stp/>
        <stp>BDH|11391977717770719079</stp>
        <tr r="H175" s="7"/>
      </tp>
      <tp t="s">
        <v>#N/A Requesting Data...2324908003</v>
        <stp/>
        <stp>BDH|17577846115731236655</stp>
        <tr r="I13" s="15"/>
      </tp>
      <tp t="s">
        <v>#N/A Requesting Data...4120299275</v>
        <stp/>
        <stp>BDH|14058272491375479313</stp>
        <tr r="E139" s="7"/>
      </tp>
      <tp t="s">
        <v>#N/A Requesting Data...3191327948</v>
        <stp/>
        <stp>BDH|11526642540798552275</stp>
        <tr r="K63" s="7"/>
      </tp>
      <tp t="s">
        <v>#N/A Requesting Data...2886323749</v>
        <stp/>
        <stp>BDH|13525918169975639087</stp>
        <tr r="E25" s="15"/>
      </tp>
      <tp t="s">
        <v>#N/A Requesting Data...3820221093</v>
        <stp/>
        <stp>BDH|18286264740923515423</stp>
        <tr r="H178" s="7"/>
      </tp>
      <tp t="s">
        <v>#N/A Requesting Data...2452344580</v>
        <stp/>
        <stp>BDH|14257979214010492560</stp>
        <tr r="H31" s="7"/>
      </tp>
      <tp t="s">
        <v>#N/A Requesting Data...4267156502</v>
        <stp/>
        <stp>BDH|17041868047315758741</stp>
        <tr r="K17" s="17"/>
      </tp>
      <tp t="s">
        <v>#N/A Requesting Data...3117256932</v>
        <stp/>
        <stp>BDH|12752110276085731859</stp>
        <tr r="C19" s="19"/>
      </tp>
      <tp t="s">
        <v>#N/A Requesting Data...2580596070</v>
        <stp/>
        <stp>BDH|15945816556916931757</stp>
        <tr r="J106" s="13"/>
      </tp>
      <tp t="s">
        <v>#N/A Requesting Data...1354023044</v>
        <stp/>
        <stp>BDH|11660856536691727207</stp>
        <tr r="D78" s="18"/>
      </tp>
      <tp t="s">
        <v>#N/A Requesting Data...1766234511</v>
        <stp/>
        <stp>BDH|17419722906809487060</stp>
        <tr r="E26" s="17"/>
      </tp>
      <tp t="s">
        <v>#N/A Requesting Data...1805175212</v>
        <stp/>
        <stp>BDH|13607535664521273815</stp>
        <tr r="J22" s="7"/>
      </tp>
      <tp t="s">
        <v>#N/A Requesting Data...2666752447</v>
        <stp/>
        <stp>BDH|14683027047020383926</stp>
        <tr r="E142" s="7"/>
      </tp>
      <tp t="s">
        <v>#N/A Requesting Data...1285970816</v>
        <stp/>
        <stp>BDH|14933204888200649751</stp>
        <tr r="I14" s="20"/>
      </tp>
      <tp t="s">
        <v>#N/A Requesting Data...2294029221</v>
        <stp/>
        <stp>BDH|12501385673277549894</stp>
        <tr r="E20" s="19"/>
      </tp>
      <tp t="s">
        <v>#N/A Requesting Data...4150455657</v>
        <stp/>
        <stp>BDH|14666954411175166012</stp>
        <tr r="J88" s="18"/>
      </tp>
      <tp t="s">
        <v>#N/A Requesting Data...1945405429</v>
        <stp/>
        <stp>BDH|16464607437988957288</stp>
        <tr r="I35" s="13"/>
      </tp>
      <tp t="s">
        <v>#N/A Requesting Data...3759642495</v>
        <stp/>
        <stp>BDH|10822101465118986611</stp>
        <tr r="I25" s="18"/>
      </tp>
      <tp t="s">
        <v>#N/A Requesting Data...956481781</v>
        <stp/>
        <stp>BDH|15329601669725691997</stp>
        <tr r="J26" s="16"/>
      </tp>
      <tp t="s">
        <v>#N/A Requesting Data...3490744474</v>
        <stp/>
        <stp>BDH|12050648788806044398</stp>
        <tr r="E50" s="13"/>
      </tp>
      <tp t="s">
        <v>#N/A Requesting Data...1545157211</v>
        <stp/>
        <stp>BDH|12830947828372604278</stp>
        <tr r="G31" s="23"/>
      </tp>
      <tp t="s">
        <v>#N/A Requesting Data...2772264514</v>
        <stp/>
        <stp>BDH|18126079271594648245</stp>
        <tr r="H70" s="19"/>
      </tp>
      <tp t="s">
        <v>#N/A Requesting Data...1797417254</v>
        <stp/>
        <stp>BDH|15205274595527747028</stp>
        <tr r="F115" s="18"/>
      </tp>
      <tp t="s">
        <v>#N/A Requesting Data...3348519385</v>
        <stp/>
        <stp>BDH|14131816876560690255</stp>
        <tr r="H144" s="13"/>
      </tp>
      <tp t="s">
        <v>#N/A Requesting Data...1289395089</v>
        <stp/>
        <stp>BDH|13325067137988144164</stp>
        <tr r="D92" s="19"/>
      </tp>
      <tp t="s">
        <v>#N/A Requesting Data...1876309057</v>
        <stp/>
        <stp>BDH|15824541198011669176</stp>
        <tr r="E119" s="7"/>
      </tp>
      <tp t="s">
        <v>#N/A Requesting Data...1902886936</v>
        <stp/>
        <stp>BDH|12012524810007636815</stp>
        <tr r="J35" s="13"/>
      </tp>
      <tp t="s">
        <v>#N/A Requesting Data...1539329981</v>
        <stp/>
        <stp>BDH|10647071986081742052</stp>
        <tr r="C27" s="21"/>
      </tp>
      <tp t="s">
        <v>#N/A Requesting Data...2198254529</v>
        <stp/>
        <stp>BDH|15103330882673412416</stp>
        <tr r="H92" s="7"/>
      </tp>
      <tp t="s">
        <v>#N/A Requesting Data...1829742853</v>
        <stp/>
        <stp>BDH|12789926536897198678</stp>
        <tr r="I180" s="19"/>
      </tp>
      <tp t="s">
        <v>#N/A Requesting Data...2429344732</v>
        <stp/>
        <stp>BDH|17771920350503112114</stp>
        <tr r="G87" s="7"/>
      </tp>
      <tp t="s">
        <v>#N/A Requesting Data...3377681768</v>
        <stp/>
        <stp>BDH|10949800101217566685</stp>
        <tr r="D66" s="7"/>
      </tp>
      <tp t="s">
        <v>#N/A Requesting Data...1651851294</v>
        <stp/>
        <stp>BDH|11176193589257361675</stp>
        <tr r="C21" s="18"/>
      </tp>
      <tp t="s">
        <v>#N/A Requesting Data...1189461932</v>
        <stp/>
        <stp>BDH|17378048450883777854</stp>
        <tr r="G197" s="13"/>
      </tp>
      <tp t="s">
        <v>#N/A Requesting Data...2815697375</v>
        <stp/>
        <stp>BDH|13087818861802337670</stp>
        <tr r="J8" s="20"/>
      </tp>
      <tp t="s">
        <v>#N/A Requesting Data...2457498271</v>
        <stp/>
        <stp>BDH|11390737242019708215</stp>
        <tr r="E150" s="19"/>
      </tp>
      <tp t="s">
        <v>#N/A Requesting Data...2008075161</v>
        <stp/>
        <stp>BDH|10558917613453797246</stp>
        <tr r="J33" s="23"/>
      </tp>
      <tp t="s">
        <v>#N/A Requesting Data...3854170202</v>
        <stp/>
        <stp>BDH|15195777390433344117</stp>
        <tr r="F34" s="13"/>
      </tp>
      <tp t="s">
        <v>#N/A Requesting Data...3117760699</v>
        <stp/>
        <stp>BDH|11987850043625971121</stp>
        <tr r="F15" s="20"/>
      </tp>
      <tp t="s">
        <v>#N/A Requesting Data...2736512470</v>
        <stp/>
        <stp>BDH|18107557940942409241</stp>
        <tr r="J31" s="21"/>
      </tp>
      <tp t="s">
        <v>#N/A Requesting Data...2374490268</v>
        <stp/>
        <stp>BDH|16077628457408049411</stp>
        <tr r="E41" s="13"/>
      </tp>
      <tp t="s">
        <v>#N/A Requesting Data...2420913879</v>
        <stp/>
        <stp>BDH|14065844365606180541</stp>
        <tr r="D19" s="19"/>
      </tp>
      <tp t="s">
        <v>#N/A Requesting Data...2746390999</v>
        <stp/>
        <stp>BDH|15631639486150208257</stp>
        <tr r="F136" s="19"/>
      </tp>
      <tp t="s">
        <v>#N/A Requesting Data...1506201613</v>
        <stp/>
        <stp>BDH|13958884239732855340</stp>
        <tr r="S7" s="22"/>
      </tp>
      <tp t="s">
        <v>#N/A Requesting Data...4028335299</v>
        <stp/>
        <stp>BDH|16106860141394108730</stp>
        <tr r="E116" s="7"/>
      </tp>
      <tp t="s">
        <v>#N/A Requesting Data...3844155828</v>
        <stp/>
        <stp>BDH|15242455463536556853</stp>
        <tr r="F8" s="21"/>
      </tp>
      <tp t="s">
        <v>#N/A Requesting Data...2237324044</v>
        <stp/>
        <stp>BDH|11154397382484613780</stp>
        <tr r="E182" s="7"/>
      </tp>
      <tp t="s">
        <v>#N/A Requesting Data...2559774476</v>
        <stp/>
        <stp>BDH|13735872836483273206</stp>
        <tr r="E19" s="9"/>
        <tr r="E19" s="24"/>
      </tp>
      <tp t="s">
        <v>#N/A Requesting Data...1540406051</v>
        <stp/>
        <stp>BDH|14636161140739655124</stp>
        <tr r="I73" s="13"/>
      </tp>
      <tp t="s">
        <v>#N/A Requesting Data...3536425514</v>
        <stp/>
        <stp>BDH|11083558941491111811</stp>
        <tr r="E8" s="17"/>
      </tp>
      <tp t="s">
        <v>#N/A Requesting Data...1316954701</v>
        <stp/>
        <stp>BDH|15672458931153707824</stp>
        <tr r="E54" s="7"/>
      </tp>
      <tp t="s">
        <v>#N/A Requesting Data...4178862762</v>
        <stp/>
        <stp>BDH|10381064865266358941</stp>
        <tr r="K50" s="19"/>
      </tp>
      <tp t="s">
        <v>#N/A Requesting Data...3437410580</v>
        <stp/>
        <stp>BDH|15908335111099995753</stp>
        <tr r="H17" s="9"/>
        <tr r="H17" s="24"/>
      </tp>
      <tp t="s">
        <v>#N/A Requesting Data...1941434405</v>
        <stp/>
        <stp>BDH|12740551233498469528</stp>
        <tr r="I59" s="13"/>
      </tp>
      <tp t="s">
        <v>#N/A Requesting Data...3643217911</v>
        <stp/>
        <stp>BDH|15820680725981701955</stp>
        <tr r="G27" s="16"/>
      </tp>
      <tp t="s">
        <v>#N/A Requesting Data...1944274024</v>
        <stp/>
        <stp>BDH|14918654769959452464</stp>
        <tr r="H31" s="15"/>
      </tp>
      <tp t="s">
        <v>#N/A N/A</v>
        <stp/>
        <stp>BDH|16681014900668265721</stp>
        <tr r="H7" s="23"/>
      </tp>
      <tp t="s">
        <v>#N/A Requesting Data...1058754452</v>
        <stp/>
        <stp>BDH|15241419297651106027</stp>
        <tr r="I87" s="18"/>
      </tp>
      <tp t="s">
        <v>#N/A Requesting Data...3001104833</v>
        <stp/>
        <stp>BDH|14490308905998042660</stp>
        <tr r="F23" s="16"/>
      </tp>
      <tp t="s">
        <v>#N/A Requesting Data...3219819373</v>
        <stp/>
        <stp>BDH|16652119492233295404</stp>
        <tr r="H170" s="13"/>
      </tp>
      <tp t="s">
        <v>#N/A Requesting Data...3101718251</v>
        <stp/>
        <stp>BDH|11930157674499863774</stp>
        <tr r="J160" s="13"/>
      </tp>
      <tp t="s">
        <v>#N/A Requesting Data...1818702685</v>
        <stp/>
        <stp>BDH|12451101216212246970</stp>
        <tr r="D113" s="7"/>
      </tp>
      <tp t="s">
        <v>#N/A Requesting Data...1671744129</v>
        <stp/>
        <stp>BDH|10147031842188550526</stp>
        <tr r="J160" s="18"/>
      </tp>
      <tp t="s">
        <v>#N/A Requesting Data...4287072679</v>
        <stp/>
        <stp>BDH|15965632094234966707</stp>
        <tr r="C179" s="19"/>
      </tp>
      <tp t="s">
        <v>#N/A Requesting Data...1481251568</v>
        <stp/>
        <stp>BDH|15628291188621968794</stp>
        <tr r="C88" s="18"/>
      </tp>
      <tp t="s">
        <v>#N/A Requesting Data...1672763274</v>
        <stp/>
        <stp>BDH|11228089450229866459</stp>
        <tr r="F12" s="17"/>
      </tp>
      <tp t="s">
        <v>#N/A Requesting Data...4030110021</v>
        <stp/>
        <stp>BDH|18258930687635030515</stp>
        <tr r="C81" s="13"/>
      </tp>
      <tp t="s">
        <v>#N/A Requesting Data...1567277432</v>
        <stp/>
        <stp>BDH|14733445154344340834</stp>
        <tr r="G120" s="18"/>
      </tp>
      <tp t="s">
        <v>#N/A Requesting Data...2597537982</v>
        <stp/>
        <stp>BDH|13038732905015035816</stp>
        <tr r="I118" s="7"/>
      </tp>
      <tp t="s">
        <v>#N/A Requesting Data...3515548855</v>
        <stp/>
        <stp>BDH|14117573187449645906</stp>
        <tr r="G47" s="19"/>
      </tp>
      <tp t="s">
        <v>#N/A Requesting Data...3918059949</v>
        <stp/>
        <stp>BDH|12089816030882168269</stp>
        <tr r="I204" s="13"/>
      </tp>
      <tp t="s">
        <v>#N/A Requesting Data...2736757529</v>
        <stp/>
        <stp>BDH|17643216323398560679</stp>
        <tr r="F29" s="15"/>
      </tp>
      <tp t="s">
        <v>#N/A Requesting Data...1785654086</v>
        <stp/>
        <stp>BDH|11952203528978307041</stp>
        <tr r="D111" s="7"/>
      </tp>
      <tp t="s">
        <v>#N/A Requesting Data...1095723030</v>
        <stp/>
        <stp>BDH|14094949876525602626</stp>
        <tr r="I81" s="7"/>
      </tp>
      <tp t="s">
        <v>#N/A Requesting Data...4196633551</v>
        <stp/>
        <stp>BDH|16414862889357826850</stp>
        <tr r="G20" s="20"/>
      </tp>
      <tp t="s">
        <v>#N/A Requesting Data...3056020266</v>
        <stp/>
        <stp>BDH|11506876563367550122</stp>
        <tr r="H93" s="18"/>
      </tp>
      <tp t="s">
        <v>#N/A Requesting Data...2272141697</v>
        <stp/>
        <stp>BDH|10529134995058363962</stp>
        <tr r="K24" s="13"/>
      </tp>
      <tp t="s">
        <v>#N/A Requesting Data...3613725313</v>
        <stp/>
        <stp>BDH|10144324610333012852</stp>
        <tr r="C45" s="7"/>
      </tp>
      <tp t="s">
        <v>#N/A Requesting Data...2707941380</v>
        <stp/>
        <stp>BDH|17481511292147091515</stp>
        <tr r="D15" s="20"/>
      </tp>
      <tp t="s">
        <v>#N/A Requesting Data...1214534696</v>
        <stp/>
        <stp>BDH|18389389025108139868</stp>
        <tr r="I136" s="13"/>
      </tp>
      <tp t="s">
        <v>#N/A N/A</v>
        <stp/>
        <stp>BDH|10406783380011696731</stp>
        <tr r="H7" s="17"/>
      </tp>
      <tp t="s">
        <v>#N/A Requesting Data...3922070663</v>
        <stp/>
        <stp>BDH|14111955040129964949</stp>
        <tr r="J54" s="18"/>
      </tp>
      <tp t="s">
        <v>#N/A Requesting Data...1954304233</v>
        <stp/>
        <stp>BDH|10984189059825155802</stp>
        <tr r="K132" s="7"/>
      </tp>
      <tp t="s">
        <v>#N/A Requesting Data...1205130479</v>
        <stp/>
        <stp>BDH|13891660683581087548</stp>
        <tr r="D51" s="18"/>
      </tp>
      <tp t="s">
        <v>#N/A Requesting Data...2273523550</v>
        <stp/>
        <stp>BDH|14392705362248174495</stp>
        <tr r="K98" s="19"/>
      </tp>
      <tp t="s">
        <v>#N/A Requesting Data...2082107698</v>
        <stp/>
        <stp>BDH|14999202833919377506</stp>
        <tr r="E120" s="7"/>
      </tp>
      <tp t="s">
        <v>#N/A Requesting Data...1507836084</v>
        <stp/>
        <stp>BDH|13003714883630213591</stp>
        <tr r="C66" s="19"/>
      </tp>
      <tp t="s">
        <v>#N/A Requesting Data...2187295926</v>
        <stp/>
        <stp>BDH|10808344626208761041</stp>
        <tr r="C39" s="18"/>
      </tp>
      <tp t="s">
        <v>#N/A Requesting Data...4053967517</v>
        <stp/>
        <stp>BDH|11754087755219173426</stp>
        <tr r="F127" s="13"/>
      </tp>
      <tp t="s">
        <v>#N/A Requesting Data...1984910175</v>
        <stp/>
        <stp>BDH|11664497627697146904</stp>
        <tr r="E40" s="23"/>
      </tp>
      <tp t="s">
        <v>#N/A Requesting Data...3731219639</v>
        <stp/>
        <stp>BDH|14102804128224814380</stp>
        <tr r="D10" s="9"/>
        <tr r="D10" s="24"/>
      </tp>
      <tp t="s">
        <v>#N/A Requesting Data...2987134108</v>
        <stp/>
        <stp>BDH|13352212405711604987</stp>
        <tr r="D140" s="13"/>
      </tp>
      <tp t="s">
        <v>#N/A Requesting Data...2691305118</v>
        <stp/>
        <stp>BDH|11634952355076640293</stp>
        <tr r="K134" s="13"/>
      </tp>
      <tp t="s">
        <v>#N/A Requesting Data...3057311631</v>
        <stp/>
        <stp>BDH|17944669186717694765</stp>
        <tr r="H132" s="18"/>
      </tp>
      <tp t="s">
        <v>#N/A Requesting Data...2100746710</v>
        <stp/>
        <stp>BDH|16672822972126785688</stp>
        <tr r="C69" s="19"/>
      </tp>
      <tp t="s">
        <v>#N/A Requesting Data...2018355410</v>
        <stp/>
        <stp>BDH|17320514897903880143</stp>
        <tr r="AQ7" s="22"/>
      </tp>
      <tp t="s">
        <v>#N/A Requesting Data...1392425930</v>
        <stp/>
        <stp>BDH|11310455683470400484</stp>
        <tr r="E22" s="17"/>
      </tp>
      <tp t="s">
        <v>#N/A Requesting Data...4243944418</v>
        <stp/>
        <stp>BDH|12647242147359510490</stp>
        <tr r="K121" s="13"/>
      </tp>
      <tp t="s">
        <v>#N/A Requesting Data...2998681772</v>
        <stp/>
        <stp>BDH|16091626141589994428</stp>
        <tr r="C36" s="21"/>
      </tp>
      <tp t="s">
        <v>#N/A Requesting Data...1423134624</v>
        <stp/>
        <stp>BDH|10793780705888397613</stp>
        <tr r="C41" s="13"/>
      </tp>
      <tp t="s">
        <v>#N/A Requesting Data...1892986346</v>
        <stp/>
        <stp>BDH|14250865457905271591</stp>
        <tr r="D54" s="13"/>
      </tp>
      <tp t="s">
        <v>#N/A Requesting Data...1271522145</v>
        <stp/>
        <stp>BDH|13169250197980356185</stp>
        <tr r="K44" s="7"/>
      </tp>
      <tp t="s">
        <v>#N/A Requesting Data...3206208827</v>
        <stp/>
        <stp>BDH|12529484043533561838</stp>
        <tr r="I126" s="18"/>
      </tp>
      <tp t="s">
        <v>#N/A Requesting Data...4030635266</v>
        <stp/>
        <stp>BDH|16309071489277465016</stp>
        <tr r="I194" s="18"/>
      </tp>
      <tp t="s">
        <v>#N/A Requesting Data...3580344017</v>
        <stp/>
        <stp>BDH|16475377274309949264</stp>
        <tr r="C185" s="7"/>
      </tp>
      <tp t="s">
        <v>#N/A Requesting Data...1785777009</v>
        <stp/>
        <stp>BDH|12702805470463724780</stp>
        <tr r="K72" s="7"/>
      </tp>
      <tp t="s">
        <v>#N/A Requesting Data...2319366994</v>
        <stp/>
        <stp>BDH|16368942192789499698</stp>
        <tr r="D159" s="19"/>
      </tp>
      <tp t="s">
        <v>#N/A Requesting Data...3101377946</v>
        <stp/>
        <stp>BDH|17210230228066519841</stp>
        <tr r="J138" s="19"/>
      </tp>
      <tp t="s">
        <v>#N/A Requesting Data...2721068686</v>
        <stp/>
        <stp>BDH|17524854368757858783</stp>
        <tr r="G192" s="18"/>
      </tp>
      <tp t="s">
        <v>#N/A Requesting Data...3428865445</v>
        <stp/>
        <stp>BDH|17739998287527512849</stp>
        <tr r="I12" s="18"/>
      </tp>
      <tp t="s">
        <v>#N/A Requesting Data...1421098314</v>
        <stp/>
        <stp>BDH|18273628329656178335</stp>
        <tr r="H136" s="13"/>
      </tp>
      <tp t="s">
        <v>#N/A Requesting Data...3048004106</v>
        <stp/>
        <stp>BDH|14080599625758757208</stp>
        <tr r="F32" s="20"/>
      </tp>
      <tp t="s">
        <v>#N/A Requesting Data...1626110645</v>
        <stp/>
        <stp>BDH|17878183130849829535</stp>
        <tr r="K158" s="18"/>
      </tp>
      <tp t="s">
        <v>#N/A Requesting Data...4098751122</v>
        <stp/>
        <stp>BDH|17646641399622711379</stp>
        <tr r="J195" s="13"/>
      </tp>
      <tp t="s">
        <v>#N/A Requesting Data...3425014537</v>
        <stp/>
        <stp>BDH|14255567691753890264</stp>
        <tr r="G14" s="16"/>
      </tp>
      <tp t="s">
        <v>#N/A Requesting Data...3965275577</v>
        <stp/>
        <stp>BDH|13860572762039528039</stp>
        <tr r="C183" s="18"/>
      </tp>
      <tp t="s">
        <v>#N/A Requesting Data...1454273962</v>
        <stp/>
        <stp>BDH|14088888743737716679</stp>
        <tr r="E96" s="18"/>
      </tp>
      <tp t="s">
        <v>#N/A Requesting Data...2212353037</v>
        <stp/>
        <stp>BDH|10995225524668755130</stp>
        <tr r="C167" s="7"/>
      </tp>
      <tp t="s">
        <v>#N/A Requesting Data...3769500207</v>
        <stp/>
        <stp>BDH|14987030171609948399</stp>
        <tr r="H40" s="19"/>
      </tp>
      <tp t="s">
        <v>#N/A Requesting Data...4137305325</v>
        <stp/>
        <stp>BDH|11696713939225586903</stp>
        <tr r="H22" s="7"/>
      </tp>
      <tp t="s">
        <v>#N/A Requesting Data...2705367000</v>
        <stp/>
        <stp>BDH|13854742582672424710</stp>
        <tr r="D131" s="7"/>
      </tp>
      <tp t="s">
        <v>#N/A Requesting Data...3599503442</v>
        <stp/>
        <stp>BDH|12324730975073669885</stp>
        <tr r="F28" s="18"/>
      </tp>
      <tp t="s">
        <v>#N/A Requesting Data...1412776501</v>
        <stp/>
        <stp>BDH|14937937911451335434</stp>
        <tr r="G18" s="20"/>
      </tp>
      <tp t="s">
        <v>#N/A Requesting Data...3281252833</v>
        <stp/>
        <stp>BDH|11332692604049429715</stp>
        <tr r="D171" s="13"/>
      </tp>
      <tp t="s">
        <v>#N/A Requesting Data...3315582394</v>
        <stp/>
        <stp>BDH|14668890095415274930</stp>
        <tr r="E105" s="7"/>
      </tp>
      <tp t="s">
        <v>#N/A Requesting Data...2077702077</v>
        <stp/>
        <stp>BDH|15334476854398951527</stp>
        <tr r="J185" s="7"/>
      </tp>
      <tp t="s">
        <v>#N/A Requesting Data...1977319007</v>
        <stp/>
        <stp>BDH|10787593793431378441</stp>
        <tr r="H160" s="7"/>
      </tp>
      <tp t="s">
        <v>#N/A Requesting Data...2213269340</v>
        <stp/>
        <stp>BDH|13669537728818044574</stp>
        <tr r="I163" s="13"/>
      </tp>
      <tp t="s">
        <v>#N/A Requesting Data...1492035001</v>
        <stp/>
        <stp>BDH|14304269040559641291</stp>
        <tr r="C32" s="19"/>
      </tp>
      <tp t="s">
        <v>#N/A Requesting Data...3252748277</v>
        <stp/>
        <stp>BDH|11174983695338063069</stp>
        <tr r="D119" s="19"/>
      </tp>
      <tp t="s">
        <v>#N/A Requesting Data...1676656736</v>
        <stp/>
        <stp>BDH|15217909369807164409</stp>
        <tr r="E32" s="7"/>
      </tp>
      <tp t="s">
        <v>#N/A Requesting Data...1335114852</v>
        <stp/>
        <stp>BDH|17991172943848197364</stp>
        <tr r="F159" s="19"/>
      </tp>
      <tp t="s">
        <v>#N/A Requesting Data...2137351929</v>
        <stp/>
        <stp>BDH|15597905702614970140</stp>
        <tr r="K179" s="7"/>
      </tp>
      <tp t="s">
        <v>#N/A Requesting Data...3058463843</v>
        <stp/>
        <stp>BDH|11683687856382703951</stp>
        <tr r="H113" s="13"/>
      </tp>
      <tp t="s">
        <v>#N/A Requesting Data...4207721469</v>
        <stp/>
        <stp>BDH|10227506913189301487</stp>
        <tr r="C118" s="13"/>
      </tp>
      <tp t="s">
        <v>#N/A Requesting Data...4054065208</v>
        <stp/>
        <stp>BDH|18007132817773769291</stp>
        <tr r="E20" s="21"/>
      </tp>
      <tp t="s">
        <v>#N/A Requesting Data...3670555356</v>
        <stp/>
        <stp>BDH|16949553383477269574</stp>
        <tr r="C145" s="7"/>
      </tp>
      <tp t="s">
        <v>#N/A Requesting Data...4236176925</v>
        <stp/>
        <stp>BDH|12859823802426601547</stp>
        <tr r="J199" s="19"/>
      </tp>
      <tp t="s">
        <v>#N/A Requesting Data...3391928319</v>
        <stp/>
        <stp>BDH|15852811729655339395</stp>
        <tr r="D168" s="7"/>
      </tp>
      <tp t="s">
        <v>#N/A Requesting Data...1671745389</v>
        <stp/>
        <stp>BDH|15637828129117739172</stp>
        <tr r="C60" s="19"/>
      </tp>
      <tp t="s">
        <v>#N/A Requesting Data...1511751309</v>
        <stp/>
        <stp>BDH|16577066327975822813</stp>
        <tr r="C185" s="18"/>
      </tp>
      <tp t="s">
        <v>#N/A Requesting Data...4279597051</v>
        <stp/>
        <stp>BDH|13821068114232713900</stp>
        <tr r="G116" s="13"/>
      </tp>
      <tp t="s">
        <v>#N/A Requesting Data...3146351021</v>
        <stp/>
        <stp>BDH|10554413190594836018</stp>
        <tr r="E190" s="18"/>
      </tp>
      <tp t="s">
        <v>#N/A Requesting Data...3525110484</v>
        <stp/>
        <stp>BDH|12367324820069983355</stp>
        <tr r="C10" s="18"/>
      </tp>
      <tp t="s">
        <v>#N/A Requesting Data...2550657150</v>
        <stp/>
        <stp>BDH|16699832303455381289</stp>
        <tr r="G28" s="13"/>
      </tp>
      <tp t="s">
        <v>#N/A Requesting Data...3444466432</v>
        <stp/>
        <stp>BDH|15421278588517139171</stp>
        <tr r="D109" s="7"/>
      </tp>
      <tp t="s">
        <v>#N/A Requesting Data...2271114625</v>
        <stp/>
        <stp>BDH|12537524547458807250</stp>
        <tr r="I119" s="18"/>
      </tp>
      <tp t="s">
        <v>#N/A Requesting Data...2148716552</v>
        <stp/>
        <stp>BDH|16935005611166311864</stp>
        <tr r="K19" s="19"/>
      </tp>
      <tp t="s">
        <v>#N/A Requesting Data...4197334349</v>
        <stp/>
        <stp>BDH|17079542811018859200</stp>
        <tr r="E44" s="19"/>
      </tp>
      <tp t="s">
        <v>#N/A Requesting Data...3552977797</v>
        <stp/>
        <stp>BDH|15535736889176574576</stp>
        <tr r="K197" s="19"/>
      </tp>
      <tp t="s">
        <v>#N/A Requesting Data...2343013208</v>
        <stp/>
        <stp>BDH|12572292386407747601</stp>
        <tr r="K81" s="7"/>
      </tp>
      <tp t="s">
        <v>#N/A Requesting Data...2425725524</v>
        <stp/>
        <stp>BDH|15488652615059832205</stp>
        <tr r="H40" s="18"/>
      </tp>
      <tp t="s">
        <v>#N/A Requesting Data...2079091894</v>
        <stp/>
        <stp>BDH|11689786053559874390</stp>
        <tr r="C178" s="7"/>
      </tp>
      <tp t="s">
        <v>#N/A Requesting Data...4249587318</v>
        <stp/>
        <stp>BDH|15188844147091795199</stp>
        <tr r="J80" s="13"/>
      </tp>
      <tp t="s">
        <v>#N/A Requesting Data...2227956577</v>
        <stp/>
        <stp>BDH|10675251825591995839</stp>
        <tr r="G75" s="18"/>
      </tp>
      <tp t="s">
        <v>#N/A Requesting Data...2019017057</v>
        <stp/>
        <stp>BDH|16803068260801364817</stp>
        <tr r="C156" s="18"/>
      </tp>
      <tp t="s">
        <v>#N/A Requesting Data...1644683163</v>
        <stp/>
        <stp>BDH|18405715288457945984</stp>
        <tr r="C79" s="18"/>
      </tp>
      <tp t="s">
        <v>#N/A Requesting Data...3851375839</v>
        <stp/>
        <stp>BDH|12912427799266759091</stp>
        <tr r="I34" s="23"/>
      </tp>
      <tp t="s">
        <v>#N/A Requesting Data...1599278031</v>
        <stp/>
        <stp>BDH|17067095826835693955</stp>
        <tr r="E182" s="19"/>
      </tp>
      <tp t="s">
        <v>#N/A Requesting Data...1719188702</v>
        <stp/>
        <stp>BDH|13589993692168245208</stp>
        <tr r="I170" s="18"/>
      </tp>
      <tp t="s">
        <v>#N/A Requesting Data...2143720307</v>
        <stp/>
        <stp>BDH|11712917458105356114</stp>
        <tr r="C31" s="16"/>
      </tp>
      <tp t="s">
        <v>#N/A Requesting Data...2632215292</v>
        <stp/>
        <stp>BDH|16336833306243358493</stp>
        <tr r="I17" s="13"/>
      </tp>
      <tp t="s">
        <v>#N/A Requesting Data...2670063402</v>
        <stp/>
        <stp>BDH|15031594282811359071</stp>
        <tr r="G157" s="13"/>
      </tp>
      <tp t="s">
        <v>#N/A Requesting Data...1926764604</v>
        <stp/>
        <stp>BDH|18268811253478931468</stp>
        <tr r="J69" s="18"/>
      </tp>
      <tp t="s">
        <v>#N/A Requesting Data...3443978427</v>
        <stp/>
        <stp>BDH|11617027681735805529</stp>
        <tr r="I13" s="21"/>
      </tp>
      <tp t="s">
        <v>#N/A Requesting Data...3513741691</v>
        <stp/>
        <stp>BDH|14862839326686034125</stp>
        <tr r="F8" s="15"/>
      </tp>
      <tp t="s">
        <v>#N/A Requesting Data...4154915473</v>
        <stp/>
        <stp>BDH|15459158336057957917</stp>
        <tr r="F137" s="18"/>
      </tp>
      <tp t="s">
        <v>#N/A Requesting Data...3535904209</v>
        <stp/>
        <stp>BDH|14868712400779192376</stp>
        <tr r="K20" s="13"/>
      </tp>
      <tp t="s">
        <v>#N/A Requesting Data...4177670775</v>
        <stp/>
        <stp>BDH|14447399393956542141</stp>
        <tr r="G95" s="13"/>
      </tp>
      <tp t="s">
        <v>#N/A Requesting Data...3124117315</v>
        <stp/>
        <stp>BDH|10193358226640558884</stp>
        <tr r="D35" s="23"/>
      </tp>
      <tp t="s">
        <v>#N/A Requesting Data...3392623428</v>
        <stp/>
        <stp>BDH|14036496105431645853</stp>
        <tr r="H21" s="13"/>
      </tp>
      <tp t="s">
        <v>#N/A Requesting Data...3542653631</v>
        <stp/>
        <stp>BDH|17224277419095248817</stp>
        <tr r="E49" s="19"/>
      </tp>
      <tp t="s">
        <v>#N/A Requesting Data...2431211414</v>
        <stp/>
        <stp>BDH|18073490903426673331</stp>
        <tr r="H31" s="20"/>
      </tp>
      <tp t="s">
        <v>#N/A Requesting Data...3860420237</v>
        <stp/>
        <stp>BDH|17066163108897667863</stp>
        <tr r="J170" s="13"/>
      </tp>
      <tp t="s">
        <v>#N/A Requesting Data...3868065390</v>
        <stp/>
        <stp>BDH|13011899346006443051</stp>
        <tr r="C70" s="13"/>
      </tp>
      <tp t="s">
        <v>#N/A Requesting Data...3508272313</v>
        <stp/>
        <stp>BDH|12312175291783274097</stp>
        <tr r="G180" s="18"/>
      </tp>
      <tp t="s">
        <v>#N/A Requesting Data...4072050507</v>
        <stp/>
        <stp>BDH|11444952352167854351</stp>
        <tr r="H187" s="13"/>
      </tp>
      <tp t="s">
        <v>#N/A Requesting Data...3933677002</v>
        <stp/>
        <stp>BDH|12043965551590854711</stp>
        <tr r="C42" s="13"/>
      </tp>
      <tp t="s">
        <v>#N/A Requesting Data...1818715987</v>
        <stp/>
        <stp>BDH|14635143748518518014</stp>
        <tr r="N7" s="22"/>
      </tp>
      <tp t="s">
        <v>#N/A Requesting Data...1678698983</v>
        <stp/>
        <stp>BDH|16065520603168703287</stp>
        <tr r="H136" s="18"/>
      </tp>
      <tp t="s">
        <v>#N/A Requesting Data...3214688920</v>
        <stp/>
        <stp>BDH|12215784855648564142</stp>
        <tr r="K20" s="7"/>
      </tp>
      <tp t="s">
        <v>#N/A Requesting Data...3063626927</v>
        <stp/>
        <stp>BDH|16191494372755688925</stp>
        <tr r="D13" s="7"/>
      </tp>
      <tp t="s">
        <v>#N/A Requesting Data...3736229843</v>
        <stp/>
        <stp>BDH|10869967604141575110</stp>
        <tr r="G159" s="18"/>
      </tp>
      <tp t="s">
        <v>#N/A Requesting Data...2141993374</v>
        <stp/>
        <stp>BDH|15098674507569994374</stp>
        <tr r="A7" s="22"/>
      </tp>
      <tp t="s">
        <v>#N/A Requesting Data...3604357833</v>
        <stp/>
        <stp>BDH|13435193152428448655</stp>
        <tr r="C130" s="19"/>
      </tp>
      <tp t="s">
        <v>#N/A Requesting Data...4232945034</v>
        <stp/>
        <stp>BDH|11575015078087614847</stp>
        <tr r="J26" s="9"/>
        <tr r="J26" s="24"/>
      </tp>
    </main>
    <main first="bloomberg.rtd">
      <tp t="e">
        <v>#N/A</v>
        <stp/>
        <stp>##V3_BFIELDINFOV12</stp>
        <stp>[Insurances.xlsx]ratios_validity!R5C88</stp>
        <stp>TRAILING_12M_R&amp;D_%_SALES</stp>
        <tr r="CJ5" s="22"/>
      </tp>
    </main>
    <main first="bofaddin.rtdserver">
      <tp t="s">
        <v>#N/A Requesting Data...4126498005</v>
        <stp/>
        <stp>BDH|15035150990934408701</stp>
        <tr r="K131" s="13"/>
      </tp>
      <tp t="s">
        <v>#N/A Requesting Data...2384896799</v>
        <stp/>
        <stp>BDH|13811149879789562213</stp>
        <tr r="I82" s="19"/>
      </tp>
      <tp t="s">
        <v>#N/A Requesting Data...2706558707</v>
        <stp/>
        <stp>BDH|12377612975004558938</stp>
        <tr r="J34" s="20"/>
      </tp>
      <tp t="s">
        <v>#N/A Requesting Data...3648768224</v>
        <stp/>
        <stp>BDH|13740564887550087072</stp>
        <tr r="J123" s="13"/>
      </tp>
      <tp t="s">
        <v>#N/A Requesting Data...3357481399</v>
        <stp/>
        <stp>BDH|10160699715191444887</stp>
        <tr r="C8" s="13"/>
      </tp>
      <tp t="s">
        <v>#N/A Requesting Data...3561200221</v>
        <stp/>
        <stp>BDH|17728768286822574436</stp>
        <tr r="G158" s="18"/>
      </tp>
      <tp t="s">
        <v>#N/A Requesting Data...2698248779</v>
        <stp/>
        <stp>BDH|13024997157434644594</stp>
        <tr r="H84" s="7"/>
      </tp>
      <tp t="s">
        <v>#N/A Requesting Data...3135050269</v>
        <stp/>
        <stp>BDH|10383958517474829280</stp>
        <tr r="D91" s="18"/>
      </tp>
      <tp t="s">
        <v>#N/A Requesting Data...2626378684</v>
        <stp/>
        <stp>BDH|15779756792450082518</stp>
        <tr r="J21" s="20"/>
      </tp>
      <tp t="s">
        <v>#N/A Requesting Data...2261786171</v>
        <stp/>
        <stp>BDH|18281142168906779781</stp>
        <tr r="G17" s="15"/>
      </tp>
      <tp t="s">
        <v>#N/A Requesting Data...3290163986</v>
        <stp/>
        <stp>BDH|12754421874167180819</stp>
        <tr r="H134" s="19"/>
      </tp>
      <tp t="s">
        <v>#N/A Requesting Data...4156249585</v>
        <stp/>
        <stp>BDH|15183328443789884584</stp>
        <tr r="H23" s="20"/>
      </tp>
      <tp t="s">
        <v>#N/A Requesting Data...2177696600</v>
        <stp/>
        <stp>BDH|17858517386150614499</stp>
        <tr r="H162" s="19"/>
      </tp>
      <tp t="s">
        <v>#N/A Requesting Data...3532249014</v>
        <stp/>
        <stp>BDH|17187933450021106432</stp>
        <tr r="K165" s="18"/>
      </tp>
      <tp t="s">
        <v>#N/A Requesting Data...2693029968</v>
        <stp/>
        <stp>BDH|13278678054306139806</stp>
        <tr r="J105" s="7"/>
      </tp>
      <tp t="s">
        <v>#N/A Requesting Data...1881379944</v>
        <stp/>
        <stp>BDH|10584990678521563112</stp>
        <tr r="C197" s="19"/>
      </tp>
      <tp t="s">
        <v>#N/A Requesting Data...1841066357</v>
        <stp/>
        <stp>BDH|16165276081397333548</stp>
        <tr r="I18" s="15"/>
      </tp>
      <tp t="s">
        <v>#N/A Requesting Data...3659496289</v>
        <stp/>
        <stp>BDH|16209747632114483801</stp>
        <tr r="H147" s="19"/>
      </tp>
      <tp t="s">
        <v>#N/A Requesting Data...2573034898</v>
        <stp/>
        <stp>BDH|12135137047549493016</stp>
        <tr r="J172" s="19"/>
      </tp>
      <tp t="s">
        <v>#N/A Requesting Data...2446252763</v>
        <stp/>
        <stp>BDH|18440826962568527019</stp>
        <tr r="G155" s="7"/>
      </tp>
      <tp t="s">
        <v>#N/A Requesting Data...3672512529</v>
        <stp/>
        <stp>BDH|11363122657812201940</stp>
        <tr r="E22" s="16"/>
      </tp>
      <tp t="s">
        <v>#N/A Requesting Data...3839273248</v>
        <stp/>
        <stp>BDH|11491044077140698816</stp>
        <tr r="E11" s="15"/>
      </tp>
      <tp t="s">
        <v>#N/A Requesting Data...3113780327</v>
        <stp/>
        <stp>BDH|13479752460118840493</stp>
        <tr r="J24" s="20"/>
      </tp>
      <tp t="s">
        <v>#N/A Requesting Data...2025515720</v>
        <stp/>
        <stp>BDH|11418541611519219237</stp>
        <tr r="M7" s="22"/>
      </tp>
      <tp t="s">
        <v>#N/A Requesting Data...3868563099</v>
        <stp/>
        <stp>BDH|17623318250167517828</stp>
        <tr r="D80" s="19"/>
      </tp>
      <tp t="s">
        <v>#N/A Requesting Data...3496496050</v>
        <stp/>
        <stp>BDH|16832609585676998044</stp>
        <tr r="G170" s="7"/>
      </tp>
      <tp t="s">
        <v>#N/A Requesting Data...3736345336</v>
        <stp/>
        <stp>BDH|14019034089000838227</stp>
        <tr r="J177" s="18"/>
      </tp>
      <tp t="s">
        <v>#N/A Requesting Data...2994598818</v>
        <stp/>
        <stp>BDH|12613086927196141883</stp>
        <tr r="G115" s="13"/>
      </tp>
      <tp t="s">
        <v>#N/A Requesting Data...3699623730</v>
        <stp/>
        <stp>BDH|13449457570787608973</stp>
        <tr r="D195" s="13"/>
      </tp>
      <tp t="s">
        <v>#N/A Requesting Data...3702214832</v>
        <stp/>
        <stp>BDH|18255509862930202522</stp>
        <tr r="F95" s="7"/>
      </tp>
      <tp t="s">
        <v>#N/A Requesting Data...2876961253</v>
        <stp/>
        <stp>BDH|12620239272878468130</stp>
        <tr r="H29" s="16"/>
      </tp>
      <tp t="s">
        <v>#N/A Requesting Data...3782415057</v>
        <stp/>
        <stp>BDH|12651473956474361941</stp>
        <tr r="I99" s="18"/>
      </tp>
      <tp t="s">
        <v>#N/A Requesting Data...3348676992</v>
        <stp/>
        <stp>BDH|11428356698202967705</stp>
        <tr r="F31" s="13"/>
      </tp>
      <tp t="s">
        <v>#N/A Requesting Data...2345167904</v>
        <stp/>
        <stp>BDH|11560340090552554743</stp>
        <tr r="F60" s="13"/>
      </tp>
      <tp t="s">
        <v>#N/A Requesting Data...2701010084</v>
        <stp/>
        <stp>BDH|13001171845680042826</stp>
        <tr r="G21" s="13"/>
      </tp>
      <tp t="s">
        <v>#N/A Requesting Data...2542984194</v>
        <stp/>
        <stp>BDH|15150195189050976282</stp>
        <tr r="C35" s="7"/>
      </tp>
      <tp t="s">
        <v>#N/A Requesting Data...1653327635</v>
        <stp/>
        <stp>BDH|17993090996620457011</stp>
        <tr r="C13" s="19"/>
      </tp>
      <tp t="s">
        <v>#N/A Requesting Data...3772323437</v>
        <stp/>
        <stp>BDH|17341825154456264248</stp>
        <tr r="F127" s="19"/>
      </tp>
      <tp t="s">
        <v>#N/A Requesting Data...3516107172</v>
        <stp/>
        <stp>BDH|17057654487263192400</stp>
        <tr r="G42" s="19"/>
      </tp>
      <tp t="s">
        <v>#N/A Requesting Data...1971968669</v>
        <stp/>
        <stp>BDH|10416739097187664756</stp>
        <tr r="G36" s="21"/>
      </tp>
      <tp t="s">
        <v>#N/A Requesting Data...2129185595</v>
        <stp/>
        <stp>BDH|13962970602944634094</stp>
        <tr r="K189" s="19"/>
      </tp>
      <tp t="s">
        <v>#N/A Requesting Data...3421872430</v>
        <stp/>
        <stp>BDH|14860633919649143409</stp>
        <tr r="D23" s="17"/>
      </tp>
      <tp t="s">
        <v>#N/A Requesting Data...3665355313</v>
        <stp/>
        <stp>BDH|15712977531216018728</stp>
        <tr r="J48" s="7"/>
      </tp>
      <tp t="s">
        <v>#N/A Requesting Data...2574559683</v>
        <stp/>
        <stp>BDH|18207147131176795232</stp>
        <tr r="I191" s="18"/>
      </tp>
      <tp t="s">
        <v>#N/A Requesting Data...1664957901</v>
        <stp/>
        <stp>BDH|14452161133301324918</stp>
        <tr r="H158" s="13"/>
      </tp>
      <tp t="s">
        <v>#N/A Requesting Data...4192590049</v>
        <stp/>
        <stp>BDH|18021229353728329912</stp>
        <tr r="K168" s="7"/>
      </tp>
      <tp t="s">
        <v>#N/A Requesting Data...4029193418</v>
        <stp/>
        <stp>BDH|11494568271435496840</stp>
        <tr r="H160" s="19"/>
      </tp>
      <tp t="s">
        <v>#N/A Requesting Data...2085669023</v>
        <stp/>
        <stp>BDH|11649051613226669853</stp>
        <tr r="G25" s="18"/>
      </tp>
      <tp t="s">
        <v>#N/A Requesting Data...1633061948</v>
        <stp/>
        <stp>BDH|14320145470599689528</stp>
        <tr r="C39" s="7"/>
      </tp>
      <tp t="s">
        <v>#N/A Requesting Data...2727212790</v>
        <stp/>
        <stp>BDH|13900854314910852439</stp>
        <tr r="G57" s="18"/>
      </tp>
      <tp t="s">
        <v>#N/A Requesting Data...3169254167</v>
        <stp/>
        <stp>BDH|13447012681925087071</stp>
        <tr r="J17" s="9"/>
        <tr r="J17" s="24"/>
      </tp>
      <tp t="s">
        <v>#N/A Requesting Data...2394244444</v>
        <stp/>
        <stp>BDH|18071349603973299675</stp>
        <tr r="I182" s="7"/>
      </tp>
      <tp t="s">
        <v>#N/A Requesting Data...3216718699</v>
        <stp/>
        <stp>BDH|11474519781741474327</stp>
        <tr r="I163" s="18"/>
      </tp>
      <tp t="s">
        <v>#N/A Requesting Data...4070158036</v>
        <stp/>
        <stp>BDH|12183066195267921291</stp>
        <tr r="J114" s="7"/>
      </tp>
      <tp t="s">
        <v>#N/A Requesting Data...2319124024</v>
        <stp/>
        <stp>BDH|11064246498353793795</stp>
        <tr r="C40" s="13"/>
      </tp>
      <tp t="s">
        <v>#N/A Requesting Data...4008356509</v>
        <stp/>
        <stp>BDH|12386234327524711827</stp>
        <tr r="G111" s="7"/>
      </tp>
      <tp t="s">
        <v>#N/A Requesting Data...3880898434</v>
        <stp/>
        <stp>BDH|11108408674374035874</stp>
        <tr r="I147" s="19"/>
      </tp>
      <tp t="s">
        <v>#N/A Requesting Data...4010023519</v>
        <stp/>
        <stp>BDH|10078207712925126817</stp>
        <tr r="F175" s="19"/>
      </tp>
      <tp t="s">
        <v>#N/A Requesting Data...3896112911</v>
        <stp/>
        <stp>BDH|15039863061710359560</stp>
        <tr r="D16" s="13"/>
      </tp>
      <tp t="s">
        <v>#N/A Requesting Data...2210866697</v>
        <stp/>
        <stp>BDH|14380159492667753515</stp>
        <tr r="E22" s="23"/>
      </tp>
      <tp t="s">
        <v>#N/A Requesting Data...2534670450</v>
        <stp/>
        <stp>BDH|16116513626239523615</stp>
        <tr r="C175" s="13"/>
      </tp>
      <tp t="s">
        <v>#N/A Requesting Data...1880585240</v>
        <stp/>
        <stp>BDH|12342088857688749198</stp>
        <tr r="G62" s="18"/>
      </tp>
      <tp t="s">
        <v>#N/A Requesting Data...2567216150</v>
        <stp/>
        <stp>BDH|17261677634534182829</stp>
        <tr r="F34" s="19"/>
      </tp>
      <tp t="s">
        <v>#N/A Requesting Data...2145608759</v>
        <stp/>
        <stp>BDH|13516514055984308977</stp>
        <tr r="K36" s="18"/>
      </tp>
      <tp t="s">
        <v>#N/A Requesting Data...2023551270</v>
        <stp/>
        <stp>BDH|17637464884883763663</stp>
        <tr r="I20" s="17"/>
      </tp>
      <tp t="s">
        <v>#N/A Requesting Data...2887393032</v>
        <stp/>
        <stp>BDH|10979473441338267689</stp>
        <tr r="I100" s="19"/>
      </tp>
      <tp t="s">
        <v>#N/A Requesting Data...2727096214</v>
        <stp/>
        <stp>BDH|12632777486451318219</stp>
        <tr r="I48" s="19"/>
      </tp>
      <tp t="s">
        <v>#N/A Requesting Data...3014531408</v>
        <stp/>
        <stp>BDH|14573149620661513815</stp>
        <tr r="H141" s="7"/>
      </tp>
      <tp t="s">
        <v>#N/A Requesting Data...1888691460</v>
        <stp/>
        <stp>BDH|17388933406992422273</stp>
        <tr r="C15" s="7"/>
      </tp>
      <tp t="s">
        <v>#N/A Requesting Data...2155407800</v>
        <stp/>
        <stp>BDH|18427705233790634241</stp>
        <tr r="D10" s="7"/>
      </tp>
      <tp t="s">
        <v>#N/A Requesting Data...2358269894</v>
        <stp/>
        <stp>BDH|12364661948257019986</stp>
        <tr r="D36" s="13"/>
      </tp>
      <tp t="s">
        <v>#N/A Requesting Data...2574610356</v>
        <stp/>
        <stp>BDH|17500305027570745806</stp>
        <tr r="K9" s="7"/>
      </tp>
      <tp t="s">
        <v>#N/A Requesting Data...3228938979</v>
        <stp/>
        <stp>BDH|11091418514068534253</stp>
        <tr r="K33" s="9"/>
        <tr r="K33" s="24"/>
      </tp>
      <tp t="s">
        <v>#N/A Requesting Data...1975440101</v>
        <stp/>
        <stp>BDH|14290581502609598687</stp>
        <tr r="I51" s="18"/>
      </tp>
      <tp t="s">
        <v>#N/A Requesting Data...2731015774</v>
        <stp/>
        <stp>BDH|11704269437638566669</stp>
        <tr r="C53" s="7"/>
      </tp>
      <tp t="s">
        <v>#N/A Requesting Data...3109475964</v>
        <stp/>
        <stp>BDH|16973848919750689177</stp>
        <tr r="I25" s="21"/>
      </tp>
      <tp t="s">
        <v>#N/A Requesting Data...3482601708</v>
        <stp/>
        <stp>BDH|11427385289061254524</stp>
        <tr r="D12" s="18"/>
      </tp>
      <tp t="s">
        <v>#N/A Requesting Data...2514552205</v>
        <stp/>
        <stp>BDH|10223542811322519874</stp>
        <tr r="K62" s="18"/>
      </tp>
      <tp t="s">
        <v>#N/A Requesting Data...4134214660</v>
        <stp/>
        <stp>BDH|15467312486565075560</stp>
        <tr r="G85" s="7"/>
      </tp>
      <tp t="s">
        <v>#N/A Requesting Data...3396548475</v>
        <stp/>
        <stp>BDH|12595471472159497616</stp>
        <tr r="K91" s="7"/>
      </tp>
      <tp t="s">
        <v>#N/A Requesting Data...2711774388</v>
        <stp/>
        <stp>BDH|13866756274278835544</stp>
        <tr r="G179" s="7"/>
      </tp>
      <tp t="s">
        <v>#N/A Requesting Data...2311148399</v>
        <stp/>
        <stp>BDH|17163407883283013677</stp>
        <tr r="I142" s="19"/>
      </tp>
      <tp t="s">
        <v>#N/A Requesting Data...3807110588</v>
        <stp/>
        <stp>BDH|12572264654239759250</stp>
        <tr r="H164" s="19"/>
      </tp>
      <tp t="s">
        <v>#N/A Requesting Data...3617897287</v>
        <stp/>
        <stp>BDH|14503916954726476012</stp>
        <tr r="J19" s="15"/>
      </tp>
      <tp t="s">
        <v>#N/A Requesting Data...3213051325</v>
        <stp/>
        <stp>BDH|11589798885253953353</stp>
        <tr r="G106" s="19"/>
      </tp>
      <tp t="s">
        <v>#N/A Requesting Data...3149762859</v>
        <stp/>
        <stp>BDH|14635479230839557413</stp>
        <tr r="F15" s="21"/>
      </tp>
      <tp t="s">
        <v>#N/A Requesting Data...2960464458</v>
        <stp/>
        <stp>BDH|13048286489407640039</stp>
        <tr r="F28" s="16"/>
      </tp>
      <tp t="s">
        <v>#N/A Requesting Data...3567160143</v>
        <stp/>
        <stp>BDH|16695093286693507387</stp>
        <tr r="F137" s="7"/>
      </tp>
      <tp t="s">
        <v>#N/A Requesting Data...2702629345</v>
        <stp/>
        <stp>BDH|17824980008710563099</stp>
        <tr r="G119" s="7"/>
      </tp>
      <tp t="s">
        <v>#N/A Requesting Data...3269947795</v>
        <stp/>
        <stp>BDH|13972797680813271166</stp>
        <tr r="E83" s="19"/>
      </tp>
      <tp t="s">
        <v>#N/A Requesting Data...2176583304</v>
        <stp/>
        <stp>BDH|15396338982661684107</stp>
        <tr r="E197" s="19"/>
      </tp>
      <tp t="s">
        <v>#N/A Requesting Data...1892998999</v>
        <stp/>
        <stp>BDH|12263511340015409838</stp>
        <tr r="H176" s="13"/>
      </tp>
      <tp t="s">
        <v>#N/A Requesting Data...3190670510</v>
        <stp/>
        <stp>BDH|17108627191340588633</stp>
        <tr r="G50" s="18"/>
      </tp>
      <tp t="s">
        <v>#N/A Requesting Data...3736973452</v>
        <stp/>
        <stp>BDH|11896996414037636073</stp>
        <tr r="H12" s="19"/>
      </tp>
      <tp t="s">
        <v>#N/A Requesting Data...3086226178</v>
        <stp/>
        <stp>BDH|12682735336310741805</stp>
        <tr r="E119" s="19"/>
      </tp>
      <tp t="s">
        <v>#N/A Requesting Data...3320563116</v>
        <stp/>
        <stp>BDH|10761645656038408551</stp>
        <tr r="F164" s="19"/>
      </tp>
      <tp t="s">
        <v>#N/A Requesting Data...2933711226</v>
        <stp/>
        <stp>BDH|15343870401977095415</stp>
        <tr r="G97" s="18"/>
      </tp>
      <tp t="s">
        <v>#N/A Requesting Data...2706764758</v>
        <stp/>
        <stp>BDH|15585279527109945285</stp>
        <tr r="F91" s="7"/>
      </tp>
      <tp t="s">
        <v>#N/A Requesting Data...1861228526</v>
        <stp/>
        <stp>BDH|16054652197142234544</stp>
        <tr r="I195" s="7"/>
      </tp>
      <tp t="s">
        <v>#N/A Requesting Data...3866669933</v>
        <stp/>
        <stp>BDH|12252445283515837597</stp>
        <tr r="G143" s="18"/>
      </tp>
      <tp t="s">
        <v>#N/A Requesting Data...2695946335</v>
        <stp/>
        <stp>BDH|16654918728387397487</stp>
        <tr r="K172" s="18"/>
      </tp>
      <tp t="s">
        <v>#N/A Requesting Data...2564161981</v>
        <stp/>
        <stp>BDH|13872322795595946223</stp>
        <tr r="K9" s="15"/>
      </tp>
      <tp t="s">
        <v>#N/A Requesting Data...2072984218</v>
        <stp/>
        <stp>BDH|11753983451761910237</stp>
        <tr r="C121" s="7"/>
      </tp>
      <tp t="s">
        <v>#N/A Requesting Data...1935374143</v>
        <stp/>
        <stp>BDH|10085520964585317819</stp>
        <tr r="F194" s="18"/>
      </tp>
      <tp t="s">
        <v>#N/A Requesting Data...2071583935</v>
        <stp/>
        <stp>BDH|15681952562244482015</stp>
        <tr r="D190" s="7"/>
      </tp>
      <tp t="s">
        <v>#N/A Requesting Data...4154988478</v>
        <stp/>
        <stp>BDH|13244861703140177518</stp>
        <tr r="C165" s="19"/>
      </tp>
      <tp t="s">
        <v>#N/A Requesting Data...3377218619</v>
        <stp/>
        <stp>BDH|10397439742207392961</stp>
        <tr r="I107" s="13"/>
      </tp>
      <tp t="s">
        <v>#N/A Requesting Data...4117328867</v>
        <stp/>
        <stp>BDH|14502320029389828218</stp>
        <tr r="E29" s="9"/>
        <tr r="E29" s="24"/>
      </tp>
      <tp t="s">
        <v>#N/A Requesting Data...2763828854</v>
        <stp/>
        <stp>BDH|18408999847618418396</stp>
        <tr r="J96" s="18"/>
      </tp>
      <tp t="s">
        <v>#N/A Requesting Data...3929134724</v>
        <stp/>
        <stp>BDH|15636398887093612392</stp>
        <tr r="K196" s="13"/>
      </tp>
      <tp t="s">
        <v>#N/A Requesting Data...2825970895</v>
        <stp/>
        <stp>BDH|15489293269439439673</stp>
        <tr r="F98" s="7"/>
      </tp>
      <tp t="s">
        <v>#N/A Requesting Data...3254312533</v>
        <stp/>
        <stp>BDH|15314882820326445789</stp>
        <tr r="C32" s="9"/>
        <tr r="C32" s="24"/>
      </tp>
      <tp t="s">
        <v>#N/A Requesting Data...2913327243</v>
        <stp/>
        <stp>BDH|12509589299789558969</stp>
        <tr r="E8" s="18"/>
      </tp>
      <tp t="s">
        <v>#N/A Requesting Data...1874173287</v>
        <stp/>
        <stp>BDH|17219058896961234141</stp>
        <tr r="I56" s="19"/>
      </tp>
      <tp t="s">
        <v>#N/A Requesting Data...3695374838</v>
        <stp/>
        <stp>BDH|17693611816749695707</stp>
        <tr r="E149" s="13"/>
      </tp>
      <tp t="s">
        <v>#N/A Requesting Data...2121003070</v>
        <stp/>
        <stp>BDH|18026668258093885612</stp>
        <tr r="J84" s="7"/>
      </tp>
      <tp t="s">
        <v>#N/A Requesting Data...3299941841</v>
        <stp/>
        <stp>BDH|12470475432882788912</stp>
        <tr r="K166" s="13"/>
      </tp>
      <tp t="s">
        <v>#N/A Requesting Data...2984335522</v>
        <stp/>
        <stp>BDH|13745941923200314641</stp>
        <tr r="J55" s="13"/>
      </tp>
      <tp t="s">
        <v>#N/A Requesting Data...4163605539</v>
        <stp/>
        <stp>BDH|10050433870789076440</stp>
        <tr r="E48" s="18"/>
      </tp>
      <tp t="s">
        <v>#N/A Requesting Data...2417194454</v>
        <stp/>
        <stp>BDH|18140003776227635663</stp>
        <tr r="D134" s="19"/>
      </tp>
      <tp t="s">
        <v>#N/A Requesting Data...3279527977</v>
        <stp/>
        <stp>BDH|14989690194653683652</stp>
        <tr r="G51" s="18"/>
      </tp>
      <tp t="s">
        <v>#N/A Requesting Data...2366118811</v>
        <stp/>
        <stp>BDH|14795049145959790764</stp>
        <tr r="H63" s="13"/>
      </tp>
      <tp t="s">
        <v>#N/A Requesting Data...2756210317</v>
        <stp/>
        <stp>BDH|15955080876199674578</stp>
        <tr r="G76" s="13"/>
      </tp>
      <tp t="s">
        <v>#N/A Requesting Data...2821167191</v>
        <stp/>
        <stp>BDH|14255508065541653876</stp>
        <tr r="F184" s="18"/>
      </tp>
      <tp t="s">
        <v>#N/A Requesting Data...1942651628</v>
        <stp/>
        <stp>BDH|16858149483730898118</stp>
        <tr r="E53" s="7"/>
      </tp>
      <tp t="s">
        <v>#N/A Requesting Data...3345696821</v>
        <stp/>
        <stp>BDH|10734284817895866863</stp>
        <tr r="C142" s="7"/>
      </tp>
      <tp t="s">
        <v>#N/A Requesting Data...2303366642</v>
        <stp/>
        <stp>BDH|16801207819903442834</stp>
        <tr r="H120" s="13"/>
      </tp>
      <tp t="s">
        <v>#N/A Requesting Data...3670609224</v>
        <stp/>
        <stp>BDH|10684496846668609696</stp>
        <tr r="K184" s="18"/>
      </tp>
      <tp t="s">
        <v>#N/A Requesting Data...3195490564</v>
        <stp/>
        <stp>BDH|13977184897100293528</stp>
        <tr r="E10" s="13"/>
      </tp>
      <tp t="s">
        <v>#N/A Requesting Data...2734578648</v>
        <stp/>
        <stp>BDH|17728265186605118602</stp>
        <tr r="G27" s="13"/>
      </tp>
      <tp t="s">
        <v>#N/A Requesting Data...2035373693</v>
        <stp/>
        <stp>BDH|16398251086181200348</stp>
        <tr r="I11" s="18"/>
      </tp>
      <tp t="s">
        <v>#N/A Requesting Data...3385606055</v>
        <stp/>
        <stp>BDH|16899429183651756583</stp>
        <tr r="D159" s="13"/>
      </tp>
      <tp t="s">
        <v>#N/A Requesting Data...4167996636</v>
        <stp/>
        <stp>BDH|17920670159453474951</stp>
        <tr r="G21" s="18"/>
      </tp>
      <tp t="s">
        <v>#N/A Requesting Data...2649343888</v>
        <stp/>
        <stp>BDH|13512243775149627146</stp>
        <tr r="F155" s="13"/>
      </tp>
      <tp t="s">
        <v>#N/A Requesting Data...2653306661</v>
        <stp/>
        <stp>BDH|15433014936299440116</stp>
        <tr r="K83" s="18"/>
      </tp>
      <tp t="s">
        <v>#N/A Requesting Data...3009224482</v>
        <stp/>
        <stp>BDH|12193536322859255247</stp>
        <tr r="J32" s="9"/>
        <tr r="J32" s="24"/>
      </tp>
      <tp t="s">
        <v>#N/A Requesting Data...2129067930</v>
        <stp/>
        <stp>BDH|13421178874772812998</stp>
        <tr r="D55" s="18"/>
      </tp>
      <tp t="s">
        <v>#N/A Requesting Data...3349671590</v>
        <stp/>
        <stp>BDH|18246420044140246605</stp>
        <tr r="I72" s="19"/>
      </tp>
      <tp t="s">
        <v>#N/A Requesting Data...2866602510</v>
        <stp/>
        <stp>BDH|11232987513337652069</stp>
        <tr r="C29" s="13"/>
      </tp>
      <tp t="s">
        <v>#N/A Requesting Data...4061443378</v>
        <stp/>
        <stp>BDH|11870768087900398035</stp>
        <tr r="G118" s="7"/>
      </tp>
      <tp t="s">
        <v>#N/A Requesting Data...4180922429</v>
        <stp/>
        <stp>BDH|13509869454487651782</stp>
        <tr r="J154" s="19"/>
      </tp>
      <tp t="s">
        <v>#N/A Requesting Data...2681880467</v>
        <stp/>
        <stp>BDH|17776977899860983998</stp>
        <tr r="F29" s="19"/>
      </tp>
      <tp t="s">
        <v>#N/A Requesting Data...4063933006</v>
        <stp/>
        <stp>BDH|13079904600224107089</stp>
        <tr r="I139" s="13"/>
      </tp>
      <tp t="s">
        <v>#N/A Requesting Data...2667225375</v>
        <stp/>
        <stp>BDH|10619412315163314880</stp>
        <tr r="G191" s="19"/>
      </tp>
      <tp t="s">
        <v>#N/A Requesting Data...3850894424</v>
        <stp/>
        <stp>BDH|12645883548307942763</stp>
        <tr r="K190" s="18"/>
      </tp>
      <tp t="s">
        <v>#N/A Requesting Data...2918237169</v>
        <stp/>
        <stp>BDH|15746401699921565728</stp>
        <tr r="F86" s="13"/>
      </tp>
      <tp t="s">
        <v>#N/A Requesting Data...2685799317</v>
        <stp/>
        <stp>BDH|14847727192733432750</stp>
        <tr r="C124" s="18"/>
      </tp>
      <tp t="s">
        <v>#N/A Requesting Data...4201138131</v>
        <stp/>
        <stp>BDH|16328853061201769793</stp>
        <tr r="H15" s="23"/>
      </tp>
      <tp t="s">
        <v>#N/A Requesting Data...2237050725</v>
        <stp/>
        <stp>BDH|11221937022055803121</stp>
        <tr r="F10" s="15"/>
      </tp>
      <tp t="s">
        <v>#N/A Requesting Data...2410810427</v>
        <stp/>
        <stp>BDH|15927263511041031969</stp>
        <tr r="G136" s="7"/>
      </tp>
      <tp t="s">
        <v>#N/A Requesting Data...2357095111</v>
        <stp/>
        <stp>BDH|15998452966248400163</stp>
        <tr r="D45" s="7"/>
      </tp>
      <tp t="s">
        <v>#N/A Requesting Data...3474640097</v>
        <stp/>
        <stp>BDH|11526681896812563264</stp>
        <tr r="E17" s="21"/>
      </tp>
      <tp t="s">
        <v>#N/A Requesting Data...4185941710</v>
        <stp/>
        <stp>BDH|18062906559768139207</stp>
        <tr r="K15" s="23"/>
      </tp>
      <tp t="s">
        <v>#N/A Requesting Data...2046605908</v>
        <stp/>
        <stp>BDH|18344316806090562595</stp>
        <tr r="C26" s="21"/>
      </tp>
      <tp t="s">
        <v>#N/A Requesting Data...3571644918</v>
        <stp/>
        <stp>BDH|16316392181224739742</stp>
        <tr r="H25" s="19"/>
      </tp>
      <tp t="s">
        <v>#N/A Requesting Data...4045570728</v>
        <stp/>
        <stp>BDH|12531390810029412702</stp>
        <tr r="K22" s="23"/>
      </tp>
      <tp t="s">
        <v>#N/A Requesting Data...3008036714</v>
        <stp/>
        <stp>BDH|10657483697642765166</stp>
        <tr r="I103" s="7"/>
      </tp>
      <tp t="s">
        <v>#N/A Requesting Data...4210568064</v>
        <stp/>
        <stp>BDH|13908184891892949718</stp>
        <tr r="F108" s="19"/>
      </tp>
      <tp t="s">
        <v>#N/A Requesting Data...4148803855</v>
        <stp/>
        <stp>BDH|12268459675336239989</stp>
        <tr r="F10" s="21"/>
      </tp>
      <tp t="s">
        <v>#N/A Requesting Data...2857540383</v>
        <stp/>
        <stp>BDH|15684599311789313652</stp>
        <tr r="F91" s="19"/>
      </tp>
      <tp t="s">
        <v>#N/A Requesting Data...2466741680</v>
        <stp/>
        <stp>BDH|14934122194663403133</stp>
        <tr r="E21" s="17"/>
      </tp>
      <tp t="s">
        <v>#N/A Requesting Data...2658559671</v>
        <stp/>
        <stp>BDH|11165883706080192756</stp>
        <tr r="C18" s="21"/>
      </tp>
      <tp t="s">
        <v>#N/A Requesting Data...2607494764</v>
        <stp/>
        <stp>BDH|11719326079509257258</stp>
        <tr r="G31" s="9"/>
        <tr r="G31" s="24"/>
      </tp>
      <tp t="s">
        <v>#N/A Requesting Data...3083859121</v>
        <stp/>
        <stp>BDH|12537702084535281682</stp>
        <tr r="C10" s="21"/>
      </tp>
      <tp t="s">
        <v>#N/A Requesting Data...3779047967</v>
        <stp/>
        <stp>BDH|11148904749881611357</stp>
        <tr r="I89" s="19"/>
      </tp>
      <tp t="s">
        <v>#N/A Requesting Data...3616693042</v>
        <stp/>
        <stp>BDH|16623802228141544309</stp>
        <tr r="C44" s="18"/>
      </tp>
      <tp t="s">
        <v>#N/A Requesting Data...2373693052</v>
        <stp/>
        <stp>BDH|18232470150096906170</stp>
        <tr r="J13" s="18"/>
      </tp>
      <tp t="s">
        <v>#N/A Requesting Data...4186386109</v>
        <stp/>
        <stp>BDH|11039887713005455340</stp>
        <tr r="I9" s="17"/>
      </tp>
      <tp t="s">
        <v>#N/A Requesting Data...3556995174</v>
        <stp/>
        <stp>BDH|10123607994998949978</stp>
        <tr r="J77" s="19"/>
      </tp>
      <tp t="s">
        <v>#N/A Requesting Data...3663312929</v>
        <stp/>
        <stp>BDH|13572561208220703873</stp>
        <tr r="D8" s="19"/>
      </tp>
      <tp t="s">
        <v>#N/A Requesting Data...2697394889</v>
        <stp/>
        <stp>BDH|14424186368875623899</stp>
        <tr r="H79" s="13"/>
      </tp>
      <tp t="s">
        <v>#N/A Requesting Data...2294622512</v>
        <stp/>
        <stp>BDH|13855603939591277983</stp>
        <tr r="K20" s="21"/>
      </tp>
      <tp t="s">
        <v>#N/A Requesting Data...3127473913</v>
        <stp/>
        <stp>BDH|16882532591340659479</stp>
        <tr r="F9" s="9"/>
        <tr r="F9" s="24"/>
      </tp>
      <tp t="s">
        <v>#N/A Requesting Data...3149419357</v>
        <stp/>
        <stp>BDH|15100256978736111864</stp>
        <tr r="H75" s="7"/>
      </tp>
      <tp t="s">
        <v>#N/A Requesting Data...3745628298</v>
        <stp/>
        <stp>BDH|12650061067803807957</stp>
        <tr r="E45" s="13"/>
      </tp>
      <tp t="s">
        <v>#N/A Requesting Data...2150521867</v>
        <stp/>
        <stp>BDH|16746719722679914470</stp>
        <tr r="E183" s="13"/>
      </tp>
      <tp t="s">
        <v>#N/A Requesting Data...3430483412</v>
        <stp/>
        <stp>BDH|12103879757752918327</stp>
        <tr r="D188" s="7"/>
      </tp>
      <tp t="s">
        <v>#N/A Requesting Data...3678318176</v>
        <stp/>
        <stp>BDH|18203868490194909376</stp>
        <tr r="E33" s="17"/>
      </tp>
      <tp t="s">
        <v>#N/A Requesting Data...2089560685</v>
        <stp/>
        <stp>BDH|18150754406904149592</stp>
        <tr r="D108" s="19"/>
      </tp>
      <tp t="s">
        <v>#N/A Requesting Data...2424221199</v>
        <stp/>
        <stp>BDH|12569873255920552184</stp>
        <tr r="C10" s="16"/>
      </tp>
      <tp t="s">
        <v>#N/A Requesting Data...3130915669</v>
        <stp/>
        <stp>BDH|15273861437023051390</stp>
        <tr r="C86" s="13"/>
      </tp>
      <tp t="s">
        <v>#N/A Requesting Data...3786271906</v>
        <stp/>
        <stp>BDH|16137802913314811502</stp>
        <tr r="C175" s="19"/>
      </tp>
      <tp t="s">
        <v>#N/A Requesting Data...2738048406</v>
        <stp/>
        <stp>BDH|10368458682363891163</stp>
        <tr r="D159" s="18"/>
      </tp>
      <tp t="s">
        <v>#N/A Requesting Data...2933676045</v>
        <stp/>
        <stp>BDH|11433728974867934817</stp>
        <tr r="D87" s="18"/>
      </tp>
      <tp t="s">
        <v>#N/A Requesting Data...3363196967</v>
        <stp/>
        <stp>BDH|11950186544582657894</stp>
        <tr r="E29" s="7"/>
      </tp>
      <tp t="s">
        <v>#N/A Requesting Data...3656718390</v>
        <stp/>
        <stp>BDH|14431995631583021367</stp>
        <tr r="I108" s="7"/>
      </tp>
      <tp t="s">
        <v>#N/A Requesting Data...3747825773</v>
        <stp/>
        <stp>BDH|16291944358473284764</stp>
        <tr r="K203" s="13"/>
      </tp>
      <tp t="s">
        <v>#N/A Requesting Data...2865868190</v>
        <stp/>
        <stp>BDH|18374688482820497805</stp>
        <tr r="I141" s="19"/>
      </tp>
      <tp t="s">
        <v>#N/A Requesting Data...2247004191</v>
        <stp/>
        <stp>BDH|14560594722218432579</stp>
        <tr r="E147" s="18"/>
      </tp>
      <tp t="s">
        <v>#N/A Requesting Data...4087485958</v>
        <stp/>
        <stp>BDH|12173371758692091831</stp>
        <tr r="F31" s="20"/>
      </tp>
      <tp t="s">
        <v>#N/A Requesting Data...2210073981</v>
        <stp/>
        <stp>BDH|12443936777042598083</stp>
        <tr r="C21" s="9"/>
        <tr r="C21" s="24"/>
      </tp>
      <tp t="s">
        <v>#N/A Requesting Data...3176973223</v>
        <stp/>
        <stp>BDH|10931672665177345959</stp>
        <tr r="D170" s="19"/>
      </tp>
      <tp t="s">
        <v>#N/A Requesting Data...2824082780</v>
        <stp/>
        <stp>BDH|10631126288825837293</stp>
        <tr r="J54" s="7"/>
      </tp>
      <tp t="s">
        <v>#N/A Requesting Data...3595012472</v>
        <stp/>
        <stp>BDH|17944805029082534183</stp>
        <tr r="E201" s="13"/>
      </tp>
      <tp t="s">
        <v>#N/A Requesting Data...4054598440</v>
        <stp/>
        <stp>BDH|12654474871377409893</stp>
        <tr r="E36" s="23"/>
      </tp>
      <tp t="s">
        <v>#N/A Requesting Data...3004440947</v>
        <stp/>
        <stp>BDH|15020773199323560664</stp>
        <tr r="D29" s="20"/>
      </tp>
      <tp t="s">
        <v>#N/A Requesting Data...2734711880</v>
        <stp/>
        <stp>BDH|15779194652659440656</stp>
        <tr r="D130" s="19"/>
      </tp>
      <tp t="s">
        <v>#N/A Requesting Data...2918691720</v>
        <stp/>
        <stp>BDH|12299921926803355482</stp>
        <tr r="D25" s="20"/>
      </tp>
      <tp t="s">
        <v>#N/A Requesting Data...2789328968</v>
        <stp/>
        <stp>BDH|14322661867803690994</stp>
        <tr r="K103" s="19"/>
      </tp>
      <tp t="s">
        <v>#N/A Requesting Data...2919571067</v>
        <stp/>
        <stp>BDH|11761697235109014364</stp>
        <tr r="H95" s="19"/>
      </tp>
      <tp t="s">
        <v>#N/A Requesting Data...2798645248</v>
        <stp/>
        <stp>BDH|13906065626739678621</stp>
        <tr r="J71" s="18"/>
      </tp>
      <tp t="s">
        <v>#N/A Requesting Data...4119292186</v>
        <stp/>
        <stp>BDH|10977803972574533529</stp>
        <tr r="C76" s="7"/>
      </tp>
      <tp t="s">
        <v>#N/A Requesting Data...3544814036</v>
        <stp/>
        <stp>BDH|15839116224761099910</stp>
        <tr r="F28" s="17"/>
      </tp>
      <tp t="s">
        <v>#N/A Requesting Data...2294324051</v>
        <stp/>
        <stp>BDH|16232838742477975360</stp>
        <tr r="J14" s="21"/>
      </tp>
      <tp t="s">
        <v>#N/A Requesting Data...3587289416</v>
        <stp/>
        <stp>BDH|11484481371219968580</stp>
        <tr r="G35" s="18"/>
      </tp>
      <tp t="s">
        <v>#N/A Requesting Data...2580700081</v>
        <stp/>
        <stp>BDH|12105687981646739431</stp>
        <tr r="H49" s="13"/>
      </tp>
      <tp t="s">
        <v>#N/A Requesting Data...3877441477</v>
        <stp/>
        <stp>BDH|17275773241453963915</stp>
        <tr r="C86" s="18"/>
      </tp>
      <tp t="s">
        <v>#N/A Requesting Data...2576558374</v>
        <stp/>
        <stp>BDH|10005309391272593680</stp>
        <tr r="E177" s="19"/>
      </tp>
      <tp t="s">
        <v>#N/A Requesting Data...3367404406</v>
        <stp/>
        <stp>BDH|13144031181711736486</stp>
        <tr r="E129" s="19"/>
      </tp>
      <tp t="s">
        <v>#N/A Requesting Data...3533104217</v>
        <stp/>
        <stp>BDH|17109687215139357735</stp>
        <tr r="F93" s="13"/>
      </tp>
      <tp t="s">
        <v>#N/A Requesting Data...3943766728</v>
        <stp/>
        <stp>BDH|12711915869141986297</stp>
        <tr r="C81" s="19"/>
      </tp>
      <tp t="s">
        <v>#N/A Requesting Data...3039413520</v>
        <stp/>
        <stp>BDH|14078954265994774187</stp>
        <tr r="G102" s="18"/>
      </tp>
      <tp t="s">
        <v>#N/A Requesting Data...2998885190</v>
        <stp/>
        <stp>BDH|12463300038068553469</stp>
        <tr r="C35" s="19"/>
      </tp>
      <tp t="s">
        <v>#N/A Requesting Data...3798740956</v>
        <stp/>
        <stp>BDH|11781174652553445894</stp>
        <tr r="I111" s="19"/>
      </tp>
      <tp t="s">
        <v>#N/A Requesting Data...3850308024</v>
        <stp/>
        <stp>BDH|16550562213318792484</stp>
        <tr r="K175" s="18"/>
      </tp>
      <tp t="s">
        <v>#N/A Requesting Data...4056657901</v>
        <stp/>
        <stp>BDH|14690466609718544634</stp>
        <tr r="I90" s="13"/>
      </tp>
      <tp t="s">
        <v>#N/A Requesting Data...2564213775</v>
        <stp/>
        <stp>BDH|13408496261117107828</stp>
        <tr r="C37" s="17"/>
      </tp>
      <tp t="s">
        <v>#N/A Requesting Data...4050930706</v>
        <stp/>
        <stp>BDH|11586751259458560534</stp>
        <tr r="J16" s="13"/>
      </tp>
      <tp t="s">
        <v>#N/A Requesting Data...2586502535</v>
        <stp/>
        <stp>BDH|12673979933626567080</stp>
        <tr r="F109" s="19"/>
      </tp>
      <tp t="s">
        <v>#N/A Requesting Data...4240369347</v>
        <stp/>
        <stp>BDH|14579031289862873087</stp>
        <tr r="D27" s="9"/>
        <tr r="D27" s="24"/>
      </tp>
      <tp t="s">
        <v>#N/A Requesting Data...3626660052</v>
        <stp/>
        <stp>BDH|15165175693502215189</stp>
        <tr r="K175" s="19"/>
      </tp>
      <tp t="s">
        <v>#N/A Requesting Data...4191519996</v>
        <stp/>
        <stp>BDH|14672472649609478336</stp>
        <tr r="J15" s="20"/>
      </tp>
      <tp t="s">
        <v>#N/A Requesting Data...3449291197</v>
        <stp/>
        <stp>BDH|15975776494643471611</stp>
        <tr r="E27" s="7"/>
      </tp>
      <tp t="s">
        <v>#N/A Requesting Data...3173689794</v>
        <stp/>
        <stp>BDH|13664897646567664603</stp>
        <tr r="H134" s="18"/>
      </tp>
      <tp t="s">
        <v>#N/A Requesting Data...2581613916</v>
        <stp/>
        <stp>BDH|16711238455198698781</stp>
        <tr r="C29" s="23"/>
      </tp>
      <tp t="s">
        <v>#N/A Requesting Data...3186094761</v>
        <stp/>
        <stp>BDH|11159933414146196188</stp>
        <tr r="D62" s="13"/>
      </tp>
      <tp t="s">
        <v>#N/A Requesting Data...2276332920</v>
        <stp/>
        <stp>BDH|14906397631373706992</stp>
        <tr r="F200" s="18"/>
      </tp>
      <tp t="s">
        <v>#N/A Requesting Data...3085746994</v>
        <stp/>
        <stp>BDH|12749354479728721030</stp>
        <tr r="J184" s="18"/>
      </tp>
      <tp t="s">
        <v>#N/A Requesting Data...3030916393</v>
        <stp/>
        <stp>BDH|11587513564898838475</stp>
        <tr r="J106" s="18"/>
      </tp>
      <tp t="s">
        <v>#N/A Requesting Data...3372607699</v>
        <stp/>
        <stp>BDH|14830940640267712045</stp>
        <tr r="C24" s="20"/>
      </tp>
      <tp t="s">
        <v>#N/A Requesting Data...3835608676</v>
        <stp/>
        <stp>BDH|16375633627899082580</stp>
        <tr r="D60" s="7"/>
      </tp>
      <tp t="s">
        <v>#N/A Requesting Data...3363675172</v>
        <stp/>
        <stp>BDH|11956585492596862558</stp>
        <tr r="D35" s="7"/>
      </tp>
      <tp t="s">
        <v>#N/A Requesting Data...3337263502</v>
        <stp/>
        <stp>BDH|12531722388685385625</stp>
        <tr r="H124" s="18"/>
      </tp>
      <tp t="s">
        <v>#N/A Requesting Data...3887377573</v>
        <stp/>
        <stp>BDH|16597921775343812540</stp>
        <tr r="C22" s="23"/>
      </tp>
      <tp t="s">
        <v>#N/A Requesting Data...3868320366</v>
        <stp/>
        <stp>BDH|17937539087823615759</stp>
        <tr r="J180" s="19"/>
      </tp>
      <tp t="s">
        <v>#N/A Requesting Data...2731129669</v>
        <stp/>
        <stp>BDH|15882172557136542936</stp>
        <tr r="G8" s="9"/>
        <tr r="G8" s="24"/>
      </tp>
      <tp t="s">
        <v>#N/A Requesting Data...3254124543</v>
        <stp/>
        <stp>BDH|11091382411625057871</stp>
        <tr r="J19" s="19"/>
      </tp>
      <tp t="s">
        <v>#N/A Requesting Data...3047552794</v>
        <stp/>
        <stp>BDH|16328290827938505063</stp>
        <tr r="D153" s="13"/>
      </tp>
      <tp t="s">
        <v>#N/A Requesting Data...3907439232</v>
        <stp/>
        <stp>BDH|14839234395904562556</stp>
        <tr r="I116" s="19"/>
      </tp>
      <tp t="s">
        <v>#N/A Requesting Data...2844739544</v>
        <stp/>
        <stp>BDH|11851707722468382270</stp>
        <tr r="K75" s="18"/>
      </tp>
      <tp t="s">
        <v>#N/A Requesting Data...3728643185</v>
        <stp/>
        <stp>BDH|13770914540820165093</stp>
        <tr r="D37" s="13"/>
      </tp>
      <tp t="s">
        <v>#N/A Requesting Data...2444376258</v>
        <stp/>
        <stp>BDH|12038881247946067610</stp>
        <tr r="K63" s="19"/>
      </tp>
      <tp t="s">
        <v>#N/A Requesting Data...4125219651</v>
        <stp/>
        <stp>BDH|15344920018884246755</stp>
        <tr r="E18" s="21"/>
      </tp>
      <tp t="s">
        <v>#N/A Requesting Data...3046391126</v>
        <stp/>
        <stp>BDH|14319018170208507598</stp>
        <tr r="K181" s="18"/>
      </tp>
      <tp t="s">
        <v>#N/A Requesting Data...4178413840</v>
        <stp/>
        <stp>BDH|11977188261531717998</stp>
        <tr r="K87" s="13"/>
      </tp>
      <tp t="s">
        <v>#N/A Requesting Data...3143219804</v>
        <stp/>
        <stp>BDH|16890273293265337618</stp>
        <tr r="H13" s="16"/>
      </tp>
      <tp t="s">
        <v>#N/A Requesting Data...4195385756</v>
        <stp/>
        <stp>BDH|18274527901585871670</stp>
        <tr r="C175" s="7"/>
      </tp>
      <tp t="s">
        <v>#N/A Requesting Data...2490522445</v>
        <stp/>
        <stp>BDH|18434376146500908121</stp>
        <tr r="C149" s="7"/>
      </tp>
      <tp t="s">
        <v>#N/A Requesting Data...3400006301</v>
        <stp/>
        <stp>BDH|14811923601297270477</stp>
        <tr r="E76" s="18"/>
      </tp>
      <tp t="s">
        <v>#N/A Requesting Data...3458623108</v>
        <stp/>
        <stp>BDH|14577135479654819893</stp>
        <tr r="G146" s="18"/>
      </tp>
      <tp t="s">
        <v>#N/A Requesting Data...3842706496</v>
        <stp/>
        <stp>BDH|15328990155487911081</stp>
        <tr r="C156" s="13"/>
      </tp>
      <tp t="s">
        <v>#N/A Requesting Data...3972625760</v>
        <stp/>
        <stp>BDH|12982614424300630849</stp>
        <tr r="E45" s="7"/>
      </tp>
    </main>
    <main first="bloomberg.rtd">
      <tp t="e">
        <v>#N/A</v>
        <stp/>
        <stp>##V3_BFIELDINFOV12</stp>
        <stp>[Insurances.xlsx]ratios_validity!R5C55</stp>
        <stp>RISK RATIOS</stp>
        <tr r="BC5" s="22"/>
      </tp>
    </main>
    <main first="bofaddin.rtdserver">
      <tp t="s">
        <v>#N/A Requesting Data...3480500121</v>
        <stp/>
        <stp>BDH|15471637687087536348</stp>
        <tr r="I11" s="17"/>
      </tp>
      <tp t="s">
        <v>#N/A Requesting Data...3799064236</v>
        <stp/>
        <stp>BDH|12110118030507666871</stp>
        <tr r="G36" s="23"/>
      </tp>
      <tp t="s">
        <v>#N/A Requesting Data...4254033432</v>
        <stp/>
        <stp>BDH|17896890541555173101</stp>
        <tr r="G81" s="18"/>
      </tp>
      <tp t="s">
        <v>#N/A Requesting Data...2668996888</v>
        <stp/>
        <stp>BDH|12620948541559179930</stp>
        <tr r="G28" s="7"/>
      </tp>
      <tp t="s">
        <v>#N/A Requesting Data...4066563883</v>
        <stp/>
        <stp>BDH|14284060209512514992</stp>
        <tr r="I151" s="7"/>
      </tp>
      <tp t="s">
        <v>#N/A Requesting Data...4116747154</v>
        <stp/>
        <stp>BDH|17509097035503062888</stp>
        <tr r="K167" s="19"/>
      </tp>
      <tp t="s">
        <v>#N/A Requesting Data...2607968815</v>
        <stp/>
        <stp>BDH|16171706757179646218</stp>
        <tr r="I139" s="7"/>
      </tp>
      <tp t="s">
        <v>#N/A Requesting Data...4032057716</v>
        <stp/>
        <stp>BDH|13720837842216362642</stp>
        <tr r="H27" s="23"/>
      </tp>
      <tp t="s">
        <v>#N/A Requesting Data...4280181976</v>
        <stp/>
        <stp>BDH|13744501085685435472</stp>
        <tr r="I166" s="13"/>
      </tp>
      <tp t="s">
        <v>#N/A Requesting Data...2519023984</v>
        <stp/>
        <stp>BDH|11375822159794155787</stp>
        <tr r="C37" s="21"/>
      </tp>
      <tp t="s">
        <v>#N/A Requesting Data...3714945891</v>
        <stp/>
        <stp>BDH|11385893190077247898</stp>
        <tr r="K71" s="18"/>
      </tp>
      <tp t="s">
        <v>#N/A Requesting Data...4040214711</v>
        <stp/>
        <stp>BDH|14482109592163452032</stp>
        <tr r="K21" s="13"/>
      </tp>
      <tp t="s">
        <v>#N/A Requesting Data...2896215165</v>
        <stp/>
        <stp>BDH|13178293672439972021</stp>
        <tr r="C148" s="7"/>
      </tp>
      <tp t="s">
        <v>#N/A Requesting Data...3189737611</v>
        <stp/>
        <stp>BDH|16010690496475867365</stp>
        <tr r="I24" s="21"/>
      </tp>
      <tp t="s">
        <v>#N/A Requesting Data...3090134530</v>
        <stp/>
        <stp>BDH|15194298385610936052</stp>
        <tr r="D162" s="19"/>
      </tp>
      <tp t="s">
        <v>#N/A Requesting Data...3851752187</v>
        <stp/>
        <stp>BDH|14839388233309069235</stp>
        <tr r="J173" s="7"/>
      </tp>
      <tp t="s">
        <v>#N/A Requesting Data...2829917423</v>
        <stp/>
        <stp>BDH|16686979643515184136</stp>
        <tr r="D15" s="15"/>
      </tp>
      <tp t="s">
        <v>#N/A Requesting Data...3898846876</v>
        <stp/>
        <stp>BDH|14520083613883664981</stp>
        <tr r="D23" s="15"/>
      </tp>
      <tp t="s">
        <v>#N/A Requesting Data...2501295336</v>
        <stp/>
        <stp>BDH|10973270268903607800</stp>
        <tr r="K34" s="13"/>
      </tp>
      <tp t="s">
        <v>#N/A Requesting Data...3869601030</v>
        <stp/>
        <stp>BDH|17187077494322670345</stp>
        <tr r="K30" s="16"/>
      </tp>
      <tp t="s">
        <v>#N/A Requesting Data...2518446551</v>
        <stp/>
        <stp>BDH|13389018458689885020</stp>
        <tr r="C76" s="18"/>
      </tp>
      <tp t="s">
        <v>#N/A Requesting Data...3908044732</v>
        <stp/>
        <stp>BDH|16329923313444718558</stp>
        <tr r="D128" s="18"/>
      </tp>
      <tp t="s">
        <v>#N/A Requesting Data...3028283213</v>
        <stp/>
        <stp>BDH|14512833119196651494</stp>
        <tr r="J8" s="9"/>
        <tr r="J8" s="24"/>
      </tp>
      <tp t="s">
        <v>#N/A Requesting Data...3371575544</v>
        <stp/>
        <stp>BDH|12088013891641672568</stp>
        <tr r="H33" s="13"/>
      </tp>
      <tp t="s">
        <v>#N/A Requesting Data...4134673386</v>
        <stp/>
        <stp>BDH|15039130606182645934</stp>
        <tr r="J63" s="18"/>
      </tp>
      <tp t="s">
        <v>#N/A Requesting Data...3535319578</v>
        <stp/>
        <stp>BDH|13271057390441715405</stp>
        <tr r="I192" s="13"/>
      </tp>
      <tp t="s">
        <v>#N/A Requesting Data...3369960255</v>
        <stp/>
        <stp>BDH|12206554783290763009</stp>
        <tr r="F192" s="18"/>
      </tp>
      <tp t="s">
        <v>#N/A Requesting Data...3374648614</v>
        <stp/>
        <stp>BDH|11950838292789964624</stp>
        <tr r="J121" s="19"/>
      </tp>
      <tp t="s">
        <v>#N/A Requesting Data...3294446763</v>
        <stp/>
        <stp>BDH|15516249786421627121</stp>
        <tr r="K115" s="19"/>
      </tp>
      <tp t="s">
        <v>#N/A Requesting Data...2945232140</v>
        <stp/>
        <stp>BDH|13828750211058794285</stp>
        <tr r="E116" s="19"/>
      </tp>
      <tp t="s">
        <v>#N/A Requesting Data...3336192674</v>
        <stp/>
        <stp>BDH|17102795502856049997</stp>
        <tr r="K108" s="13"/>
      </tp>
      <tp t="s">
        <v>#N/A Requesting Data...3655042765</v>
        <stp/>
        <stp>BDH|13383914171826820488</stp>
        <tr r="E121" s="7"/>
      </tp>
      <tp t="s">
        <v>#N/A Requesting Data...3967017272</v>
        <stp/>
        <stp>BDH|15298924473410021406</stp>
        <tr r="F200" s="19"/>
      </tp>
      <tp t="s">
        <v>#N/A Requesting Data...3406839157</v>
        <stp/>
        <stp>BDH|10585892558707032573</stp>
        <tr r="E57" s="19"/>
      </tp>
      <tp t="s">
        <v>#N/A Requesting Data...3675712752</v>
        <stp/>
        <stp>BDH|13367102383317635258</stp>
        <tr r="C11" s="20"/>
      </tp>
      <tp t="s">
        <v>#N/A Requesting Data...4229486182</v>
        <stp/>
        <stp>BDH|12667004895694907097</stp>
        <tr r="K76" s="13"/>
      </tp>
      <tp t="s">
        <v>#N/A Requesting Data...3326486114</v>
        <stp/>
        <stp>BDH|10378015120868007518</stp>
        <tr r="E15" s="21"/>
      </tp>
      <tp t="s">
        <v>#N/A Requesting Data...3173409093</v>
        <stp/>
        <stp>BDH|12362126103138619471</stp>
        <tr r="I119" s="13"/>
      </tp>
      <tp t="s">
        <v>#N/A Requesting Data...3541879662</v>
        <stp/>
        <stp>BDH|15089172176584084826</stp>
        <tr r="E194" s="7"/>
      </tp>
      <tp t="s">
        <v>#N/A Requesting Data...3969797680</v>
        <stp/>
        <stp>BDH|14514933924234648475</stp>
        <tr r="I137" s="13"/>
      </tp>
      <tp t="s">
        <v>#N/A Requesting Data...3412103669</v>
        <stp/>
        <stp>BDH|12180690383243095082</stp>
        <tr r="D164" s="13"/>
      </tp>
      <tp t="s">
        <v>#N/A Requesting Data...3265852189</v>
        <stp/>
        <stp>BDH|16605047782544666553</stp>
        <tr r="F131" s="19"/>
      </tp>
      <tp t="s">
        <v>#N/A Requesting Data...3624582629</v>
        <stp/>
        <stp>BDH|15763966235633600311</stp>
        <tr r="E22" s="19"/>
      </tp>
      <tp t="s">
        <v>#N/A Requesting Data...4231937452</v>
        <stp/>
        <stp>BDH|12758517220393579903</stp>
        <tr r="I38" s="13"/>
      </tp>
      <tp t="s">
        <v>#N/A Requesting Data...3232059486</v>
        <stp/>
        <stp>BDH|18159178965610704060</stp>
        <tr r="J29" s="13"/>
      </tp>
      <tp t="s">
        <v>#N/A Requesting Data...3703431259</v>
        <stp/>
        <stp>BDH|15724825525410502078</stp>
        <tr r="J188" s="13"/>
      </tp>
      <tp t="s">
        <v>#N/A Requesting Data...4157717895</v>
        <stp/>
        <stp>BDH|18438895961688825168</stp>
        <tr r="I29" s="20"/>
      </tp>
      <tp t="s">
        <v>#N/A Requesting Data...3711991662</v>
        <stp/>
        <stp>BDH|14335856624838538956</stp>
        <tr r="E72" s="19"/>
      </tp>
      <tp t="s">
        <v>#N/A Requesting Data...2720044944</v>
        <stp/>
        <stp>BDH|12392165224768452676</stp>
        <tr r="I185" s="13"/>
      </tp>
      <tp t="s">
        <v>#N/A Requesting Data...3199675690</v>
        <stp/>
        <stp>BDH|12788276853149523345</stp>
        <tr r="E199" s="19"/>
      </tp>
      <tp t="s">
        <v>#N/A Requesting Data...3208433435</v>
        <stp/>
        <stp>BDH|17265818473270522771</stp>
        <tr r="G18" s="15"/>
      </tp>
      <tp t="s">
        <v>#N/A Requesting Data...3458316153</v>
        <stp/>
        <stp>BDH|12912764337369817028</stp>
        <tr r="I114" s="19"/>
      </tp>
      <tp t="s">
        <v>#N/A Requesting Data...3805561351</v>
        <stp/>
        <stp>BDH|10531948664656751607</stp>
        <tr r="E28" s="7"/>
      </tp>
      <tp t="s">
        <v>#N/A Requesting Data...3458927982</v>
        <stp/>
        <stp>BDH|17517099929182479830</stp>
        <tr r="K12" s="17"/>
      </tp>
      <tp t="s">
        <v>#N/A Requesting Data...3221068112</v>
        <stp/>
        <stp>BDH|18415780145503904728</stp>
        <tr r="J36" s="23"/>
      </tp>
      <tp t="s">
        <v>#N/A Requesting Data...3551306296</v>
        <stp/>
        <stp>BDH|14410216958719727581</stp>
        <tr r="H182" s="13"/>
      </tp>
      <tp t="s">
        <v>#N/A Requesting Data...3254012551</v>
        <stp/>
        <stp>BDH|16634960916102642325</stp>
        <tr r="C10" s="23"/>
      </tp>
      <tp t="s">
        <v>#N/A Requesting Data...2778781078</v>
        <stp/>
        <stp>BDH|11525964664013532206</stp>
        <tr r="K35" s="15"/>
      </tp>
      <tp t="s">
        <v>#N/A Requesting Data...2973603817</v>
        <stp/>
        <stp>BDH|12459515055449459460</stp>
        <tr r="C28" s="17"/>
      </tp>
      <tp t="s">
        <v>#N/A Requesting Data...3482167078</v>
        <stp/>
        <stp>BDH|10746698297004950429</stp>
        <tr r="I60" s="19"/>
      </tp>
      <tp t="s">
        <v>#N/A Requesting Data...4059577909</v>
        <stp/>
        <stp>BDH|12437707467018863495</stp>
        <tr r="D174" s="7"/>
      </tp>
      <tp t="s">
        <v>#N/A Requesting Data...3375548675</v>
        <stp/>
        <stp>BDH|13487930562120793307</stp>
        <tr r="G14" s="18"/>
      </tp>
      <tp t="s">
        <v>#N/A Requesting Data...3568289868</v>
        <stp/>
        <stp>BDH|14368866112551021351</stp>
        <tr r="K198" s="18"/>
      </tp>
      <tp t="s">
        <v>#N/A Requesting Data...3626857693</v>
        <stp/>
        <stp>BDH|13528110992887081344</stp>
        <tr r="H189" s="13"/>
      </tp>
      <tp t="s">
        <v>#N/A Requesting Data...3951812217</v>
        <stp/>
        <stp>BDH|13424606188127853565</stp>
        <tr r="D99" s="7"/>
      </tp>
      <tp t="s">
        <v>#N/A Requesting Data...2943850470</v>
        <stp/>
        <stp>BDH|16159347584483545167</stp>
        <tr r="F24" s="20"/>
      </tp>
      <tp t="s">
        <v>#N/A Requesting Data...3209380964</v>
        <stp/>
        <stp>BDH|11547402037341250825</stp>
        <tr r="F154" s="7"/>
      </tp>
      <tp t="s">
        <v>#N/A Requesting Data...3503970322</v>
        <stp/>
        <stp>BDH|15067052595193471066</stp>
        <tr r="G60" s="7"/>
      </tp>
      <tp t="s">
        <v>#N/A Requesting Data...3104816359</v>
        <stp/>
        <stp>BDH|10229777101110475858</stp>
        <tr r="H94" s="18"/>
      </tp>
      <tp t="s">
        <v>#N/A Requesting Data...3300714559</v>
        <stp/>
        <stp>BDH|16455638334104509837</stp>
        <tr r="D90" s="7"/>
      </tp>
      <tp t="s">
        <v>#N/A Requesting Data...3271087630</v>
        <stp/>
        <stp>BDH|12509204576481693903</stp>
        <tr r="D32" s="17"/>
      </tp>
      <tp t="s">
        <v>#N/A Requesting Data...3658730948</v>
        <stp/>
        <stp>BDH|13863862423395163398</stp>
        <tr r="C164" s="19"/>
      </tp>
      <tp t="s">
        <v>#N/A Requesting Data...2940601300</v>
        <stp/>
        <stp>BDH|10364322245920128806</stp>
        <tr r="I25" s="7"/>
      </tp>
      <tp t="s">
        <v>#N/A Requesting Data...3020556786</v>
        <stp/>
        <stp>BDH|17667439931037131805</stp>
        <tr r="E53" s="13"/>
      </tp>
      <tp t="s">
        <v>#N/A Requesting Data...3623639996</v>
        <stp/>
        <stp>BDH|13571979160264409735</stp>
        <tr r="E161" s="7"/>
      </tp>
      <tp t="s">
        <v>#N/A Requesting Data...2821429045</v>
        <stp/>
        <stp>BDH|11021863465329539938</stp>
        <tr r="F10" s="16"/>
      </tp>
      <tp t="s">
        <v>#N/A Requesting Data...4203738606</v>
        <stp/>
        <stp>BDH|11306778279189055785</stp>
        <tr r="F20" s="9"/>
        <tr r="F20" s="24"/>
      </tp>
      <tp t="s">
        <v>#N/A Requesting Data...3231495098</v>
        <stp/>
        <stp>BDH|15035918600295337674</stp>
        <tr r="C78" s="7"/>
      </tp>
      <tp t="s">
        <v>#N/A Requesting Data...3936223509</v>
        <stp/>
        <stp>BDH|17609909023083849083</stp>
        <tr r="D12" s="15"/>
      </tp>
      <tp t="s">
        <v>#N/A Requesting Data...3517171669</v>
        <stp/>
        <stp>BDH|13093328283563502419</stp>
        <tr r="H36" s="20"/>
      </tp>
      <tp t="s">
        <v>#N/A Requesting Data...4041355959</v>
        <stp/>
        <stp>BDH|17372655234778308549</stp>
        <tr r="I17" s="19"/>
      </tp>
      <tp t="s">
        <v>#N/A Requesting Data...3284831476</v>
        <stp/>
        <stp>BDH|11832897257385298612</stp>
        <tr r="C14" s="9"/>
        <tr r="C14" s="24"/>
      </tp>
      <tp t="s">
        <v>#N/A Requesting Data...2920163330</v>
        <stp/>
        <stp>BDH|14427042680125317663</stp>
        <tr r="G77" s="18"/>
      </tp>
      <tp t="s">
        <v>#N/A Requesting Data...3728050953</v>
        <stp/>
        <stp>BDH|15794778422588005776</stp>
        <tr r="K173" s="18"/>
      </tp>
      <tp t="s">
        <v>#N/A Requesting Data...3855091945</v>
        <stp/>
        <stp>BDH|17605591170478224285</stp>
        <tr r="K12" s="19"/>
      </tp>
      <tp t="s">
        <v>#N/A Requesting Data...3267851812</v>
        <stp/>
        <stp>BDH|11969830786337918905</stp>
        <tr r="G53" s="13"/>
      </tp>
      <tp t="s">
        <v>#N/A Requesting Data...3350790115</v>
        <stp/>
        <stp>BDH|18162736774166203110</stp>
        <tr r="D175" s="7"/>
      </tp>
      <tp t="s">
        <v>#N/A Requesting Data...4108551132</v>
        <stp/>
        <stp>BDH|16747970326891681354</stp>
        <tr r="F183" s="13"/>
      </tp>
      <tp t="s">
        <v>#N/A Requesting Data...3114308491</v>
        <stp/>
        <stp>BDH|15812923719760271247</stp>
        <tr r="E122" s="7"/>
      </tp>
      <tp t="s">
        <v>#N/A Requesting Data...3962692562</v>
        <stp/>
        <stp>BDH|15923062599560677356</stp>
        <tr r="H121" s="18"/>
      </tp>
      <tp t="s">
        <v>#N/A Requesting Data...2945948100</v>
        <stp/>
        <stp>BDH|17410549880321707430</stp>
        <tr r="H153" s="7"/>
      </tp>
      <tp t="s">
        <v>#N/A Requesting Data...3538476935</v>
        <stp/>
        <stp>BDH|13493129758309980132</stp>
        <tr r="J53" s="7"/>
      </tp>
      <tp t="s">
        <v>#N/A Requesting Data...3355345143</v>
        <stp/>
        <stp>BDH|11106463344816073875</stp>
        <tr r="G10" s="20"/>
      </tp>
      <tp t="s">
        <v>#N/A Requesting Data...3117601257</v>
        <stp/>
        <stp>BDH|12700796480894258685</stp>
        <tr r="E30" s="16"/>
      </tp>
      <tp t="s">
        <v>#N/A Requesting Data...3288865057</v>
        <stp/>
        <stp>BDH|12094149035577627839</stp>
        <tr r="K54" s="7"/>
      </tp>
      <tp t="s">
        <v>#N/A Requesting Data...3203515821</v>
        <stp/>
        <stp>BDH|17222428703409587528</stp>
        <tr r="K200" s="13"/>
      </tp>
      <tp t="s">
        <v>#N/A Requesting Data...3089218076</v>
        <stp/>
        <stp>BDH|15795732428496967914</stp>
        <tr r="G23" s="20"/>
      </tp>
      <tp t="s">
        <v>#N/A Requesting Data...3696113772</v>
        <stp/>
        <stp>BDH|10560943461665071549</stp>
        <tr r="G145" s="7"/>
      </tp>
      <tp t="s">
        <v>#N/A Requesting Data...4033733980</v>
        <stp/>
        <stp>BDH|13054776561648609549</stp>
        <tr r="K192" s="19"/>
      </tp>
      <tp t="s">
        <v>#N/A Requesting Data...4005720385</v>
        <stp/>
        <stp>BDH|15997840772741957428</stp>
        <tr r="K18" s="23"/>
      </tp>
      <tp t="s">
        <v>#N/A Requesting Data...4094766122</v>
        <stp/>
        <stp>BDH|13609960421061082659</stp>
        <tr r="H20" s="16"/>
      </tp>
      <tp t="s">
        <v>#N/A Requesting Data...3130901150</v>
        <stp/>
        <stp>BDH|13381018664143493968</stp>
        <tr r="D101" s="19"/>
      </tp>
      <tp t="s">
        <v>#N/A Requesting Data...3997222517</v>
        <stp/>
        <stp>BDH|13513330131189764540</stp>
        <tr r="H46" s="13"/>
      </tp>
      <tp t="s">
        <v>#N/A Requesting Data...3049442494</v>
        <stp/>
        <stp>BDH|13875457580718949805</stp>
        <tr r="J89" s="7"/>
      </tp>
      <tp t="s">
        <v>#N/A Requesting Data...3897508360</v>
        <stp/>
        <stp>BDH|18405005474305660526</stp>
        <tr r="K35" s="13"/>
      </tp>
      <tp t="s">
        <v>#N/A Requesting Data...3900141104</v>
        <stp/>
        <stp>BDH|14597525318266980923</stp>
        <tr r="E142" s="18"/>
      </tp>
      <tp t="s">
        <v>#N/A Requesting Data...4133376568</v>
        <stp/>
        <stp>BDH|18446000716066492029</stp>
        <tr r="J132" s="19"/>
      </tp>
      <tp t="s">
        <v>#N/A Requesting Data...3447639561</v>
        <stp/>
        <stp>BDH|17646039914831740819</stp>
        <tr r="I53" s="7"/>
      </tp>
      <tp t="s">
        <v>#N/A Requesting Data...3222964785</v>
        <stp/>
        <stp>BDH|12033808496764914885</stp>
        <tr r="C14" s="13"/>
      </tp>
      <tp t="s">
        <v>#N/A Requesting Data...3227357360</v>
        <stp/>
        <stp>BDH|17731189698140979093</stp>
        <tr r="H143" s="19"/>
      </tp>
      <tp t="s">
        <v>#N/A Requesting Data...3864219588</v>
        <stp/>
        <stp>BDH|12537910803022690664</stp>
        <tr r="K13" s="15"/>
      </tp>
      <tp t="s">
        <v>#N/A Requesting Data...3915625099</v>
        <stp/>
        <stp>BDH|17521638931239842482</stp>
        <tr r="I165" s="7"/>
      </tp>
      <tp t="s">
        <v>#N/A Requesting Data...3555930292</v>
        <stp/>
        <stp>BDH|16643043291424241469</stp>
        <tr r="H37" s="7"/>
      </tp>
      <tp t="s">
        <v>#N/A Requesting Data...3633022629</v>
        <stp/>
        <stp>BDH|11349311985295124018</stp>
        <tr r="D33" s="18"/>
      </tp>
      <tp t="s">
        <v>#N/A Requesting Data...4187174824</v>
        <stp/>
        <stp>BDH|15369425886092493447</stp>
        <tr r="H96" s="13"/>
      </tp>
      <tp t="s">
        <v>#N/A Requesting Data...4054477316</v>
        <stp/>
        <stp>BDH|12531720407863325944</stp>
        <tr r="H47" s="19"/>
      </tp>
      <tp t="s">
        <v>#N/A Requesting Data...4205088936</v>
        <stp/>
        <stp>BDH|14890199886796659461</stp>
        <tr r="F123" s="18"/>
      </tp>
      <tp t="s">
        <v>#N/A Requesting Data...4239322958</v>
        <stp/>
        <stp>BDH|15075754791850311409</stp>
        <tr r="D159" s="7"/>
      </tp>
      <tp t="s">
        <v>#N/A Requesting Data...3583212987</v>
        <stp/>
        <stp>BDH|12157945660334299608</stp>
        <tr r="J65" s="13"/>
      </tp>
      <tp t="s">
        <v>#N/A Requesting Data...3706406370</v>
        <stp/>
        <stp>BDH|13418692672729837405</stp>
        <tr r="D104" s="18"/>
      </tp>
      <tp t="s">
        <v>#N/A Requesting Data...3813189138</v>
        <stp/>
        <stp>BDH|17836212274088266585</stp>
        <tr r="G10" s="21"/>
      </tp>
      <tp t="s">
        <v>#N/A Requesting Data...4177774667</v>
        <stp/>
        <stp>BDH|14619376701889787107</stp>
        <tr r="G181" s="18"/>
      </tp>
      <tp t="s">
        <v>#N/A Requesting Data...4264190434</v>
        <stp/>
        <stp>BDH|16735622991091744745</stp>
        <tr r="E25" s="9"/>
        <tr r="E25" s="24"/>
      </tp>
      <tp t="s">
        <v>#N/A Requesting Data...4247482193</v>
        <stp/>
        <stp>BDH|17555471090411605430</stp>
        <tr r="I21" s="7"/>
      </tp>
      <tp t="s">
        <v>#N/A Requesting Data...3495795563</v>
        <stp/>
        <stp>BDH|16709224151249617750</stp>
        <tr r="J37" s="15"/>
      </tp>
      <tp t="s">
        <v>#N/A Requesting Data...4187134699</v>
        <stp/>
        <stp>BDH|15290595384963870407</stp>
        <tr r="I40" s="23"/>
      </tp>
      <tp t="s">
        <v>#N/A Requesting Data...3625990361</v>
        <stp/>
        <stp>BDH|12363590787702853221</stp>
        <tr r="J44" s="13"/>
      </tp>
      <tp t="s">
        <v>#N/A Requesting Data...4271165344</v>
        <stp/>
        <stp>BDH|18351794966686245089</stp>
        <tr r="C94" s="13"/>
      </tp>
      <tp t="s">
        <v>#N/A Requesting Data...3976040610</v>
        <stp/>
        <stp>BDH|15087153826160739923</stp>
        <tr r="K171" s="18"/>
      </tp>
      <tp t="s">
        <v>#N/A Requesting Data...4071905142</v>
        <stp/>
        <stp>BDH|10903393176998262325</stp>
        <tr r="H86" s="7"/>
      </tp>
      <tp t="s">
        <v>#N/A Requesting Data...3949968721</v>
        <stp/>
        <stp>BDH|11218936814032278419</stp>
        <tr r="G59" s="18"/>
      </tp>
      <tp t="s">
        <v>#N/A Requesting Data...3406918349</v>
        <stp/>
        <stp>BDH|17422676887656683042</stp>
        <tr r="I138" s="18"/>
      </tp>
      <tp t="s">
        <v>#N/A Requesting Data...3827547315</v>
        <stp/>
        <stp>BDH|11974218498221710414</stp>
        <tr r="H81" s="18"/>
      </tp>
      <tp t="s">
        <v>#N/A Requesting Data...3716865539</v>
        <stp/>
        <stp>BDH|11433830312027398005</stp>
        <tr r="F110" s="13"/>
      </tp>
      <tp t="s">
        <v>#N/A Requesting Data...3961374484</v>
        <stp/>
        <stp>BDH|13236096770688459399</stp>
        <tr r="F107" s="7"/>
      </tp>
      <tp t="s">
        <v>#N/A Requesting Data...4244103439</v>
        <stp/>
        <stp>BDH|16153976323166644458</stp>
        <tr r="J144" s="19"/>
      </tp>
      <tp t="s">
        <v>#N/A Requesting Data...3909174188</v>
        <stp/>
        <stp>BDH|11681860628701755597</stp>
        <tr r="AM7" s="22"/>
      </tp>
      <tp t="s">
        <v>#N/A Requesting Data...3865209079</v>
        <stp/>
        <stp>BDH|12058731745769244725</stp>
        <tr r="H164" s="7"/>
      </tp>
      <tp t="s">
        <v>#N/A Requesting Data...3733710538</v>
        <stp/>
        <stp>BDH|10239797800861590987</stp>
        <tr r="C192" s="7"/>
      </tp>
      <tp t="s">
        <v>#N/A Requesting Data...4285085671</v>
        <stp/>
        <stp>BDH|11287548635899289170</stp>
        <tr r="I110" s="19"/>
      </tp>
      <tp t="s">
        <v>#N/A Requesting Data...4046935692</v>
        <stp/>
        <stp>BDH|17447052846374055817</stp>
        <tr r="E181" s="18"/>
      </tp>
      <tp t="s">
        <v>#N/A Requesting Data...3574986690</v>
        <stp/>
        <stp>BDH|12448621568334197998</stp>
        <tr r="G11" s="15"/>
      </tp>
      <tp t="s">
        <v>#N/A Requesting Data...3863679520</v>
        <stp/>
        <stp>BDH|14188394927173129989</stp>
        <tr r="F70" s="13"/>
      </tp>
      <tp t="s">
        <v>#N/A Requesting Data...3778923256</v>
        <stp/>
        <stp>BDH|16035473389493826603</stp>
        <tr r="F56" s="7"/>
      </tp>
      <tp t="s">
        <v>#N/A Requesting Data...3900821222</v>
        <stp/>
        <stp>BDH|11063123885337449057</stp>
        <tr r="H78" s="18"/>
      </tp>
      <tp t="s">
        <v>#N/A Requesting Data...4214875556</v>
        <stp/>
        <stp>BDH|10638175105007357917</stp>
        <tr r="H8" s="16"/>
      </tp>
      <tp t="s">
        <v>#N/A Requesting Data...4000253520</v>
        <stp/>
        <stp>BDH|13326564599526329695</stp>
        <tr r="I30" s="16"/>
      </tp>
      <tp t="s">
        <v>#N/A Requesting Data...3591076638</v>
        <stp/>
        <stp>BDH|14897299644534645955</stp>
        <tr r="I30" s="13"/>
      </tp>
      <tp t="s">
        <v>#N/A Requesting Data...3735005023</v>
        <stp/>
        <stp>BDH|13529146492266885225</stp>
        <tr r="I155" s="7"/>
      </tp>
      <tp t="s">
        <v>#N/A Requesting Data...3972499925</v>
        <stp/>
        <stp>BDH|11143010580474193283</stp>
        <tr r="J153" s="13"/>
      </tp>
      <tp t="s">
        <v>#N/A Requesting Data...3760459404</v>
        <stp/>
        <stp>BDH|15744988765387352202</stp>
        <tr r="K50" s="18"/>
      </tp>
      <tp t="s">
        <v>#N/A Requesting Data...3705752209</v>
        <stp/>
        <stp>BDH|11527050913826242980</stp>
        <tr r="D150" s="18"/>
      </tp>
      <tp t="s">
        <v>#N/A Requesting Data...4197858360</v>
        <stp/>
        <stp>BDH|14503482879709881153</stp>
        <tr r="D33" s="9"/>
        <tr r="D33" s="24"/>
      </tp>
      <tp t="s">
        <v>#N/A Requesting Data...4207335597</v>
        <stp/>
        <stp>BDH|12267268227704919935</stp>
        <tr r="F191" s="13"/>
      </tp>
      <tp t="s">
        <v>#N/A Requesting Data...3598474341</v>
        <stp/>
        <stp>BDH|14264244848814258953</stp>
        <tr r="H196" s="18"/>
      </tp>
      <tp t="s">
        <v>#N/A Requesting Data...3581106226</v>
        <stp/>
        <stp>BDH|11461948007001872668</stp>
        <tr r="J111" s="13"/>
      </tp>
      <tp t="s">
        <v>#N/A Requesting Data...3938077564</v>
        <stp/>
        <stp>BDH|15874718584025109058</stp>
        <tr r="C18" s="23"/>
      </tp>
      <tp t="s">
        <v>#N/A Requesting Data...3813518390</v>
        <stp/>
        <stp>BDH|10872812887229113663</stp>
        <tr r="F180" s="19"/>
      </tp>
      <tp t="s">
        <v>#N/A Requesting Data...3874464892</v>
        <stp/>
        <stp>BDH|14741072086374629793</stp>
        <tr r="F40" s="13"/>
      </tp>
      <tp t="s">
        <v>#N/A Requesting Data...3917050714</v>
        <stp/>
        <stp>BDH|15950969224762362306</stp>
        <tr r="G149" s="19"/>
      </tp>
      <tp t="s">
        <v>#N/A Requesting Data...3704439622</v>
        <stp/>
        <stp>BDH|12614456865456807969</stp>
        <tr r="J77" s="18"/>
      </tp>
      <tp t="s">
        <v>#N/A Requesting Data...4004359348</v>
        <stp/>
        <stp>BDH|16004217581362090184</stp>
        <tr r="K176" s="7"/>
      </tp>
      <tp t="s">
        <v>#N/A Requesting Data...4261521457</v>
        <stp/>
        <stp>BDH|14112933950922803525</stp>
        <tr r="H39" s="19"/>
      </tp>
      <tp t="s">
        <v>#N/A Requesting Data...3806261348</v>
        <stp/>
        <stp>BDH|17883014309881922918</stp>
        <tr r="F124" s="7"/>
      </tp>
      <tp t="s">
        <v>#N/A Requesting Data...3586986700</v>
        <stp/>
        <stp>BDH|10557979510575929237</stp>
        <tr r="E15" s="19"/>
      </tp>
      <tp t="s">
        <v>#N/A Requesting Data...3977531620</v>
        <stp/>
        <stp>BDH|12578489974569967781</stp>
        <tr r="F38" s="18"/>
      </tp>
      <tp t="s">
        <v>#N/A Requesting Data...4069898577</v>
        <stp/>
        <stp>BDH|14342912463524874017</stp>
        <tr r="E193" s="19"/>
      </tp>
      <tp t="s">
        <v>#N/A Requesting Data...3899514615</v>
        <stp/>
        <stp>BDH|10932199098905041204</stp>
        <tr r="F94" s="7"/>
      </tp>
      <tp t="s">
        <v>#N/A Requesting Data...3690329088</v>
        <stp/>
        <stp>BDH|16661260053459388788</stp>
        <tr r="E180" s="19"/>
      </tp>
      <tp t="s">
        <v>#N/A Requesting Data...4171399276</v>
        <stp/>
        <stp>BDH|12100802127570759790</stp>
        <tr r="D194" s="19"/>
      </tp>
      <tp t="s">
        <v>#N/A Requesting Data...3695890340</v>
        <stp/>
        <stp>BDH|11679570948196860992</stp>
        <tr r="H20" s="19"/>
      </tp>
      <tp t="s">
        <v>#N/A N/A</v>
        <stp/>
        <stp>BDH|11032984939664841014</stp>
        <tr r="E7" s="21"/>
      </tp>
      <tp t="s">
        <v>#N/A Requesting Data...3607510354</v>
        <stp/>
        <stp>BDH|18100211888559767472</stp>
        <tr r="H109" s="13"/>
      </tp>
      <tp t="s">
        <v>#N/A Requesting Data...4056422594</v>
        <stp/>
        <stp>BDH|11688431210018573389</stp>
        <tr r="K49" s="19"/>
      </tp>
      <tp t="s">
        <v>#N/A Requesting Data...3812375608</v>
        <stp/>
        <stp>BDH|10927877117345075316</stp>
        <tr r="G193" s="19"/>
      </tp>
      <tp t="s">
        <v>#N/A Requesting Data...3973466504</v>
        <stp/>
        <stp>BDH|13521330531855978956</stp>
        <tr r="E7" s="12"/>
      </tp>
      <tp t="s">
        <v>#N/A Requesting Data...4112343721</v>
        <stp/>
        <stp>BDH|12484323220504920846</stp>
        <tr r="G11" s="13"/>
      </tp>
      <tp t="s">
        <v>#N/A Requesting Data...4096740106</v>
        <stp/>
        <stp>BDH|10946164584257714179</stp>
        <tr r="I112" s="19"/>
      </tp>
      <tp t="s">
        <v>#N/A Requesting Data...4163336645</v>
        <stp/>
        <stp>BDH|13246451959689522409</stp>
        <tr r="J40" s="18"/>
      </tp>
      <tp t="s">
        <v>#N/A Requesting Data...4141243076</v>
        <stp/>
        <stp>BDH|11051546814298291297</stp>
        <tr r="I36" s="9"/>
        <tr r="I36" s="24"/>
      </tp>
      <tp t="s">
        <v>#N/A N/A</v>
        <stp/>
        <stp>BDH|12498150448189644143</stp>
        <tr r="E7" s="19"/>
      </tp>
      <tp t="s">
        <v>#N/A Requesting Data...3683033532</v>
        <stp/>
        <stp>BDH|12834901257394745539</stp>
        <tr r="J50" s="13"/>
      </tp>
      <tp t="s">
        <v>#N/A Requesting Data...3760622074</v>
        <stp/>
        <stp>BDH|11775205212878774591</stp>
        <tr r="D174" s="13"/>
      </tp>
      <tp t="s">
        <v>#N/A Requesting Data...3839373686</v>
        <stp/>
        <stp>BDH|14783765720116331893</stp>
        <tr r="C8" s="23"/>
      </tp>
      <tp t="s">
        <v>#N/A Requesting Data...3923176040</v>
        <stp/>
        <stp>BDH|10301885856475309753</stp>
        <tr r="H36" s="7"/>
      </tp>
      <tp t="s">
        <v>#N/A Requesting Data...4119894974</v>
        <stp/>
        <stp>BDH|10232943482178813670</stp>
        <tr r="F177" s="19"/>
      </tp>
      <tp t="s">
        <v>#N/A Requesting Data...4264484650</v>
        <stp/>
        <stp>BDH|15953334800819674079</stp>
        <tr r="H161" s="19"/>
      </tp>
      <tp t="s">
        <v>#N/A Requesting Data...3885937682</v>
        <stp/>
        <stp>BDH|18352717401327154793</stp>
        <tr r="K161" s="13"/>
      </tp>
      <tp t="s">
        <v>#N/A Requesting Data...3922512622</v>
        <stp/>
        <stp>BDH|13747491639399961254</stp>
        <tr r="F74" s="7"/>
      </tp>
      <tp t="s">
        <v>#N/A Requesting Data...3749031802</v>
        <stp/>
        <stp>BDH|10007800393608136691</stp>
        <tr r="H63" s="7"/>
      </tp>
      <tp t="s">
        <v>#N/A Requesting Data...3718210250</v>
        <stp/>
        <stp>BDH|11136704910120215898</stp>
        <tr r="J44" s="18"/>
      </tp>
      <tp t="s">
        <v>#N/A Requesting Data...3792879328</v>
        <stp/>
        <stp>BDH|12384226220605831835</stp>
        <tr r="D38" s="18"/>
      </tp>
      <tp t="s">
        <v>#N/A Requesting Data...3843727276</v>
        <stp/>
        <stp>BDH|15367599113719343701</stp>
        <tr r="I160" s="19"/>
      </tp>
      <tp t="s">
        <v>#N/A Requesting Data...3954953859</v>
        <stp/>
        <stp>BDH|13276881448597128792</stp>
        <tr r="C54" s="19"/>
      </tp>
      <tp t="s">
        <v>#N/A Requesting Data...4079384006</v>
        <stp/>
        <stp>BDH|10604561748686117834</stp>
        <tr r="F125" s="18"/>
      </tp>
      <tp t="s">
        <v>#N/A Requesting Data...3759997536</v>
        <stp/>
        <stp>BDH|13434335497562249486</stp>
        <tr r="K11" s="7"/>
      </tp>
      <tp t="s">
        <v>#N/A Requesting Data...3882153508</v>
        <stp/>
        <stp>BDH|16212843576534961231</stp>
        <tr r="I58" s="19"/>
      </tp>
      <tp t="s">
        <v>#N/A Requesting Data...4292505073</v>
        <stp/>
        <stp>BDH|12051589634428794311</stp>
        <tr r="H33" s="9"/>
        <tr r="H33" s="24"/>
      </tp>
      <tp t="s">
        <v>#N/A Requesting Data...3700078262</v>
        <stp/>
        <stp>BDH|15455248636729881245</stp>
        <tr r="I12" s="15"/>
      </tp>
      <tp t="s">
        <v>#N/A Requesting Data...3722909064</v>
        <stp/>
        <stp>BDH|11527087132379191449</stp>
        <tr r="C110" s="18"/>
      </tp>
      <tp t="s">
        <v>#N/A Requesting Data...4088569210</v>
        <stp/>
        <stp>BDH|15966288893118957961</stp>
        <tr r="C106" s="7"/>
      </tp>
      <tp t="s">
        <v>#N/A Requesting Data...4287368514</v>
        <stp/>
        <stp>BDH|10519725085151743188</stp>
        <tr r="I44" s="7"/>
      </tp>
      <tp t="s">
        <v>#N/A Requesting Data...3793488758</v>
        <stp/>
        <stp>BDH|10576562651929958660</stp>
        <tr r="H33" s="15"/>
      </tp>
      <tp t="s">
        <v>#N/A Requesting Data...4214865433</v>
        <stp/>
        <stp>BDH|12498121580702909626</stp>
        <tr r="C130" s="7"/>
      </tp>
      <tp t="s">
        <v>#N/A Requesting Data...3845751643</v>
        <stp/>
        <stp>BDH|14454386078118896713</stp>
        <tr r="G129" s="7"/>
      </tp>
      <tp t="s">
        <v>#N/A Requesting Data...4152015929</v>
        <stp/>
        <stp>BDH|17342033588788737820</stp>
        <tr r="J177" s="7"/>
      </tp>
      <tp t="s">
        <v>#N/A Requesting Data...3837318754</v>
        <stp/>
        <stp>BDH|18015061485086776996</stp>
        <tr r="I14" s="9"/>
        <tr r="I14" s="24"/>
      </tp>
      <tp t="s">
        <v>#N/A Requesting Data...3883807061</v>
        <stp/>
        <stp>BDH|13279980316673510747</stp>
        <tr r="G35" s="9"/>
        <tr r="G35" s="24"/>
      </tp>
      <tp t="s">
        <v>#N/A Requesting Data...4238209194</v>
        <stp/>
        <stp>BDH|10228141881577829123</stp>
        <tr r="J90" s="13"/>
      </tp>
      <tp t="s">
        <v>#N/A Requesting Data...3878215667</v>
        <stp/>
        <stp>BDH|10051783605490058800</stp>
        <tr r="D44" s="7"/>
      </tp>
      <tp t="s">
        <v>#N/A Requesting Data...4155585526</v>
        <stp/>
        <stp>BDH|13849679597743794025</stp>
        <tr r="H140" s="18"/>
      </tp>
      <tp t="s">
        <v>#N/A Requesting Data...3833935459</v>
        <stp/>
        <stp>BDH|11199511129588620129</stp>
        <tr r="K41" s="23"/>
      </tp>
      <tp t="s">
        <v>#N/A Requesting Data...4271636602</v>
        <stp/>
        <stp>BDH|13801864336396556107</stp>
        <tr r="K95" s="7"/>
      </tp>
      <tp t="s">
        <v>#N/A Requesting Data...4029212686</v>
        <stp/>
        <stp>BDH|16308492460789512221</stp>
        <tr r="K155" s="19"/>
      </tp>
      <tp t="s">
        <v>#N/A Requesting Data...3832636109</v>
        <stp/>
        <stp>BDH|13048950126311724691</stp>
        <tr r="G74" s="19"/>
      </tp>
      <tp t="s">
        <v>#N/A Requesting Data...4050465822</v>
        <stp/>
        <stp>BDH|14450381804170791828</stp>
        <tr r="H199" s="13"/>
      </tp>
      <tp t="s">
        <v>#N/A Requesting Data...4035281878</v>
        <stp/>
        <stp>BDH|14897151460038423450</stp>
        <tr r="H8" s="15"/>
      </tp>
      <tp t="s">
        <v>#N/A Requesting Data...4249349223</v>
        <stp/>
        <stp>BDH|13095941248281731071</stp>
        <tr r="D143" s="13"/>
      </tp>
      <tp t="s">
        <v>#N/A Requesting Data...3997605452</v>
        <stp/>
        <stp>BDH|14219038311719953353</stp>
        <tr r="E158" s="19"/>
      </tp>
      <tp t="s">
        <v>#N/A Requesting Data...4264959169</v>
        <stp/>
        <stp>BDH|11162595896661539379</stp>
        <tr r="H14" s="21"/>
      </tp>
      <tp t="s">
        <v>#N/A Requesting Data...4121627335</v>
        <stp/>
        <stp>BDH|17130013434812960911</stp>
        <tr r="D10" s="21"/>
      </tp>
      <tp t="s">
        <v>#N/A Requesting Data...4210280470</v>
        <stp/>
        <stp>BDH|12721511294944917575</stp>
        <tr r="F96" s="13"/>
      </tp>
      <tp t="s">
        <v>#N/A Requesting Data...3824779247</v>
        <stp/>
        <stp>BDH|10460054486375292295</stp>
        <tr r="I86" s="18"/>
      </tp>
      <tp t="s">
        <v>#N/A Requesting Data...4200663915</v>
        <stp/>
        <stp>BDH|15238669555301995843</stp>
        <tr r="I49" s="19"/>
      </tp>
      <tp t="s">
        <v>#N/A Requesting Data...4107261478</v>
        <stp/>
        <stp>BDH|13456381165359407014</stp>
        <tr r="H59" s="13"/>
      </tp>
      <tp t="s">
        <v>#N/A Requesting Data...4160086300</v>
        <stp/>
        <stp>BDH|17932467588055316184</stp>
        <tr r="J153" s="7"/>
      </tp>
      <tp t="s">
        <v>#N/A Requesting Data...4155150362</v>
        <stp/>
        <stp>BDH|12194133090210889560</stp>
        <tr r="F81" s="13"/>
      </tp>
      <tp t="s">
        <v>#N/A Requesting Data...4125935795</v>
        <stp/>
        <stp>BDH|15905925613150115255</stp>
        <tr r="F168" s="13"/>
      </tp>
      <tp t="s">
        <v>#N/A Requesting Data...3920914378</v>
        <stp/>
        <stp>BDH|18029661239583779146</stp>
        <tr r="I18" s="21"/>
      </tp>
      <tp t="s">
        <v>#N/A Requesting Data...4178446980</v>
        <stp/>
        <stp>BDH|11465051640049403390</stp>
        <tr r="F73" s="18"/>
      </tp>
      <tp t="s">
        <v>#N/A Requesting Data...3860001803</v>
        <stp/>
        <stp>BDH|14074503874490073981</stp>
        <tr r="C188" s="13"/>
      </tp>
      <tp t="s">
        <v>#N/A Requesting Data...4090481063</v>
        <stp/>
        <stp>BDH|15872949881209706269</stp>
        <tr r="I34" s="20"/>
      </tp>
      <tp t="s">
        <v>#N/A Requesting Data...3934271651</v>
        <stp/>
        <stp>BDH|13927430021182724804</stp>
        <tr r="K189" s="7"/>
      </tp>
      <tp t="s">
        <v>#N/A Requesting Data...4189985554</v>
        <stp/>
        <stp>BDH|13766601850557849833</stp>
        <tr r="I68" s="13"/>
      </tp>
      <tp t="s">
        <v>#N/A Requesting Data...4077364451</v>
        <stp/>
        <stp>BDH|10046540530721936828</stp>
        <tr r="F38" s="13"/>
      </tp>
      <tp t="s">
        <v>#N/A Requesting Data...4178446309</v>
        <stp/>
        <stp>BDH|14443523309959908791</stp>
        <tr r="I27" s="21"/>
      </tp>
      <tp t="s">
        <v>#N/A Requesting Data...4098894999</v>
        <stp/>
        <stp>BDH|17507718917279902759</stp>
        <tr r="H97" s="18"/>
      </tp>
      <tp t="s">
        <v>#N/A Requesting Data...4178111272</v>
        <stp/>
        <stp>BDH|11942586440216931972</stp>
        <tr r="G42" s="23"/>
      </tp>
      <tp t="s">
        <v>#N/A Requesting Data...4124193658</v>
        <stp/>
        <stp>BDH|18153095165120288112</stp>
        <tr r="C146" s="7"/>
      </tp>
      <tp t="s">
        <v>#N/A Requesting Data...4094573885</v>
        <stp/>
        <stp>BDH|11627902462232313398</stp>
        <tr r="F97" s="13"/>
      </tp>
      <tp t="s">
        <v>#N/A Requesting Data...3980103880</v>
        <stp/>
        <stp>BDH|13311816764784086682</stp>
        <tr r="E52" s="18"/>
      </tp>
      <tp t="s">
        <v>#N/A Requesting Data...3879337870</v>
        <stp/>
        <stp>BDH|12942525586844219417</stp>
        <tr r="E74" s="13"/>
      </tp>
      <tp t="s">
        <v>#N/A N/A</v>
        <stp/>
        <stp>BDH|13140569073046821821</stp>
        <tr r="J7" s="20"/>
      </tp>
      <tp t="s">
        <v>#N/A Requesting Data...3862232413</v>
        <stp/>
        <stp>BDH|10168243569453347818</stp>
        <tr r="D63" s="18"/>
      </tp>
      <tp t="s">
        <v>#N/A Requesting Data...4279741871</v>
        <stp/>
        <stp>BDH|10494445012258858246</stp>
        <tr r="J22" s="20"/>
      </tp>
      <tp t="s">
        <v>#N/A Requesting Data...3974290026</v>
        <stp/>
        <stp>BDH|13156481467409768777</stp>
        <tr r="H111" s="7"/>
      </tp>
      <tp t="s">
        <v>#N/A Requesting Data...4085212737</v>
        <stp/>
        <stp>BDH|10712509167774666888</stp>
        <tr r="J30" s="20"/>
      </tp>
      <tp t="s">
        <v>#N/A Requesting Data...4234302026</v>
        <stp/>
        <stp>BDH|13452230628598762466</stp>
        <tr r="J111" s="7"/>
      </tp>
      <tp t="s">
        <v>#N/A Requesting Data...3953720354</v>
        <stp/>
        <stp>BDH|11868816601746751012</stp>
        <tr r="J17" s="16"/>
      </tp>
      <tp t="s">
        <v>#N/A Requesting Data...4018236884</v>
        <stp/>
        <stp>BDH|18071083992029557717</stp>
        <tr r="H11" s="23"/>
      </tp>
      <tp t="s">
        <v>#N/A Requesting Data...4217788006</v>
        <stp/>
        <stp>BDH|10705860168298706907</stp>
        <tr r="G91" s="13"/>
      </tp>
      <tp t="s">
        <v>#N/A Requesting Data...4098187510</v>
        <stp/>
        <stp>BDH|16706703180510136681</stp>
        <tr r="D105" s="18"/>
      </tp>
      <tp t="s">
        <v>#N/A Requesting Data...4216296727</v>
        <stp/>
        <stp>BDH|14129117571028391637</stp>
        <tr r="H9" s="15"/>
      </tp>
      <tp t="s">
        <v>#N/A Requesting Data...4278249487</v>
        <stp/>
        <stp>BDH|10741455093912268327</stp>
        <tr r="C9" s="16"/>
      </tp>
      <tp t="s">
        <v>#N/A Requesting Data...3990529575</v>
        <stp/>
        <stp>BDH|10931408643908942428</stp>
        <tr r="H89" s="19"/>
      </tp>
      <tp t="s">
        <v>#N/A Requesting Data...3886710511</v>
        <stp/>
        <stp>BDH|15926610339119591557</stp>
        <tr r="C166" s="13"/>
      </tp>
      <tp t="s">
        <v>#N/A Requesting Data...4003091627</v>
        <stp/>
        <stp>BDH|10536642847858762603</stp>
        <tr r="F67" s="13"/>
      </tp>
      <tp t="s">
        <v>#N/A Requesting Data...4270179750</v>
        <stp/>
        <stp>BDH|16142204854018793535</stp>
        <tr r="G12" s="16"/>
      </tp>
      <tp t="s">
        <v>#N/A Requesting Data...4211455987</v>
        <stp/>
        <stp>BDH|16301940851776728006</stp>
        <tr r="E28" s="19"/>
      </tp>
      <tp t="s">
        <v>#N/A Requesting Data...4278950598</v>
        <stp/>
        <stp>BDH|11172272779998663088</stp>
        <tr r="F172" s="19"/>
      </tp>
      <tp t="s">
        <v>#N/A Requesting Data...4004753581</v>
        <stp/>
        <stp>BDH|16185636092234565148</stp>
        <tr r="D84" s="19"/>
      </tp>
      <tp t="s">
        <v>#N/A Requesting Data...4247671852</v>
        <stp/>
        <stp>BDH|11559309254939357236</stp>
        <tr r="E126" s="18"/>
      </tp>
      <tp t="s">
        <v>#N/A Requesting Data...3936904916</v>
        <stp/>
        <stp>BDH|15685993275446999120</stp>
        <tr r="H27" s="21"/>
      </tp>
      <tp t="s">
        <v>#N/A Requesting Data...4220207495</v>
        <stp/>
        <stp>BDH|10391009663688906283</stp>
        <tr r="C151" s="13"/>
      </tp>
      <tp t="s">
        <v>#N/A Requesting Data...4237600241</v>
        <stp/>
        <stp>BDH|16573950127581671000</stp>
        <tr r="C36" s="23"/>
      </tp>
      <tp t="s">
        <v>#N/A Requesting Data...4184323686</v>
        <stp/>
        <stp>BDH|13010964681136470826</stp>
        <tr r="C203" s="19"/>
      </tp>
      <tp t="s">
        <v>#N/A Requesting Data...3996698329</v>
        <stp/>
        <stp>BDH|10730860271942969188</stp>
        <tr r="H17" s="17"/>
      </tp>
      <tp t="s">
        <v>#N/A Requesting Data...4205048484</v>
        <stp/>
        <stp>BDH|18156211051995358623</stp>
        <tr r="D73" s="7"/>
      </tp>
      <tp t="s">
        <v>#N/A Requesting Data...3960246120</v>
        <stp/>
        <stp>BDH|13646840465429580822</stp>
        <tr r="F54" s="7"/>
      </tp>
      <tp t="s">
        <v>#N/A Requesting Data...4269724258</v>
        <stp/>
        <stp>BDH|15035871241163338659</stp>
        <tr r="J200" s="13"/>
      </tp>
      <tp t="s">
        <v>#N/A Requesting Data...4052581948</v>
        <stp/>
        <stp>BDH|18083551167044342314</stp>
        <tr r="I199" s="19"/>
      </tp>
      <tp t="s">
        <v>#N/A Requesting Data...3997675193</v>
        <stp/>
        <stp>BDH|12329880827233814748</stp>
        <tr r="F92" s="18"/>
      </tp>
      <tp t="s">
        <v>#N/A Requesting Data...4267622439</v>
        <stp/>
        <stp>BDH|14206137052848251412</stp>
        <tr r="C65" s="18"/>
      </tp>
      <tp t="s">
        <v>#N/A Requesting Data...4235836863</v>
        <stp/>
        <stp>BDH|13799673773607550966</stp>
        <tr r="K85" s="13"/>
      </tp>
      <tp t="s">
        <v>#N/A Requesting Data...4158029253</v>
        <stp/>
        <stp>BDH|14713323900483717828</stp>
        <tr r="E12" s="16"/>
      </tp>
      <tp t="s">
        <v>#N/A Requesting Data...4262785548</v>
        <stp/>
        <stp>BDH|17917898733200431077</stp>
        <tr r="E96" s="7"/>
      </tp>
      <tp t="s">
        <v>#N/A Requesting Data...4176224522</v>
        <stp/>
        <stp>BDH|11260654467405082800</stp>
        <tr r="A7" s="12"/>
      </tp>
      <tp t="s">
        <v>#N/A Requesting Data...4248438221</v>
        <stp/>
        <stp>BDH|12902757642735796897</stp>
        <tr r="E151" s="18"/>
      </tp>
      <tp t="s">
        <v>#N/A Requesting Data...4243110920</v>
        <stp/>
        <stp>BDH|15398276005343149804</stp>
        <tr r="E126" s="7"/>
      </tp>
      <tp t="s">
        <v>#N/A Requesting Data...4092391342</v>
        <stp/>
        <stp>BDH|10490240993881704642</stp>
        <tr r="J187" s="7"/>
      </tp>
      <tp t="s">
        <v>#N/A Requesting Data...4157721452</v>
        <stp/>
        <stp>BDH|18090588360847035089</stp>
        <tr r="G104" s="7"/>
      </tp>
      <tp t="s">
        <v>#N/A Requesting Data...4142701682</v>
        <stp/>
        <stp>BDH|18111566224842799144</stp>
        <tr r="D19" s="13"/>
      </tp>
      <tp t="s">
        <v>#N/A Requesting Data...4260827470</v>
        <stp/>
        <stp>BDH|15564157781840123009</stp>
        <tr r="AC7" s="22"/>
      </tp>
      <tp t="s">
        <v>#N/A Requesting Data...4282887663</v>
        <stp/>
        <stp>BDH|16257828364554482002</stp>
        <tr r="E12" s="13"/>
      </tp>
      <tp t="s">
        <v>#N/A Requesting Data...4258778109</v>
        <stp/>
        <stp>BDH|18096007845113171349</stp>
        <tr r="E16" s="15"/>
      </tp>
      <tp t="s">
        <v>#N/A Requesting Data...4084562843</v>
        <stp/>
        <stp>BDH|17654678691623886785</stp>
        <tr r="G68" s="18"/>
      </tp>
      <tp t="s">
        <v>#N/A Requesting Data...4117853151</v>
        <stp/>
        <stp>BDH|17446845665312673733</stp>
        <tr r="C12" s="16"/>
      </tp>
      <tp t="s">
        <v>#N/A Requesting Data...4062976984</v>
        <stp/>
        <stp>BDH|13947798246884785819</stp>
        <tr r="C14" s="18"/>
      </tp>
      <tp t="s">
        <v>#N/A Requesting Data...4051048729</v>
        <stp/>
        <stp>BDH|15729095887767853610</stp>
        <tr r="K157" s="7"/>
      </tp>
      <tp t="s">
        <v>#N/A Requesting Data...4150406520</v>
        <stp/>
        <stp>BDH|11026719462434427847</stp>
        <tr r="C169" s="19"/>
      </tp>
      <tp t="s">
        <v>#N/A Requesting Data...4046391624</v>
        <stp/>
        <stp>BDH|17353934863690492447</stp>
        <tr r="D32" s="16"/>
      </tp>
      <tp t="s">
        <v>#N/A Requesting Data...4255861745</v>
        <stp/>
        <stp>BDH|12906894802335012318</stp>
        <tr r="F204" s="19"/>
      </tp>
      <tp t="s">
        <v>#N/A Requesting Data...4175847078</v>
        <stp/>
        <stp>BDH|16285667372522002956</stp>
        <tr r="C148" s="18"/>
      </tp>
      <tp t="s">
        <v>#N/A Requesting Data...4261956040</v>
        <stp/>
        <stp>BDH|15059822432283236114</stp>
        <tr r="G11" s="17"/>
      </tp>
      <tp t="s">
        <v>#N/A Requesting Data...4125886151</v>
        <stp/>
        <stp>BDH|15147470126546608950</stp>
        <tr r="C22" s="7"/>
      </tp>
      <tp t="s">
        <v>#N/A Requesting Data...4267956828</v>
        <stp/>
        <stp>BDH|11367234094275550324</stp>
        <tr r="H161" s="13"/>
      </tp>
      <tp t="s">
        <v>#N/A Requesting Data...4246754060</v>
        <stp/>
        <stp>BDH|10187102392891252527</stp>
        <tr r="E195" s="13"/>
      </tp>
      <tp t="s">
        <v>#N/A Requesting Data...4128140617</v>
        <stp/>
        <stp>BDH|17437861257295637303</stp>
        <tr r="F190" s="13"/>
      </tp>
      <tp t="s">
        <v>#N/A Requesting Data...4237337916</v>
        <stp/>
        <stp>BDH|15339902122193326115</stp>
        <tr r="D34" s="18"/>
      </tp>
      <tp t="s">
        <v>#N/A Requesting Data...4257360308</v>
        <stp/>
        <stp>BDH|18097626771811867484</stp>
        <tr r="H42" s="13"/>
      </tp>
      <tp t="s">
        <v>#N/A Requesting Data...4213985015</v>
        <stp/>
        <stp>BDH|15520769434058291567</stp>
        <tr r="C26" s="19"/>
      </tp>
      <tp t="s">
        <v>#N/A Requesting Data...4182723951</v>
        <stp/>
        <stp>BDH|12878442601243670984</stp>
        <tr r="H174" s="18"/>
      </tp>
      <tp t="s">
        <v>#N/A Requesting Data...4173251401</v>
        <stp/>
        <stp>BDH|15200489898702525657</stp>
        <tr r="E19" s="13"/>
      </tp>
      <tp t="s">
        <v>#N/A Requesting Data...4279724511</v>
        <stp/>
        <stp>BDH|17565659730179609745</stp>
        <tr r="I8" s="18"/>
      </tp>
      <tp t="s">
        <v>#N/A Requesting Data...4108486282</v>
        <stp/>
        <stp>BDH|14878490300625181922</stp>
        <tr r="D157" s="18"/>
      </tp>
      <tp t="s">
        <v>#N/A Requesting Data...4203459900</v>
        <stp/>
        <stp>BDH|15067633041072265928</stp>
        <tr r="C9" s="19"/>
      </tp>
      <tp t="s">
        <v>#N/A Requesting Data...4280674615</v>
        <stp/>
        <stp>BDH|14786334796273619165</stp>
        <tr r="C25" s="21"/>
      </tp>
      <tp t="s">
        <v>#N/A Requesting Data...4212181150</v>
        <stp/>
        <stp>BDH|13896596145117705914</stp>
        <tr r="D42" s="19"/>
      </tp>
      <tp t="s">
        <v>#N/A Requesting Data...4185306528</v>
        <stp/>
        <stp>BDH|18279869494421226400</stp>
        <tr r="G7" s="22"/>
      </tp>
      <tp t="s">
        <v>#N/A Requesting Data...4194653236</v>
        <stp/>
        <stp>BDH|14733429779509767291</stp>
        <tr r="E7" s="11"/>
      </tp>
      <tp t="s">
        <v>#N/A Requesting Data...4261993969</v>
        <stp/>
        <stp>BDH|14119164407551071829</stp>
        <tr r="F33" s="13"/>
      </tp>
      <tp t="s">
        <v>#N/A Requesting Data...4144138693</v>
        <stp/>
        <stp>BDH|16908232309249364128</stp>
        <tr r="F203" s="18"/>
      </tp>
      <tp t="s">
        <v>#N/A Requesting Data...4140237843</v>
        <stp/>
        <stp>BDH|18331152818276994257</stp>
        <tr r="J19" s="23"/>
      </tp>
      <tp t="s">
        <v>#N/A Requesting Data...4161603124</v>
        <stp/>
        <stp>BDH|13987874774522839206</stp>
        <tr r="F16" s="16"/>
      </tp>
      <tp t="s">
        <v>#N/A Requesting Data...4159174257</v>
        <stp/>
        <stp>BDH|13153558065589194522</stp>
        <tr r="E36" s="7"/>
      </tp>
      <tp t="s">
        <v>#N/A Requesting Data...4213389746</v>
        <stp/>
        <stp>BDH|15167659081825451231</stp>
        <tr r="F154" s="18"/>
      </tp>
      <tp t="s">
        <v>#N/A Requesting Data...4217438655</v>
        <stp/>
        <stp>BDH|15618805925551153207</stp>
        <tr r="K20" s="20"/>
      </tp>
      <tp t="s">
        <v>#N/A Requesting Data...4159949804</v>
        <stp/>
        <stp>BDH|18269601200535569755</stp>
        <tr r="K80" s="18"/>
      </tp>
      <tp t="s">
        <v>#N/A Requesting Data...4133303441</v>
        <stp/>
        <stp>BDH|13504007100819294657</stp>
        <tr r="AU7" s="22"/>
      </tp>
      <tp t="s">
        <v>#N/A Requesting Data...4257949026</v>
        <stp/>
        <stp>BDH|18386567996590387822</stp>
        <tr r="E43" s="19"/>
      </tp>
      <tp t="s">
        <v>#N/A Requesting Data...4274258724</v>
        <stp/>
        <stp>BDH|13974113759583289819</stp>
        <tr r="C25" s="19"/>
      </tp>
      <tp t="s">
        <v>#N/A Requesting Data...4226918806</v>
        <stp/>
        <stp>BDH|14332093855799948444</stp>
        <tr r="G125" s="19"/>
      </tp>
      <tp t="s">
        <v>#N/A Requesting Data...4171230060</v>
        <stp/>
        <stp>BDH|16747676012438110510</stp>
        <tr r="E41" s="7"/>
      </tp>
      <tp t="s">
        <v>#N/A Requesting Data...4264549955</v>
        <stp/>
        <stp>BDH|10602901344544462545</stp>
        <tr r="C20" s="16"/>
      </tp>
      <tp t="s">
        <v>#N/A Requesting Data...4210804132</v>
        <stp/>
        <stp>BDH|12251851666157368705</stp>
        <tr r="E14" s="15"/>
      </tp>
      <tp t="s">
        <v>#N/A Requesting Data...4165058034</v>
        <stp/>
        <stp>BDH|15646891206030865135</stp>
        <tr r="H34" s="23"/>
      </tp>
      <tp t="s">
        <v>#N/A Requesting Data...4204707500</v>
        <stp/>
        <stp>BDH|17738612892626500231</stp>
        <tr r="C126" s="18"/>
      </tp>
      <tp t="s">
        <v>#N/A Requesting Data...4203291798</v>
        <stp/>
        <stp>BDH|14061132644019358464</stp>
        <tr r="I75" s="13"/>
      </tp>
      <tp t="s">
        <v>#N/A Requesting Data...4196953526</v>
        <stp/>
        <stp>BDH|14834984533752900085</stp>
        <tr r="J143" s="7"/>
      </tp>
      <tp t="s">
        <v>#N/A Requesting Data...4288620427</v>
        <stp/>
        <stp>BDH|12411140691314175220</stp>
        <tr r="I201" s="13"/>
      </tp>
      <tp t="s">
        <v>#N/A Requesting Data...4252229042</v>
        <stp/>
        <stp>BDH|12188034005458075625</stp>
        <tr r="J61" s="19"/>
      </tp>
      <tp t="s">
        <v>#N/A Requesting Data...4281085198</v>
        <stp/>
        <stp>BDH|10147170338297270998</stp>
        <tr r="F74" s="13"/>
      </tp>
      <tp t="s">
        <v>#N/A Requesting Data...4200296346</v>
        <stp/>
        <stp>BDH|12755002988987230184</stp>
        <tr r="E184" s="19"/>
      </tp>
      <tp t="s">
        <v>#N/A Requesting Data...4253249045</v>
        <stp/>
        <stp>BDH|17081143755368768736</stp>
        <tr r="D13" s="17"/>
      </tp>
      <tp t="s">
        <v>#N/A Requesting Data...4203290509</v>
        <stp/>
        <stp>BDH|14153979327471517217</stp>
        <tr r="C162" s="18"/>
      </tp>
      <tp t="s">
        <v>#N/A Requesting Data...4252979018</v>
        <stp/>
        <stp>BDH|17667506025304795817</stp>
        <tr r="F108" s="13"/>
      </tp>
      <tp t="s">
        <v>#N/A Requesting Data...4263655437</v>
        <stp/>
        <stp>BDH|11666853474900036223</stp>
        <tr r="C36" s="17"/>
      </tp>
      <tp t="s">
        <v>#N/A Requesting Data...4275164871</v>
        <stp/>
        <stp>BDH|17468325674778748703</stp>
        <tr r="D105" s="19"/>
      </tp>
      <tp t="s">
        <v>#N/A Requesting Data...4290485044</v>
        <stp/>
        <stp>BDH|15236874514744544417</stp>
        <tr r="J135" s="13"/>
      </tp>
      <tp t="s">
        <v>#N/A Requesting Data...4281940812</v>
        <stp/>
        <stp>BDH|10797958267480246323</stp>
        <tr r="D133" s="18"/>
      </tp>
      <tp t="s">
        <v>#N/A Requesting Data...4248837477</v>
        <stp/>
        <stp>BDH|10875289721494496802</stp>
        <tr r="D37" s="17"/>
      </tp>
      <tp t="s">
        <v>#N/A Requesting Data...4222376983</v>
        <stp/>
        <stp>BDH|12027428800708746208</stp>
        <tr r="I94" s="13"/>
      </tp>
      <tp t="s">
        <v>#N/A Requesting Data...4258316501</v>
        <stp/>
        <stp>BDH|18134005766241657341</stp>
        <tr r="D107" s="13"/>
      </tp>
      <tp t="s">
        <v>#N/A Requesting Data...4245396753</v>
        <stp/>
        <stp>BDH|16572263088061643187</stp>
        <tr r="I28" s="23"/>
      </tp>
      <tp t="s">
        <v>#N/A Requesting Data...4261096896</v>
        <stp/>
        <stp>BDH|12285769294701341165</stp>
        <tr r="J151" s="13"/>
      </tp>
      <tp t="s">
        <v>#N/A Requesting Data...4266786564</v>
        <stp/>
        <stp>BDH|13462266195267264303</stp>
        <tr r="G144" s="19"/>
      </tp>
      <tp t="s">
        <v>#N/A Requesting Data...4271030885</v>
        <stp/>
        <stp>BDH|15520070000781235852</stp>
        <tr r="G77" s="19"/>
      </tp>
      <tp t="s">
        <v>#N/A Requesting Data...4254390683</v>
        <stp/>
        <stp>BDH|11950504899759745839</stp>
        <tr r="F48" s="19"/>
      </tp>
      <tp t="s">
        <v>#N/A Requesting Data...4251573577</v>
        <stp/>
        <stp>BDH|15487845304348322937</stp>
        <tr r="J43" s="13"/>
      </tp>
      <tp t="s">
        <v>#N/A Requesting Data...4257797839</v>
        <stp/>
        <stp>BDH|18029360664474286547</stp>
        <tr r="J156" s="7"/>
      </tp>
      <tp t="s">
        <v>#N/A Requesting Data...4270399252</v>
        <stp/>
        <stp>BDH|16051917963982357756</stp>
        <tr r="C95" s="7"/>
      </tp>
      <tp t="s">
        <v>#N/A Requesting Data...4284893061</v>
        <stp/>
        <stp>BDH|12320446344299389741</stp>
        <tr r="I99" s="7"/>
      </tp>
      <tp t="s">
        <v>#N/A Requesting Data...4286089738</v>
        <stp/>
        <stp>BDH|16360132293601568329</stp>
        <tr r="C37" s="23"/>
      </tp>
      <tp t="s">
        <v>#N/A Requesting Data...4263299599</v>
        <stp/>
        <stp>BDH|14305055891004190520</stp>
        <tr r="F143" s="13"/>
      </tp>
      <tp t="s">
        <v>#N/A Requesting Data...4290865981</v>
        <stp/>
        <stp>BDH|15828689894464908293</stp>
        <tr r="H45" s="18"/>
      </tp>
      <tp t="s">
        <v>#N/A Requesting Data...4292881331</v>
        <stp/>
        <stp>BDH|15489212643168693741</stp>
        <tr r="H162" s="13"/>
      </tp>
      <tp t="s">
        <v>#N/A Requesting Data...4286692328</v>
        <stp/>
        <stp>BDH|10018939987455669868</stp>
        <tr r="H157" s="19"/>
      </tp>
      <tp t="s">
        <v>#N/A Requesting Data...4281421602</v>
        <stp/>
        <stp>BDH|13957909460436888651</stp>
        <tr r="I10" s="16"/>
      </tp>
      <tp t="s">
        <v>#N/A Requesting Data...4276248773</v>
        <stp/>
        <stp>BDH|17270787299796673311</stp>
        <tr r="K145" s="13"/>
      </tp>
      <tp t="s">
        <v>#N/A Requesting Data...4290930863</v>
        <stp/>
        <stp>BDH|16474402137469615411</stp>
        <tr r="C82" s="19"/>
      </tp>
      <tp t="s">
        <v>#N/A Requesting Data...4286169218</v>
        <stp/>
        <stp>BDH|13621805928454353196</stp>
        <tr r="D20" s="18"/>
      </tp>
      <tp t="s">
        <v>#N/A Requesting Data...4285502035</v>
        <stp/>
        <stp>BDH|11164873473092730061</stp>
        <tr r="J175" s="13"/>
      </tp>
      <tp t="s">
        <v>#N/A Requesting Data...4292875962</v>
        <stp/>
        <stp>BDH|15442167732308675320</stp>
        <tr r="J64" s="13"/>
      </tp>
      <tp t="s">
        <v>#N/A Requesting Data...4293816869</v>
        <stp/>
        <stp>BDH|10567814327084770203</stp>
        <tr r="C86" s="19"/>
      </tp>
      <tp t="s">
        <v>#N/A Requesting Data...4293025440</v>
        <stp/>
        <stp>BDH|16063056512759085239</stp>
        <tr r="D26" s="23"/>
      </tp>
      <tp t="s">
        <v>#N/A Requesting Data...461550388</v>
        <stp/>
        <stp>BDH|11024590970197969840</stp>
        <tr r="D8" s="23"/>
      </tp>
      <tp t="s">
        <v>#N/A Requesting Data...1292631989</v>
        <stp/>
        <stp>BDH|14247996990148735084</stp>
        <tr r="J8" s="17"/>
      </tp>
      <tp t="s">
        <v>#N/A Requesting Data...1536409963</v>
        <stp/>
        <stp>BDH|11146570104738221045</stp>
        <tr r="G11" s="23"/>
      </tp>
      <tp t="s">
        <v>#N/A Requesting Data...3752577985</v>
        <stp/>
        <stp>BDH|16083224792580189155</stp>
        <tr r="C27" s="9"/>
        <tr r="C27" s="24"/>
      </tp>
      <tp t="s">
        <v>#N/A Requesting Data...2410363991</v>
        <stp/>
        <stp>BDH|12255606283145773521</stp>
        <tr r="K56" s="19"/>
      </tp>
      <tp t="s">
        <v>#N/A Requesting Data...3525118210</v>
        <stp/>
        <stp>BDH|13819931618294326379</stp>
        <tr r="E8" s="9"/>
        <tr r="E8" s="24"/>
      </tp>
      <tp t="s">
        <v>#N/A Requesting Data...3541976945</v>
        <stp/>
        <stp>BDH|11722588998507758673</stp>
        <tr r="K29" s="17"/>
      </tp>
      <tp t="s">
        <v>#N/A Requesting Data...352358567</v>
        <stp/>
        <stp>BDH|17395199640418435698</stp>
        <tr r="E63" s="13"/>
      </tp>
      <tp t="s">
        <v>#N/A Requesting Data...1541570709</v>
        <stp/>
        <stp>BDH|12504976254023782160</stp>
        <tr r="C175" s="18"/>
      </tp>
      <tp t="s">
        <v>#N/A Requesting Data...4053352130</v>
        <stp/>
        <stp>BDH|16386418902986021875</stp>
        <tr r="F143" s="18"/>
      </tp>
      <tp t="s">
        <v>#N/A Requesting Data...191289640</v>
        <stp/>
        <stp>BDH|17425575038118882540</stp>
        <tr r="J202" s="13"/>
      </tp>
      <tp t="s">
        <v>#N/A Requesting Data...1751036285</v>
        <stp/>
        <stp>BDH|16256478040712105834</stp>
        <tr r="I187" s="18"/>
      </tp>
      <tp t="s">
        <v>#N/A Requesting Data...3409714001</v>
        <stp/>
        <stp>BDH|11486018357799291173</stp>
        <tr r="J49" s="18"/>
      </tp>
      <tp t="s">
        <v>#N/A Requesting Data...2065197787</v>
        <stp/>
        <stp>BDH|18197640733391051012</stp>
        <tr r="D174" s="18"/>
      </tp>
      <tp t="s">
        <v>#N/A Requesting Data...1890799537</v>
        <stp/>
        <stp>BDH|12379169275358398048</stp>
        <tr r="J131" s="19"/>
      </tp>
      <tp t="s">
        <v>#N/A Requesting Data...1568506791</v>
        <stp/>
        <stp>BDH|14537159697523879388</stp>
        <tr r="J189" s="19"/>
      </tp>
      <tp t="s">
        <v>#N/A Requesting Data...3708697340</v>
        <stp/>
        <stp>BDH|10789839952309615873</stp>
        <tr r="J76" s="13"/>
      </tp>
      <tp t="s">
        <v>#N/A Requesting Data...906633062</v>
        <stp/>
        <stp>BDH|11068280798176280058</stp>
        <tr r="K35" s="7"/>
      </tp>
      <tp t="s">
        <v>#N/A Requesting Data...617986305</v>
        <stp/>
        <stp>BDH|15334301371275235874</stp>
        <tr r="H10" s="16"/>
      </tp>
      <tp t="s">
        <v>#N/A Requesting Data...2841064064</v>
        <stp/>
        <stp>BDH|17389651348870865911</stp>
        <tr r="C46" s="7"/>
      </tp>
      <tp t="s">
        <v>#N/A Requesting Data...4000771141</v>
        <stp/>
        <stp>BDH|12035298729949605714</stp>
        <tr r="H7" s="11"/>
      </tp>
      <tp t="s">
        <v>#N/A N/A</v>
        <stp/>
        <stp>BDH|17105521094326542153</stp>
        <tr r="J7" s="16"/>
      </tp>
      <tp t="s">
        <v>#N/A Requesting Data...3315415810</v>
        <stp/>
        <stp>BDH|15557353362265296979</stp>
        <tr r="J155" s="13"/>
      </tp>
      <tp t="s">
        <v>#N/A Requesting Data...424047883</v>
        <stp/>
        <stp>BDH|10376546422118027339</stp>
        <tr r="I30" s="20"/>
      </tp>
      <tp t="s">
        <v>#N/A Requesting Data...1247930602</v>
        <stp/>
        <stp>BDH|13729923000531255718</stp>
        <tr r="I10" s="21"/>
      </tp>
      <tp t="s">
        <v>#N/A Requesting Data...2796027367</v>
        <stp/>
        <stp>BDH|16109676752801491868</stp>
        <tr r="C163" s="19"/>
      </tp>
      <tp t="s">
        <v>#N/A Requesting Data...3216663043</v>
        <stp/>
        <stp>BDH|16559285685910921075</stp>
        <tr r="J125" s="7"/>
      </tp>
      <tp t="s">
        <v>#N/A Requesting Data...1517845638</v>
        <stp/>
        <stp>BDH|16880735758298462014</stp>
        <tr r="K98" s="7"/>
      </tp>
      <tp t="s">
        <v>#N/A Requesting Data...1815598787</v>
        <stp/>
        <stp>BDH|14719860564975010335</stp>
        <tr r="H23" s="13"/>
      </tp>
      <tp t="s">
        <v>#N/A Requesting Data...263100843</v>
        <stp/>
        <stp>BDH|18246719794373582945</stp>
        <tr r="I72" s="18"/>
      </tp>
      <tp t="s">
        <v>#N/A Requesting Data...3920879325</v>
        <stp/>
        <stp>BDH|14647373297416707471</stp>
        <tr r="E19" s="17"/>
      </tp>
      <tp t="s">
        <v>#N/A Requesting Data...2130324493</v>
        <stp/>
        <stp>BDH|12361730957688576446</stp>
        <tr r="D108" s="18"/>
      </tp>
      <tp t="s">
        <v>#N/A Requesting Data...1739961259</v>
        <stp/>
        <stp>BDH|11000904916714558157</stp>
        <tr r="K23" s="7"/>
      </tp>
      <tp t="s">
        <v>#N/A Requesting Data...2717946778</v>
        <stp/>
        <stp>BDH|16510440180133251554</stp>
        <tr r="E25" s="13"/>
      </tp>
      <tp t="s">
        <v>#N/A Requesting Data...2664836695</v>
        <stp/>
        <stp>BDH|10615237010507036830</stp>
        <tr r="I100" s="13"/>
      </tp>
      <tp t="s">
        <v>#N/A Requesting Data...2366242283</v>
        <stp/>
        <stp>BDH|17702218581619964888</stp>
        <tr r="H30" s="23"/>
      </tp>
      <tp t="s">
        <v>#N/A Requesting Data...3046239231</v>
        <stp/>
        <stp>BDH|14575890324172668087</stp>
        <tr r="D20" s="23"/>
      </tp>
      <tp t="s">
        <v>#N/A Requesting Data...3425114133</v>
        <stp/>
        <stp>BDH|15000106877766874991</stp>
        <tr r="I177" s="19"/>
      </tp>
      <tp t="s">
        <v>#N/A Requesting Data...360749292</v>
        <stp/>
        <stp>BDH|17727863485879480266</stp>
        <tr r="C195" s="18"/>
      </tp>
      <tp t="s">
        <v>#N/A Requesting Data...481336079</v>
        <stp/>
        <stp>BDH|17203864330638642840</stp>
        <tr r="D110" s="19"/>
      </tp>
      <tp t="s">
        <v>#N/A Requesting Data...349756582</v>
        <stp/>
        <stp>BDH|18211912495464277025</stp>
        <tr r="J187" s="19"/>
      </tp>
      <tp t="s">
        <v>#N/A Requesting Data...1766564192</v>
        <stp/>
        <stp>BDH|18296448205278601836</stp>
        <tr r="H160" s="13"/>
      </tp>
      <tp t="s">
        <v>#N/A Requesting Data...1234577552</v>
        <stp/>
        <stp>BDH|10388891527223990526</stp>
        <tr r="F117" s="7"/>
      </tp>
      <tp t="s">
        <v>#N/A N/A</v>
        <stp/>
        <stp>BDH|15757151781329157946</stp>
        <tr r="G7" s="16"/>
      </tp>
      <tp t="s">
        <v>#N/A Requesting Data...4171876969</v>
        <stp/>
        <stp>BDH|15062915047221203525</stp>
        <tr r="G61" s="19"/>
      </tp>
      <tp t="s">
        <v>#N/A Requesting Data...1349572285</v>
        <stp/>
        <stp>BDH|10577423729899658311</stp>
        <tr r="F189" s="19"/>
      </tp>
      <tp t="s">
        <v>#N/A Requesting Data...1000498894</v>
        <stp/>
        <stp>BDH|13590875466074943540</stp>
        <tr r="F195" s="13"/>
      </tp>
      <tp t="s">
        <v>#N/A Requesting Data...3586793539</v>
        <stp/>
        <stp>BDH|17473984831040058149</stp>
        <tr r="H154" s="7"/>
      </tp>
      <tp t="s">
        <v>#N/A Requesting Data...2751561505</v>
        <stp/>
        <stp>BDH|18234107938073298513</stp>
        <tr r="J104" s="18"/>
      </tp>
      <tp t="s">
        <v>#N/A Requesting Data...2974555782</v>
        <stp/>
        <stp>BDH|14007089684824097455</stp>
        <tr r="K142" s="19"/>
      </tp>
      <tp t="s">
        <v>#N/A Requesting Data...1839236593</v>
        <stp/>
        <stp>BDH|15514422502329565494</stp>
        <tr r="F26" s="16"/>
      </tp>
      <tp t="s">
        <v>#N/A Requesting Data...2082963204</v>
        <stp/>
        <stp>BDH|13619895716695531350</stp>
        <tr r="K35" s="9"/>
        <tr r="K35" s="24"/>
      </tp>
      <tp t="s">
        <v>#N/A Requesting Data...2451291049</v>
        <stp/>
        <stp>BDH|15213085133639519353</stp>
        <tr r="G161" s="18"/>
      </tp>
      <tp t="s">
        <v>#N/A Requesting Data...3402590591</v>
        <stp/>
        <stp>BDH|17006492736238175477</stp>
        <tr r="J24" s="13"/>
      </tp>
      <tp t="s">
        <v>#N/A Requesting Data...1291834275</v>
        <stp/>
        <stp>BDH|14320886764475724309</stp>
        <tr r="F31" s="9"/>
        <tr r="F31" s="24"/>
      </tp>
      <tp t="s">
        <v>#N/A Requesting Data...3329532182</v>
        <stp/>
        <stp>BDH|11843377205876000820</stp>
        <tr r="E60" s="18"/>
      </tp>
      <tp t="s">
        <v>#N/A Requesting Data...3541407025</v>
        <stp/>
        <stp>BDH|17762847049802585579</stp>
        <tr r="G175" s="7"/>
      </tp>
      <tp t="s">
        <v>#N/A Requesting Data...1521647037</v>
        <stp/>
        <stp>BDH|13892541813312667910</stp>
        <tr r="K66" s="18"/>
      </tp>
      <tp t="s">
        <v>#N/A Requesting Data...1099342807</v>
        <stp/>
        <stp>BDH|15752041137322535897</stp>
        <tr r="G60" s="13"/>
      </tp>
      <tp t="s">
        <v>#N/A Requesting Data...3539306504</v>
        <stp/>
        <stp>BDH|17899922761801142527</stp>
        <tr r="I39" s="13"/>
      </tp>
      <tp t="s">
        <v>#N/A Requesting Data...1941070143</v>
        <stp/>
        <stp>BDH|12899719952694031835</stp>
        <tr r="C27" s="19"/>
      </tp>
      <tp t="s">
        <v>#N/A Requesting Data...2143383185</v>
        <stp/>
        <stp>BDH|17558156490976051588</stp>
        <tr r="J24" s="7"/>
      </tp>
      <tp t="s">
        <v>#N/A Requesting Data...862449047</v>
        <stp/>
        <stp>BDH|10837142594643151717</stp>
        <tr r="E27" s="17"/>
      </tp>
      <tp t="s">
        <v>#N/A Requesting Data...2166595011</v>
        <stp/>
        <stp>BDH|18075425556701839442</stp>
        <tr r="J194" s="7"/>
      </tp>
      <tp t="s">
        <v>#N/A Requesting Data...3178681469</v>
        <stp/>
        <stp>BDH|15736943612260073191</stp>
        <tr r="H20" s="13"/>
      </tp>
      <tp t="s">
        <v>#N/A Requesting Data...872452524</v>
        <stp/>
        <stp>BDH|11387574124713390989</stp>
        <tr r="E20" s="23"/>
      </tp>
      <tp t="s">
        <v>#N/A Requesting Data...4104900349</v>
        <stp/>
        <stp>BDH|10905850515437162239</stp>
        <tr r="E135" s="19"/>
      </tp>
      <tp t="s">
        <v>#N/A Requesting Data...695598037</v>
        <stp/>
        <stp>BDH|10931070200284686831</stp>
        <tr r="K198" s="19"/>
      </tp>
      <tp t="s">
        <v>#N/A Requesting Data...3756063762</v>
        <stp/>
        <stp>BDH|11818881241703911239</stp>
        <tr r="C36" s="15"/>
      </tp>
      <tp t="s">
        <v>#N/A Requesting Data...1969153819</v>
        <stp/>
        <stp>BDH|16853858435507118627</stp>
        <tr r="G196" s="13"/>
      </tp>
      <tp t="s">
        <v>#N/A Requesting Data...3641780689</v>
        <stp/>
        <stp>BDH|15117884839406205492</stp>
        <tr r="G14" s="13"/>
      </tp>
      <tp t="s">
        <v>#N/A Requesting Data...3186127211</v>
        <stp/>
        <stp>BDH|14466805139735655602</stp>
        <tr r="K26" s="7"/>
      </tp>
      <tp t="s">
        <v>#N/A Requesting Data...3564997070</v>
        <stp/>
        <stp>BDH|16500115284135861631</stp>
        <tr r="G140" s="7"/>
      </tp>
      <tp t="s">
        <v>#N/A Requesting Data...2214478008</v>
        <stp/>
        <stp>BDH|12921056797716868184</stp>
        <tr r="I65" s="19"/>
      </tp>
      <tp t="s">
        <v>#N/A Requesting Data...3475195462</v>
        <stp/>
        <stp>BDH|11936255899575972375</stp>
        <tr r="H149" s="13"/>
      </tp>
      <tp t="s">
        <v>#N/A Requesting Data...1726636216</v>
        <stp/>
        <stp>BDH|13006302775328704390</stp>
        <tr r="F100" s="19"/>
      </tp>
      <tp t="s">
        <v>#N/A Requesting Data...773619995</v>
        <stp/>
        <stp>BDH|11858324782093347504</stp>
        <tr r="H56" s="13"/>
      </tp>
      <tp t="s">
        <v>#N/A Requesting Data...1531190551</v>
        <stp/>
        <stp>BDH|11833448784279167834</stp>
        <tr r="G26" s="16"/>
      </tp>
      <tp t="s">
        <v>#N/A Requesting Data...1700552640</v>
        <stp/>
        <stp>BDH|17697294591334237466</stp>
        <tr r="I115" s="13"/>
      </tp>
      <tp t="s">
        <v>#N/A Requesting Data...2544423444</v>
        <stp/>
        <stp>BDH|15269766728988332450</stp>
        <tr r="F14" s="13"/>
      </tp>
      <tp t="s">
        <v>#N/A Requesting Data...1372923650</v>
        <stp/>
        <stp>BDH|14826611892783048419</stp>
        <tr r="I192" s="7"/>
      </tp>
      <tp t="s">
        <v>#N/A Requesting Data...3257852462</v>
        <stp/>
        <stp>BDH|17251199844677514902</stp>
        <tr r="F16" s="20"/>
      </tp>
      <tp t="s">
        <v>#N/A Requesting Data...1485416139</v>
        <stp/>
        <stp>BDH|17779891320895513411</stp>
        <tr r="C173" s="18"/>
      </tp>
      <tp t="s">
        <v>#N/A Requesting Data...3333949815</v>
        <stp/>
        <stp>BDH|13143061114758094695</stp>
        <tr r="D27" s="23"/>
      </tp>
      <tp t="s">
        <v>#N/A Requesting Data...4093470898</v>
        <stp/>
        <stp>BDH|11965414111778081030</stp>
        <tr r="D148" s="19"/>
      </tp>
      <tp t="s">
        <v>#N/A Requesting Data...2485344566</v>
        <stp/>
        <stp>BDH|16841192967719592494</stp>
        <tr r="G193" s="7"/>
      </tp>
      <tp t="s">
        <v>#N/A Requesting Data...635605455</v>
        <stp/>
        <stp>BDH|15256598675898554312</stp>
        <tr r="E196" s="19"/>
      </tp>
      <tp t="s">
        <v>#N/A Requesting Data...1352800181</v>
        <stp/>
        <stp>BDH|14565699727659198502</stp>
        <tr r="F172" s="13"/>
      </tp>
      <tp t="s">
        <v>#N/A Requesting Data...1304302633</v>
        <stp/>
        <stp>BDH|11666257235539904555</stp>
        <tr r="I181" s="13"/>
      </tp>
      <tp t="s">
        <v>#N/A Requesting Data...4149356138</v>
        <stp/>
        <stp>BDH|14320992168254953317</stp>
        <tr r="E132" s="7"/>
      </tp>
      <tp t="s">
        <v>#N/A Requesting Data...2422049009</v>
        <stp/>
        <stp>BDH|16268350181394446581</stp>
        <tr r="E160" s="7"/>
      </tp>
      <tp t="s">
        <v>#N/A Requesting Data...537372926</v>
        <stp/>
        <stp>BDH|13199683397495392577</stp>
        <tr r="J122" s="7"/>
      </tp>
      <tp t="s">
        <v>#N/A Requesting Data...1694750927</v>
        <stp/>
        <stp>BDH|10633988362591053212</stp>
        <tr r="C12" s="21"/>
      </tp>
      <tp t="s">
        <v>#N/A Requesting Data...2887844584</v>
        <stp/>
        <stp>BDH|10224670199541367228</stp>
        <tr r="F161" s="7"/>
      </tp>
      <tp t="s">
        <v>#N/A Requesting Data...2904363678</v>
        <stp/>
        <stp>BDH|14820556656820318855</stp>
        <tr r="H140" s="19"/>
      </tp>
      <tp t="s">
        <v>#N/A Requesting Data...4013115860</v>
        <stp/>
        <stp>BDH|15884466832177114902</stp>
        <tr r="C165" s="13"/>
      </tp>
      <tp t="s">
        <v>#N/A Requesting Data...4244711629</v>
        <stp/>
        <stp>BDH|14094136138619353350</stp>
        <tr r="E165" s="18"/>
      </tp>
      <tp t="s">
        <v>#N/A Requesting Data...3578980079</v>
        <stp/>
        <stp>BDH|10960739656706820896</stp>
        <tr r="J45" s="18"/>
      </tp>
      <tp t="s">
        <v>#N/A Requesting Data...1168081050</v>
        <stp/>
        <stp>BDH|16975908327249054834</stp>
        <tr r="AI7" s="22"/>
        <tr r="CY7" s="22"/>
      </tp>
      <tp t="s">
        <v>#N/A Requesting Data...2422975067</v>
        <stp/>
        <stp>BDH|13485577487397879517</stp>
        <tr r="G116" s="18"/>
      </tp>
      <tp t="s">
        <v>#N/A Requesting Data...2055025438</v>
        <stp/>
        <stp>BDH|13420141627244219883</stp>
        <tr r="I105" s="19"/>
      </tp>
      <tp t="s">
        <v>#N/A Requesting Data...2658582832</v>
        <stp/>
        <stp>BDH|17901908078934972155</stp>
        <tr r="E161" s="13"/>
      </tp>
      <tp t="s">
        <v>#N/A Requesting Data...814942578</v>
        <stp/>
        <stp>BDH|11258264402246847936</stp>
        <tr r="J164" s="19"/>
      </tp>
      <tp t="s">
        <v>#N/A Requesting Data...3457430291</v>
        <stp/>
        <stp>BDH|10153901759555198548</stp>
        <tr r="I16" s="15"/>
      </tp>
      <tp t="s">
        <v>#N/A Requesting Data...3481759015</v>
        <stp/>
        <stp>BDH|12727904619602478477</stp>
        <tr r="J115" s="19"/>
      </tp>
      <tp t="s">
        <v>#N/A Requesting Data...3533989941</v>
        <stp/>
        <stp>BDH|16999590721635899846</stp>
        <tr r="J153" s="18"/>
      </tp>
      <tp t="s">
        <v>#N/A Requesting Data...4115752956</v>
        <stp/>
        <stp>BDH|13494733445715804978</stp>
        <tr r="D169" s="13"/>
      </tp>
      <tp t="s">
        <v>#N/A Requesting Data...3240612031</v>
        <stp/>
        <stp>BDH|13438954833534762180</stp>
        <tr r="F157" s="18"/>
      </tp>
      <tp t="s">
        <v>#N/A Requesting Data...819707276</v>
        <stp/>
        <stp>BDH|15396771569699065113</stp>
        <tr r="E138" s="19"/>
      </tp>
      <tp t="s">
        <v>#N/A Requesting Data...1444644173</v>
        <stp/>
        <stp>BDH|11963552536099497226</stp>
        <tr r="C161" s="19"/>
      </tp>
      <tp t="s">
        <v>#N/A Requesting Data...1624357861</v>
        <stp/>
        <stp>BDH|13833633382084480513</stp>
        <tr r="I47" s="18"/>
      </tp>
      <tp t="s">
        <v>#N/A Requesting Data...925487268</v>
        <stp/>
        <stp>BDH|18378756627235594480</stp>
        <tr r="H171" s="19"/>
      </tp>
      <tp t="s">
        <v>#N/A Requesting Data...761040174</v>
        <stp/>
        <stp>BDH|15454297699766140498</stp>
        <tr r="E27" s="18"/>
      </tp>
      <tp t="s">
        <v>#N/A Requesting Data...4249445438</v>
        <stp/>
        <stp>BDH|10475564644864236981</stp>
        <tr r="G204" s="19"/>
      </tp>
      <tp t="s">
        <v>#N/A Requesting Data...4059041270</v>
        <stp/>
        <stp>BDH|17823651241578180116</stp>
        <tr r="F11" s="13"/>
      </tp>
      <tp t="s">
        <v>#N/A Requesting Data...3347564289</v>
        <stp/>
        <stp>BDH|16054222482807945754</stp>
        <tr r="E139" s="18"/>
      </tp>
      <tp t="s">
        <v>#N/A Requesting Data...1413710004</v>
        <stp/>
        <stp>BDH|14986887033625657683</stp>
        <tr r="H191" s="19"/>
      </tp>
      <tp t="s">
        <v>#N/A Requesting Data...4086465753</v>
        <stp/>
        <stp>BDH|18438481614740528118</stp>
        <tr r="F73" s="13"/>
      </tp>
      <tp t="s">
        <v>#N/A Requesting Data...3934766454</v>
        <stp/>
        <stp>BDH|15855403168222428985</stp>
        <tr r="C11" s="9"/>
        <tr r="C11" s="24"/>
      </tp>
      <tp t="s">
        <v>#N/A Requesting Data...3544408648</v>
        <stp/>
        <stp>BDH|13438817164779519883</stp>
        <tr r="I39" s="23"/>
      </tp>
      <tp t="s">
        <v>#N/A Requesting Data...1056804932</v>
        <stp/>
        <stp>BDH|16802332597320123012</stp>
        <tr r="E20" s="15"/>
      </tp>
      <tp t="s">
        <v>#N/A Requesting Data...1114110681</v>
        <stp/>
        <stp>BDH|15726785172091168801</stp>
        <tr r="A7" s="15"/>
      </tp>
      <tp t="s">
        <v>#N/A Requesting Data...2910925022</v>
        <stp/>
        <stp>BDH|12311145419448523672</stp>
        <tr r="K135" s="13"/>
      </tp>
      <tp t="s">
        <v>#N/A Requesting Data...1731352406</v>
        <stp/>
        <stp>BDH|10272551104011651894</stp>
        <tr r="G112" s="19"/>
      </tp>
      <tp t="s">
        <v>#N/A Requesting Data...3593306263</v>
        <stp/>
        <stp>BDH|14650297614163708805</stp>
        <tr r="G23" s="21"/>
      </tp>
      <tp t="s">
        <v>#N/A Requesting Data...1414994976</v>
        <stp/>
        <stp>BDH|16962650014698444501</stp>
        <tr r="H100" s="19"/>
      </tp>
      <tp t="s">
        <v>#N/A Requesting Data...2795020368</v>
        <stp/>
        <stp>BDH|13753486044497327841</stp>
        <tr r="C66" s="18"/>
      </tp>
      <tp t="s">
        <v>#N/A Requesting Data...1852397830</v>
        <stp/>
        <stp>BDH|11731811252352016284</stp>
        <tr r="G36" s="19"/>
      </tp>
      <tp t="s">
        <v>#N/A Requesting Data...2837658393</v>
        <stp/>
        <stp>BDH|17988252573399143716</stp>
        <tr r="G176" s="19"/>
      </tp>
      <tp t="s">
        <v>#N/A Requesting Data...1168032854</v>
        <stp/>
        <stp>BDH|10921947554761313158</stp>
        <tr r="E40" s="13"/>
      </tp>
      <tp t="s">
        <v>#N/A Requesting Data...2669667137</v>
        <stp/>
        <stp>BDH|13249480762185586827</stp>
        <tr r="H35" s="7"/>
      </tp>
      <tp t="s">
        <v>#N/A Requesting Data...2556191876</v>
        <stp/>
        <stp>BDH|17542182316482039949</stp>
        <tr r="D177" s="19"/>
      </tp>
      <tp t="s">
        <v>#N/A Requesting Data...1863086576</v>
        <stp/>
        <stp>BDH|18367737436047069798</stp>
        <tr r="F115" s="13"/>
      </tp>
      <tp t="s">
        <v>#N/A Requesting Data...4271990683</v>
        <stp/>
        <stp>BDH|12252962816947936143</stp>
        <tr r="D98" s="13"/>
      </tp>
      <tp t="s">
        <v>#N/A Requesting Data...1987591087</v>
        <stp/>
        <stp>BDH|14591941217425826510</stp>
        <tr r="E87" s="13"/>
      </tp>
      <tp t="s">
        <v>#N/A Requesting Data...1745584348</v>
        <stp/>
        <stp>BDH|17993873508985867618</stp>
        <tr r="K100" s="19"/>
      </tp>
      <tp t="s">
        <v>#N/A Requesting Data...2845443588</v>
        <stp/>
        <stp>BDH|13880615696188163816</stp>
        <tr r="J18" s="17"/>
      </tp>
      <tp t="s">
        <v>#N/A Requesting Data...2896448743</v>
        <stp/>
        <stp>BDH|10155616350298627790</stp>
        <tr r="K196" s="19"/>
      </tp>
      <tp t="s">
        <v>#N/A Requesting Data...3661789553</v>
        <stp/>
        <stp>BDH|10268010099386533305</stp>
        <tr r="K17" s="21"/>
      </tp>
      <tp t="s">
        <v>#N/A Requesting Data...4237534465</v>
        <stp/>
        <stp>BDH|16918314894504079436</stp>
        <tr r="J89" s="18"/>
      </tp>
      <tp t="s">
        <v>#N/A N/A</v>
        <stp/>
        <stp>BDH|16981012033590136958</stp>
        <tr r="J7" s="19"/>
      </tp>
      <tp t="s">
        <v>#N/A Requesting Data...3384342883</v>
        <stp/>
        <stp>BDH|10164953983409161488</stp>
        <tr r="E27" s="21"/>
      </tp>
      <tp t="s">
        <v>#N/A Requesting Data...3739349993</v>
        <stp/>
        <stp>BDH|11192127617895201889</stp>
        <tr r="J53" s="19"/>
      </tp>
      <tp t="s">
        <v>#N/A Requesting Data...1030140327</v>
        <stp/>
        <stp>BDH|17122196432508071149</stp>
        <tr r="G19" s="18"/>
      </tp>
      <tp t="s">
        <v>#N/A Requesting Data...3392200950</v>
        <stp/>
        <stp>BDH|16506004640388993622</stp>
        <tr r="H26" s="15"/>
      </tp>
      <tp t="s">
        <v>#N/A Requesting Data...1742725768</v>
        <stp/>
        <stp>BDH|15102576283490344484</stp>
        <tr r="K74" s="7"/>
      </tp>
      <tp t="s">
        <v>#N/A Requesting Data...3148863139</v>
        <stp/>
        <stp>BDH|17543260434812168888</stp>
        <tr r="F71" s="19"/>
      </tp>
      <tp t="s">
        <v>#N/A Requesting Data...3382951450</v>
        <stp/>
        <stp>BDH|17966255564179694609</stp>
        <tr r="G132" s="7"/>
      </tp>
      <tp t="s">
        <v>#N/A Requesting Data...2316729531</v>
        <stp/>
        <stp>BDH|11376552089330766060</stp>
        <tr r="H62" s="19"/>
      </tp>
      <tp t="s">
        <v>#N/A Requesting Data...919628406</v>
        <stp/>
        <stp>BDH|17230197531630713935</stp>
        <tr r="H129" s="13"/>
      </tp>
      <tp t="s">
        <v>#N/A Requesting Data...2953892399</v>
        <stp/>
        <stp>BDH|10030298417777793873</stp>
        <tr r="H180" s="13"/>
      </tp>
      <tp t="s">
        <v>#N/A Requesting Data...800561963</v>
        <stp/>
        <stp>BDH|17998224595018500858</stp>
        <tr r="H129" s="19"/>
      </tp>
      <tp t="s">
        <v>#N/A Requesting Data...2482796297</v>
        <stp/>
        <stp>BDH|12353146966300087802</stp>
        <tr r="J23" s="20"/>
      </tp>
      <tp t="s">
        <v>#N/A Requesting Data...2368360212</v>
        <stp/>
        <stp>BDH|15091731824949689403</stp>
        <tr r="K28" s="20"/>
      </tp>
      <tp t="s">
        <v>#N/A Requesting Data...3397272026</v>
        <stp/>
        <stp>BDH|14312669671051240972</stp>
        <tr r="F126" s="19"/>
      </tp>
      <tp t="s">
        <v>#N/A Requesting Data...967526585</v>
        <stp/>
        <stp>BDH|17286173594254774673</stp>
        <tr r="J98" s="19"/>
      </tp>
      <tp t="s">
        <v>#N/A Requesting Data...1437177714</v>
        <stp/>
        <stp>BDH|11499939126893492443</stp>
        <tr r="G144" s="18"/>
      </tp>
      <tp t="s">
        <v>#N/A Requesting Data...3860066561</v>
        <stp/>
        <stp>BDH|11526825605211206512</stp>
        <tr r="J164" s="13"/>
      </tp>
      <tp t="s">
        <v>#N/A Requesting Data...1099248253</v>
        <stp/>
        <stp>BDH|12468974743631113300</stp>
        <tr r="I165" s="19"/>
      </tp>
      <tp t="s">
        <v>#N/A Requesting Data...2600624798</v>
        <stp/>
        <stp>BDH|12233907623353317733</stp>
        <tr r="E133" s="13"/>
      </tp>
      <tp t="s">
        <v>#N/A Requesting Data...2582019275</v>
        <stp/>
        <stp>BDH|12182889336633923771</stp>
        <tr r="I40" s="7"/>
      </tp>
      <tp t="s">
        <v>#N/A Requesting Data...1423425580</v>
        <stp/>
        <stp>BDH|12456781408410238868</stp>
        <tr r="I52" s="19"/>
      </tp>
      <tp t="s">
        <v>#N/A Requesting Data...2402788177</v>
        <stp/>
        <stp>BDH|15207737788935161283</stp>
        <tr r="I52" s="13"/>
      </tp>
      <tp t="s">
        <v>#N/A Requesting Data...1678143851</v>
        <stp/>
        <stp>BDH|11796635043278668610</stp>
        <tr r="D18" s="17"/>
      </tp>
      <tp t="s">
        <v>#N/A Requesting Data...1507075167</v>
        <stp/>
        <stp>BDH|16040959942796611015</stp>
        <tr r="H27" s="13"/>
      </tp>
      <tp t="s">
        <v>#N/A Requesting Data...1888226431</v>
        <stp/>
        <stp>BDH|11773477233218565368</stp>
        <tr r="F25" s="17"/>
      </tp>
      <tp t="s">
        <v>#N/A Requesting Data...2058878774</v>
        <stp/>
        <stp>BDH|13570882024536046298</stp>
        <tr r="D12" s="23"/>
      </tp>
      <tp t="s">
        <v>#N/A Requesting Data...1812520036</v>
        <stp/>
        <stp>BDH|15161314695060761228</stp>
        <tr r="E97" s="19"/>
      </tp>
      <tp t="s">
        <v>#N/A Requesting Data...2445086016</v>
        <stp/>
        <stp>BDH|14778901057616676366</stp>
        <tr r="D37" s="16"/>
      </tp>
      <tp t="s">
        <v>#N/A Requesting Data...2207358658</v>
        <stp/>
        <stp>BDH|15090120295089704908</stp>
        <tr r="D39" s="13"/>
      </tp>
      <tp t="s">
        <v>#N/A Requesting Data...3018695751</v>
        <stp/>
        <stp>BDH|13545347100428452553</stp>
        <tr r="H18" s="18"/>
      </tp>
      <tp t="s">
        <v>#N/A Requesting Data...1171267384</v>
        <stp/>
        <stp>BDH|11734770023060222910</stp>
        <tr r="I15" s="17"/>
      </tp>
      <tp t="s">
        <v>#N/A Requesting Data...2544178518</v>
        <stp/>
        <stp>BDH|18428186351038507984</stp>
        <tr r="J91" s="7"/>
      </tp>
      <tp t="s">
        <v>#N/A Requesting Data...4039043210</v>
        <stp/>
        <stp>BDH|12611445032291124912</stp>
        <tr r="C190" s="19"/>
      </tp>
      <tp t="s">
        <v>#N/A Requesting Data...3482478753</v>
        <stp/>
        <stp>BDH|17864536488407152027</stp>
        <tr r="K188" s="13"/>
      </tp>
      <tp t="s">
        <v>#N/A Requesting Data...1576431416</v>
        <stp/>
        <stp>BDH|15664067439599173286</stp>
        <tr r="H17" s="18"/>
      </tp>
      <tp t="s">
        <v>#N/A Requesting Data...2736488419</v>
        <stp/>
        <stp>BDH|16608086360359706491</stp>
        <tr r="G152" s="13"/>
      </tp>
      <tp t="s">
        <v>#N/A Requesting Data...1686029342</v>
        <stp/>
        <stp>BDH|15256836635370620319</stp>
        <tr r="F65" s="13"/>
      </tp>
      <tp t="s">
        <v>#N/A N/A</v>
        <stp/>
        <stp>BDH|16396836921021110034</stp>
        <tr r="C7" s="13"/>
      </tp>
      <tp t="s">
        <v>#N/A Requesting Data...1377704856</v>
        <stp/>
        <stp>BDH|14900982326085388770</stp>
        <tr r="H165" s="18"/>
      </tp>
      <tp t="s">
        <v>#N/A Requesting Data...3400064838</v>
        <stp/>
        <stp>BDH|13827519992513951112</stp>
        <tr r="J27" s="16"/>
      </tp>
      <tp t="s">
        <v>#N/A Requesting Data...905936102</v>
        <stp/>
        <stp>BDH|10905081442879182019</stp>
        <tr r="I7" s="22"/>
      </tp>
      <tp t="s">
        <v>#N/A Requesting Data...3264053967</v>
        <stp/>
        <stp>BDH|12075613657108643439</stp>
        <tr r="C134" s="18"/>
      </tp>
      <tp t="s">
        <v>#N/A Requesting Data...2210628856</v>
        <stp/>
        <stp>BDH|10026836874166183452</stp>
        <tr r="G67" s="7"/>
      </tp>
      <tp t="s">
        <v>#N/A Requesting Data...3306432189</v>
        <stp/>
        <stp>BDH|17632218757808091535</stp>
        <tr r="H111" s="19"/>
      </tp>
      <tp t="s">
        <v>#N/A Requesting Data...3086952714</v>
        <stp/>
        <stp>BDH|11311629298412276185</stp>
        <tr r="I88" s="19"/>
      </tp>
      <tp t="s">
        <v>#N/A Requesting Data...3254885513</v>
        <stp/>
        <stp>BDH|13148912112597953188</stp>
        <tr r="F70" s="18"/>
      </tp>
      <tp t="s">
        <v>#N/A Requesting Data...3140860187</v>
        <stp/>
        <stp>BDH|10685833325987015030</stp>
        <tr r="E178" s="13"/>
      </tp>
      <tp t="s">
        <v>#N/A Requesting Data...3240596223</v>
        <stp/>
        <stp>BDH|12732307792954568139</stp>
        <tr r="J70" s="18"/>
      </tp>
      <tp t="s">
        <v>#N/A Requesting Data...3417028049</v>
        <stp/>
        <stp>BDH|11402954741060257110</stp>
        <tr r="G94" s="7"/>
      </tp>
      <tp t="s">
        <v>#N/A Requesting Data...3190354030</v>
        <stp/>
        <stp>BDH|13844899505570701609</stp>
        <tr r="J82" s="7"/>
      </tp>
      <tp t="s">
        <v>#N/A Requesting Data...2786613163</v>
        <stp/>
        <stp>BDH|12165461926760016921</stp>
        <tr r="D69" s="19"/>
      </tp>
      <tp t="s">
        <v>#N/A Requesting Data...2928566270</v>
        <stp/>
        <stp>BDH|12319730024053329944</stp>
        <tr r="G153" s="13"/>
      </tp>
      <tp t="s">
        <v>#N/A Requesting Data...2156432149</v>
        <stp/>
        <stp>BDH|12479332573552748903</stp>
        <tr r="C35" s="15"/>
      </tp>
      <tp t="s">
        <v>#N/A Requesting Data...2388706228</v>
        <stp/>
        <stp>BDH|15031789615906968873</stp>
        <tr r="I178" s="19"/>
      </tp>
      <tp t="s">
        <v>#N/A Requesting Data...2230151849</v>
        <stp/>
        <stp>BDH|13313931955655607700</stp>
        <tr r="E69" s="19"/>
      </tp>
      <tp t="s">
        <v>#N/A Requesting Data...1959412895</v>
        <stp/>
        <stp>BDH|18046169742113192360</stp>
        <tr r="D150" s="13"/>
      </tp>
      <tp t="s">
        <v>#N/A Requesting Data...1524054469</v>
        <stp/>
        <stp>BDH|12541411861048431522</stp>
        <tr r="I138" s="19"/>
      </tp>
      <tp t="s">
        <v>#N/A Requesting Data...3932396016</v>
        <stp/>
        <stp>BDH|11951778194120817219</stp>
        <tr r="H191" s="7"/>
      </tp>
      <tp t="s">
        <v>#N/A Requesting Data...3064048344</v>
        <stp/>
        <stp>BDH|13992494443378897683</stp>
        <tr r="H18" s="19"/>
      </tp>
      <tp t="s">
        <v>#N/A Requesting Data...2490651593</v>
        <stp/>
        <stp>BDH|12173903937326784337</stp>
        <tr r="I12" s="7"/>
      </tp>
      <tp t="s">
        <v>#N/A Requesting Data...3284339655</v>
        <stp/>
        <stp>BDH|12058556610248699310</stp>
        <tr r="F33" s="7"/>
      </tp>
      <tp t="s">
        <v>#N/A Requesting Data...3936462328</v>
        <stp/>
        <stp>BDH|12191253666682840986</stp>
        <tr r="I16" s="20"/>
      </tp>
      <tp t="s">
        <v>#N/A Requesting Data...3884470775</v>
        <stp/>
        <stp>BDH|12261807342355791657</stp>
        <tr r="H170" s="18"/>
      </tp>
      <tp t="s">
        <v>#N/A Requesting Data...1130266352</v>
        <stp/>
        <stp>BDH|14151507428507858930</stp>
        <tr r="C19" s="23"/>
      </tp>
      <tp t="s">
        <v>#N/A Requesting Data...2621342497</v>
        <stp/>
        <stp>BDH|16478391513409811041</stp>
        <tr r="F156" s="13"/>
      </tp>
      <tp t="s">
        <v>#N/A Requesting Data...1561121446</v>
        <stp/>
        <stp>BDH|17456176575895699923</stp>
        <tr r="C135" s="7"/>
      </tp>
      <tp t="s">
        <v>#N/A Requesting Data...3195982801</v>
        <stp/>
        <stp>BDH|17582434575020896992</stp>
        <tr r="G21" s="7"/>
      </tp>
      <tp t="s">
        <v>#N/A Requesting Data...1927562962</v>
        <stp/>
        <stp>BDH|16935834711574865612</stp>
        <tr r="H166" s="19"/>
      </tp>
      <tp t="s">
        <v>#N/A Requesting Data...3364221954</v>
        <stp/>
        <stp>BDH|14698343556986236945</stp>
        <tr r="D13" s="13"/>
      </tp>
      <tp t="s">
        <v>#N/A Requesting Data...1325473078</v>
        <stp/>
        <stp>BDH|14235847523794799771</stp>
        <tr r="C114" s="18"/>
      </tp>
      <tp t="s">
        <v>#N/A Requesting Data...3540548037</v>
        <stp/>
        <stp>BDH|16239253509361301889</stp>
        <tr r="G189" s="19"/>
      </tp>
      <tp t="s">
        <v>#N/A Requesting Data...2152410699</v>
        <stp/>
        <stp>BDH|17177894238581161048</stp>
        <tr r="C188" s="7"/>
      </tp>
      <tp t="s">
        <v>#N/A Requesting Data...2908028587</v>
        <stp/>
        <stp>BDH|11097388212969747781</stp>
        <tr r="E39" s="18"/>
      </tp>
      <tp t="s">
        <v>#N/A Requesting Data...4139160939</v>
        <stp/>
        <stp>BDH|13942305859659426119</stp>
        <tr r="G131" s="18"/>
      </tp>
      <tp t="s">
        <v>#N/A Requesting Data...3458962460</v>
        <stp/>
        <stp>BDH|13316506733991158947</stp>
        <tr r="K93" s="19"/>
      </tp>
      <tp t="s">
        <v>#N/A Requesting Data...4228014002</v>
        <stp/>
        <stp>BDH|15718464463179718309</stp>
        <tr r="H41" s="7"/>
      </tp>
      <tp t="s">
        <v>#N/A Requesting Data...4254133156</v>
        <stp/>
        <stp>BDH|15389218579664755992</stp>
        <tr r="F11" s="18"/>
      </tp>
      <tp t="s">
        <v>#N/A N/A</v>
        <stp/>
        <stp>BDH|11645381708057665853</stp>
        <tr r="I7" s="24"/>
        <tr r="I7" s="9"/>
      </tp>
      <tp t="s">
        <v>#N/A Requesting Data...3962774007</v>
        <stp/>
        <stp>BDH|16079763788512920624</stp>
        <tr r="G183" s="19"/>
      </tp>
      <tp t="s">
        <v>#N/A Requesting Data...2789808636</v>
        <stp/>
        <stp>BDH|15044975460521259606</stp>
        <tr r="D24" s="18"/>
      </tp>
      <tp t="s">
        <v>#N/A Requesting Data...3643161804</v>
        <stp/>
        <stp>BDH|18389764045894519201</stp>
        <tr r="G32" s="21"/>
      </tp>
      <tp t="s">
        <v>#N/A Requesting Data...1354938534</v>
        <stp/>
        <stp>BDH|17965862311916938537</stp>
        <tr r="H178" s="19"/>
      </tp>
      <tp t="s">
        <v>#N/A Requesting Data...974402309</v>
        <stp/>
        <stp>BDH|14582049697926720654</stp>
        <tr r="D46" s="7"/>
      </tp>
      <tp t="s">
        <v>#N/A Requesting Data...1545972610</v>
        <stp/>
        <stp>BDH|15760098065398735683</stp>
        <tr r="H41" s="19"/>
      </tp>
      <tp t="s">
        <v>#N/A Requesting Data...3604406671</v>
        <stp/>
        <stp>BDH|12183950101230668670</stp>
        <tr r="I123" s="18"/>
      </tp>
      <tp t="s">
        <v>#N/A Requesting Data...3864129684</v>
        <stp/>
        <stp>BDH|10857555659645529856</stp>
        <tr r="K31" s="20"/>
      </tp>
      <tp t="s">
        <v>#N/A Requesting Data...1150585039</v>
        <stp/>
        <stp>BDH|10872009454730022889</stp>
        <tr r="F27" s="23"/>
      </tp>
      <tp t="s">
        <v>#N/A Requesting Data...1038945037</v>
        <stp/>
        <stp>BDH|12466155904576049813</stp>
        <tr r="I12" s="19"/>
      </tp>
      <tp t="s">
        <v>#N/A Requesting Data...3778602698</v>
        <stp/>
        <stp>BDH|14390213941998433731</stp>
        <tr r="D136" s="13"/>
      </tp>
      <tp t="s">
        <v>#N/A Requesting Data...2490575881</v>
        <stp/>
        <stp>BDH|16753640412275377967</stp>
        <tr r="K59" s="7"/>
      </tp>
      <tp t="s">
        <v>#N/A Requesting Data...2490605926</v>
        <stp/>
        <stp>BDH|14819892370495254374</stp>
        <tr r="H28" s="19"/>
      </tp>
      <tp t="s">
        <v>#N/A Requesting Data...2466205403</v>
        <stp/>
        <stp>BDH|17835852153610913730</stp>
        <tr r="D36" s="17"/>
      </tp>
      <tp t="s">
        <v>#N/A Requesting Data...3333337696</v>
        <stp/>
        <stp>BDH|12327511656956156919</stp>
        <tr r="C26" s="15"/>
      </tp>
      <tp t="s">
        <v>#N/A Requesting Data...3800917463</v>
        <stp/>
        <stp>BDH|13783819142653738171</stp>
        <tr r="E15" s="23"/>
      </tp>
      <tp t="s">
        <v>#N/A Requesting Data...3383986869</v>
        <stp/>
        <stp>BDH|10698506814420289947</stp>
        <tr r="C157" s="13"/>
      </tp>
      <tp t="s">
        <v>#N/A Requesting Data...3467833808</v>
        <stp/>
        <stp>BDH|11665745584513007022</stp>
        <tr r="E128" s="7"/>
      </tp>
      <tp t="s">
        <v>#N/A Requesting Data...2702673016</v>
        <stp/>
        <stp>BDH|14008486871912729897</stp>
        <tr r="G175" s="13"/>
      </tp>
      <tp t="s">
        <v>#N/A Requesting Data...3011558913</v>
        <stp/>
        <stp>BDH|12983597283024408606</stp>
        <tr r="C116" s="7"/>
      </tp>
      <tp t="s">
        <v>#N/A Requesting Data...3402769377</v>
        <stp/>
        <stp>BDH|11249911525756759168</stp>
        <tr r="E79" s="18"/>
      </tp>
      <tp t="s">
        <v>#N/A Requesting Data...2589134866</v>
        <stp/>
        <stp>BDH|13019918988768694789</stp>
        <tr r="J181" s="19"/>
      </tp>
      <tp t="s">
        <v>#N/A Requesting Data...3611695219</v>
        <stp/>
        <stp>BDH|12619481591592917019</stp>
        <tr r="G81" s="7"/>
      </tp>
      <tp t="s">
        <v>#N/A Requesting Data...3887676409</v>
        <stp/>
        <stp>BDH|18164900565693237910</stp>
        <tr r="F35" s="7"/>
      </tp>
      <tp t="s">
        <v>#N/A Requesting Data...4204563838</v>
        <stp/>
        <stp>BDH|14144155897278462906</stp>
        <tr r="D22" s="18"/>
      </tp>
      <tp t="s">
        <v>#N/A Requesting Data...1740237820</v>
        <stp/>
        <stp>BDH|13757881257994985767</stp>
        <tr r="I37" s="9"/>
        <tr r="I37" s="24"/>
      </tp>
      <tp t="s">
        <v>#N/A Requesting Data...3613766394</v>
        <stp/>
        <stp>BDH|10818213121409972463</stp>
        <tr r="E40" s="7"/>
      </tp>
      <tp t="s">
        <v>#N/A Requesting Data...2156595541</v>
        <stp/>
        <stp>BDH|14429972025677335524</stp>
        <tr r="E154" s="7"/>
      </tp>
      <tp t="s">
        <v>#N/A Requesting Data...3061087723</v>
        <stp/>
        <stp>BDH|16337927075143302605</stp>
        <tr r="G178" s="18"/>
      </tp>
      <tp t="s">
        <v>#N/A Requesting Data...2251277751</v>
        <stp/>
        <stp>BDH|13569593189287429462</stp>
        <tr r="C18" s="20"/>
      </tp>
      <tp t="s">
        <v>#N/A Requesting Data...2097329758</v>
        <stp/>
        <stp>BDH|14976911138083244055</stp>
        <tr r="F22" s="15"/>
      </tp>
      <tp t="s">
        <v>#N/A Requesting Data...2249705260</v>
        <stp/>
        <stp>BDH|18042174762057155532</stp>
        <tr r="C64" s="18"/>
      </tp>
      <tp t="s">
        <v>#N/A Requesting Data...1290826366</v>
        <stp/>
        <stp>BDH|18003915667432726864</stp>
        <tr r="K24" s="18"/>
      </tp>
      <tp t="s">
        <v>#N/A Requesting Data...3392799715</v>
        <stp/>
        <stp>BDH|15796151350709487511</stp>
        <tr r="F26" s="20"/>
      </tp>
      <tp t="s">
        <v>#N/A Requesting Data...2014638748</v>
        <stp/>
        <stp>BDH|14504254690415469733</stp>
        <tr r="C127" s="7"/>
      </tp>
      <tp t="s">
        <v>#N/A Requesting Data...2927915545</v>
        <stp/>
        <stp>BDH|10542729941818264629</stp>
        <tr r="I77" s="13"/>
      </tp>
      <tp t="s">
        <v>#N/A Requesting Data...3236802037</v>
        <stp/>
        <stp>BDH|11604604190111891286</stp>
        <tr r="K21" s="9"/>
        <tr r="K21" s="24"/>
      </tp>
      <tp t="s">
        <v>#N/A Requesting Data...3974538735</v>
        <stp/>
        <stp>BDH|13060131475660333838</stp>
        <tr r="F144" s="13"/>
      </tp>
      <tp t="s">
        <v>#N/A Requesting Data...4229897989</v>
        <stp/>
        <stp>BDH|13613004937805265852</stp>
        <tr r="K18" s="21"/>
      </tp>
      <tp t="s">
        <v>#N/A Requesting Data...1150883022</v>
        <stp/>
        <stp>BDH|12933257774049884365</stp>
        <tr r="I182" s="13"/>
      </tp>
      <tp t="s">
        <v>#N/A Requesting Data...1894603645</v>
        <stp/>
        <stp>BDH|13927553798336594472</stp>
        <tr r="H134" s="7"/>
      </tp>
      <tp t="s">
        <v>#N/A Requesting Data...2286309315</v>
        <stp/>
        <stp>BDH|14497844344550463567</stp>
        <tr r="E124" s="19"/>
      </tp>
      <tp t="s">
        <v>#N/A Requesting Data...2034702307</v>
        <stp/>
        <stp>BDH|10410520903448299014</stp>
        <tr r="G196" s="18"/>
      </tp>
      <tp t="s">
        <v>#N/A Requesting Data...1945198206</v>
        <stp/>
        <stp>BDH|12517812771130244018</stp>
        <tr r="D151" s="13"/>
      </tp>
      <tp t="s">
        <v>#N/A Requesting Data...2976417939</v>
        <stp/>
        <stp>BDH|15804919148625125060</stp>
        <tr r="C40" s="18"/>
      </tp>
      <tp t="s">
        <v>#N/A Requesting Data...1260650312</v>
        <stp/>
        <stp>BDH|14918944530654860736</stp>
        <tr r="D72" s="18"/>
      </tp>
      <tp t="s">
        <v>#N/A Requesting Data...3462136120</v>
        <stp/>
        <stp>BDH|13841097899091874665</stp>
        <tr r="H202" s="13"/>
      </tp>
      <tp t="s">
        <v>#N/A Requesting Data...3057510457</v>
        <stp/>
        <stp>BDH|18175721610781500206</stp>
        <tr r="C38" s="18"/>
      </tp>
      <tp t="s">
        <v>#N/A Requesting Data...2876761134</v>
        <stp/>
        <stp>BDH|14183314747949734761</stp>
        <tr r="H10" s="19"/>
      </tp>
      <tp t="s">
        <v>#N/A Requesting Data...3551827487</v>
        <stp/>
        <stp>BDH|14704156506228617042</stp>
        <tr r="H37" s="17"/>
      </tp>
      <tp t="s">
        <v>#N/A Requesting Data...1155739918</v>
        <stp/>
        <stp>BDH|10036550014411037873</stp>
        <tr r="H73" s="7"/>
      </tp>
      <tp t="s">
        <v>#N/A Requesting Data...2062718834</v>
        <stp/>
        <stp>BDH|15511016880560351011</stp>
        <tr r="E83" s="13"/>
      </tp>
      <tp t="s">
        <v>#N/A Requesting Data...1478161517</v>
        <stp/>
        <stp>BDH|14279057633128430267</stp>
        <tr r="G63" s="13"/>
      </tp>
      <tp t="s">
        <v>#N/A Requesting Data...2601642867</v>
        <stp/>
        <stp>BDH|17274028336490663968</stp>
        <tr r="H94" s="7"/>
      </tp>
      <tp t="s">
        <v>#N/A Requesting Data...1672849461</v>
        <stp/>
        <stp>BDH|16298445098897044185</stp>
        <tr r="E145" s="19"/>
      </tp>
      <tp t="s">
        <v>#N/A Requesting Data...3907690116</v>
        <stp/>
        <stp>BDH|14324443311775956997</stp>
        <tr r="H22" s="9"/>
        <tr r="H22" s="24"/>
      </tp>
      <tp t="s">
        <v>#N/A Requesting Data...4235884600</v>
        <stp/>
        <stp>BDH|10088349282826701082</stp>
        <tr r="G129" s="18"/>
      </tp>
      <tp t="s">
        <v>#N/A Requesting Data...1970745791</v>
        <stp/>
        <stp>BDH|16552848904511830240</stp>
        <tr r="C8" s="7"/>
      </tp>
      <tp t="s">
        <v>#N/A Requesting Data...1456349592</v>
        <stp/>
        <stp>BDH|13171590267758499520</stp>
        <tr r="D45" s="19"/>
      </tp>
      <tp t="s">
        <v>#N/A Requesting Data...3429354421</v>
        <stp/>
        <stp>BDH|14524602188661688621</stp>
        <tr r="H34" s="13"/>
      </tp>
      <tp t="s">
        <v>#N/A Requesting Data...3338587770</v>
        <stp/>
        <stp>BDH|17087784207409667401</stp>
        <tr r="F160" s="18"/>
      </tp>
      <tp t="s">
        <v>#N/A Requesting Data...3811385244</v>
        <stp/>
        <stp>BDH|12408698407338368101</stp>
        <tr r="H150" s="7"/>
      </tp>
      <tp t="s">
        <v>#N/A Requesting Data...2004821380</v>
        <stp/>
        <stp>BDH|17221203811700277982</stp>
        <tr r="F9" s="7"/>
      </tp>
      <tp t="s">
        <v>#N/A Requesting Data...1595851839</v>
        <stp/>
        <stp>BDH|11831307496782028473</stp>
        <tr r="I22" s="17"/>
      </tp>
      <tp t="s">
        <v>#N/A Requesting Data...2020838482</v>
        <stp/>
        <stp>BDH|10325480602531522854</stp>
        <tr r="K19" s="15"/>
      </tp>
      <tp t="s">
        <v>#N/A Requesting Data...1816544728</v>
        <stp/>
        <stp>BDH|11685787094124667658</stp>
        <tr r="K195" s="7"/>
      </tp>
      <tp t="s">
        <v>#N/A Requesting Data...1697329979</v>
        <stp/>
        <stp>BDH|14959086589061554040</stp>
        <tr r="E197" s="18"/>
      </tp>
      <tp t="s">
        <v>#N/A Requesting Data...1713226890</v>
        <stp/>
        <stp>BDH|12248680582601660070</stp>
        <tr r="G99" s="13"/>
      </tp>
      <tp t="s">
        <v>#N/A Requesting Data...1305301425</v>
        <stp/>
        <stp>BDH|18035892551050858890</stp>
        <tr r="J172" s="7"/>
      </tp>
      <tp t="s">
        <v>#N/A Requesting Data...1763878920</v>
        <stp/>
        <stp>BDH|14798099833958056256</stp>
        <tr r="D77" s="7"/>
      </tp>
      <tp t="s">
        <v>#N/A Requesting Data...3193582024</v>
        <stp/>
        <stp>BDH|11304488883665830584</stp>
        <tr r="E110" s="7"/>
      </tp>
      <tp t="s">
        <v>#N/A Requesting Data...1205811624</v>
        <stp/>
        <stp>BDH|14826484412179277589</stp>
        <tr r="E30" s="17"/>
      </tp>
      <tp t="s">
        <v>#N/A Requesting Data...2245974352</v>
        <stp/>
        <stp>BDH|18069393932802039736</stp>
        <tr r="J138" s="7"/>
      </tp>
      <tp t="s">
        <v>#N/A Requesting Data...2660696774</v>
        <stp/>
        <stp>BDH|11649639993420694388</stp>
        <tr r="K90" s="19"/>
      </tp>
      <tp t="s">
        <v>#N/A Requesting Data...2671633400</v>
        <stp/>
        <stp>BDH|12866859997318543674</stp>
        <tr r="H121" s="13"/>
      </tp>
      <tp t="s">
        <v>#N/A Requesting Data...1797787548</v>
        <stp/>
        <stp>BDH|11078428502771179993</stp>
        <tr r="I9" s="15"/>
      </tp>
      <tp t="s">
        <v>#N/A Requesting Data...3529731409</v>
        <stp/>
        <stp>BDH|14154697246012515931</stp>
        <tr r="F43" s="23"/>
      </tp>
      <tp t="s">
        <v>#N/A Requesting Data...1400658091</v>
        <stp/>
        <stp>BDH|18380115132866819104</stp>
        <tr r="J20" s="17"/>
      </tp>
      <tp t="s">
        <v>#N/A Requesting Data...2501070705</v>
        <stp/>
        <stp>BDH|16052992765543564714</stp>
        <tr r="C34" s="20"/>
      </tp>
      <tp t="s">
        <v>#N/A Requesting Data...2267877960</v>
        <stp/>
        <stp>BDH|12774923961491595199</stp>
        <tr r="D114" s="18"/>
      </tp>
      <tp t="s">
        <v>#N/A Requesting Data...1404993694</v>
        <stp/>
        <stp>BDH|16626328629828311263</stp>
        <tr r="K35" s="21"/>
      </tp>
      <tp t="s">
        <v>#N/A Requesting Data...3981725585</v>
        <stp/>
        <stp>BDH|17157475774399813025</stp>
        <tr r="F76" s="7"/>
      </tp>
      <tp t="s">
        <v>#N/A Requesting Data...2455625075</v>
        <stp/>
        <stp>BDH|10414160712644878905</stp>
        <tr r="E140" s="19"/>
      </tp>
      <tp t="s">
        <v>#N/A Requesting Data...3870552938</v>
        <stp/>
        <stp>BDH|15406567388230601540</stp>
        <tr r="D33" s="23"/>
      </tp>
      <tp t="s">
        <v>#N/A Requesting Data...2258835834</v>
        <stp/>
        <stp>BDH|12349974807171961723</stp>
        <tr r="F93" s="7"/>
      </tp>
      <tp t="s">
        <v>#N/A Requesting Data...1770005061</v>
        <stp/>
        <stp>BDH|16731086933338195064</stp>
        <tr r="J30" s="9"/>
        <tr r="J30" s="24"/>
      </tp>
      <tp t="s">
        <v>#N/A Requesting Data...3191873940</v>
        <stp/>
        <stp>BDH|13603384761788702339</stp>
        <tr r="C84" s="19"/>
      </tp>
      <tp t="s">
        <v>#N/A Requesting Data...2917882449</v>
        <stp/>
        <stp>BDH|12510665008539921099</stp>
        <tr r="G29" s="20"/>
      </tp>
      <tp t="s">
        <v>#N/A Requesting Data...1722343108</v>
        <stp/>
        <stp>BDH|14923200689093333088</stp>
        <tr r="G14" s="20"/>
      </tp>
      <tp t="s">
        <v>#N/A Requesting Data...1974235318</v>
        <stp/>
        <stp>BDH|17677202089530440009</stp>
        <tr r="H14" s="17"/>
      </tp>
      <tp t="s">
        <v>#N/A Requesting Data...1263186450</v>
        <stp/>
        <stp>BDH|10800309335035082862</stp>
        <tr r="E123" s="7"/>
      </tp>
      <tp t="s">
        <v>#N/A Requesting Data...1475934653</v>
        <stp/>
        <stp>BDH|11463937143665823477</stp>
        <tr r="K9" s="17"/>
      </tp>
      <tp t="s">
        <v>#N/A Requesting Data...1443096915</v>
        <stp/>
        <stp>BDH|16936205639069856331</stp>
        <tr r="J38" s="23"/>
      </tp>
      <tp t="s">
        <v>#N/A Requesting Data...2237012905</v>
        <stp/>
        <stp>BDH|16090696817948053452</stp>
        <tr r="E140" s="18"/>
      </tp>
      <tp t="s">
        <v>#N/A Requesting Data...3515287527</v>
        <stp/>
        <stp>BDH|15007003703290013881</stp>
        <tr r="C119" s="18"/>
      </tp>
      <tp t="s">
        <v>#N/A Requesting Data...2271643527</v>
        <stp/>
        <stp>BDH|12994459722579731027</stp>
        <tr r="K45" s="13"/>
      </tp>
      <tp t="s">
        <v>#N/A Requesting Data...3239050025</v>
        <stp/>
        <stp>BDH|17055846873714806142</stp>
        <tr r="D28" s="17"/>
      </tp>
      <tp t="s">
        <v>#N/A Requesting Data...2082689513</v>
        <stp/>
        <stp>BDH|17376978657535168399</stp>
        <tr r="F94" s="13"/>
      </tp>
      <tp t="s">
        <v>#N/A Requesting Data...3712361460</v>
        <stp/>
        <stp>BDH|11793351531599050593</stp>
        <tr r="G48" s="7"/>
      </tp>
      <tp t="s">
        <v>#N/A Requesting Data...2395329226</v>
        <stp/>
        <stp>BDH|10404968834943596493</stp>
        <tr r="E86" s="13"/>
      </tp>
      <tp t="s">
        <v>#N/A Requesting Data...3495812453</v>
        <stp/>
        <stp>BDH|12100892155523680114</stp>
        <tr r="G8" s="21"/>
      </tp>
      <tp t="s">
        <v>#N/A Requesting Data...2523863919</v>
        <stp/>
        <stp>BDH|16493976238737267630</stp>
        <tr r="H119" s="19"/>
      </tp>
      <tp t="s">
        <v>#N/A Requesting Data...3990380098</v>
        <stp/>
        <stp>BDH|10471993716654749165</stp>
        <tr r="K29" s="18"/>
      </tp>
      <tp t="s">
        <v>#N/A Requesting Data...3789131283</v>
        <stp/>
        <stp>BDH|16232072398596521424</stp>
        <tr r="H151" s="18"/>
      </tp>
      <tp t="s">
        <v>#N/A Requesting Data...3969891345</v>
        <stp/>
        <stp>BDH|14632716282104802275</stp>
        <tr r="D91" s="19"/>
      </tp>
      <tp t="s">
        <v>#N/A Requesting Data...2084302317</v>
        <stp/>
        <stp>BDH|17420932335155863507</stp>
        <tr r="J107" s="19"/>
      </tp>
      <tp t="s">
        <v>#N/A Requesting Data...3635066382</v>
        <stp/>
        <stp>BDH|14709384661254222863</stp>
        <tr r="I142" s="13"/>
      </tp>
      <tp t="s">
        <v>#N/A Requesting Data...4125249747</v>
        <stp/>
        <stp>BDH|11990790626948942152</stp>
        <tr r="J40" s="23"/>
      </tp>
      <tp t="s">
        <v>#N/A Requesting Data...1494915745</v>
        <stp/>
        <stp>BDH|16456293535288173236</stp>
        <tr r="D109" s="18"/>
      </tp>
      <tp t="s">
        <v>#N/A Requesting Data...2398561922</v>
        <stp/>
        <stp>BDH|15491090091744039569</stp>
        <tr r="C26" s="13"/>
      </tp>
      <tp t="s">
        <v>#N/A Requesting Data...2307656446</v>
        <stp/>
        <stp>BDH|11460296803696368874</stp>
        <tr r="E118" s="7"/>
      </tp>
      <tp t="s">
        <v>#N/A Requesting Data...3864941985</v>
        <stp/>
        <stp>BDH|13436304103504381991</stp>
        <tr r="J122" s="18"/>
      </tp>
      <tp t="s">
        <v>#N/A Requesting Data...1808401266</v>
        <stp/>
        <stp>BDH|16151736680901947565</stp>
        <tr r="F111" s="18"/>
      </tp>
      <tp t="s">
        <v>#N/A Requesting Data...3011091267</v>
        <stp/>
        <stp>BDH|12634493807449192247</stp>
        <tr r="E175" s="19"/>
      </tp>
      <tp t="s">
        <v>#N/A Requesting Data...3045674307</v>
        <stp/>
        <stp>BDH|15984430381042154677</stp>
        <tr r="F103" s="18"/>
      </tp>
      <tp t="s">
        <v>#N/A Requesting Data...1504365585</v>
        <stp/>
        <stp>BDH|13743804612321091680</stp>
        <tr r="H28" s="9"/>
        <tr r="H28" s="24"/>
      </tp>
      <tp t="s">
        <v>#N/A Requesting Data...2952232006</v>
        <stp/>
        <stp>BDH|18363389787196514846</stp>
        <tr r="C177" s="7"/>
      </tp>
      <tp t="s">
        <v>#N/A Requesting Data...2784323035</v>
        <stp/>
        <stp>BDH|14707444259301158961</stp>
        <tr r="C99" s="7"/>
      </tp>
      <tp t="s">
        <v>#N/A Requesting Data...3375270479</v>
        <stp/>
        <stp>BDH|10210384924588714442</stp>
        <tr r="F9" s="18"/>
      </tp>
      <tp t="s">
        <v>#N/A Requesting Data...3216284578</v>
        <stp/>
        <stp>BDH|17916325795790419071</stp>
        <tr r="I181" s="19"/>
      </tp>
      <tp t="s">
        <v>#N/A Requesting Data...2827133662</v>
        <stp/>
        <stp>BDH|14369237641996431989</stp>
        <tr r="K9" s="13"/>
      </tp>
      <tp t="s">
        <v>#N/A Requesting Data...3690621886</v>
        <stp/>
        <stp>BDH|12404096314996624828</stp>
        <tr r="C41" s="7"/>
      </tp>
      <tp t="s">
        <v>#N/A Requesting Data...4071464456</v>
        <stp/>
        <stp>BDH|15952377823179505057</stp>
        <tr r="J101" s="18"/>
      </tp>
      <tp t="s">
        <v>#N/A Requesting Data...3692368737</v>
        <stp/>
        <stp>BDH|16855775933669918683</stp>
        <tr r="G13" s="13"/>
      </tp>
      <tp t="s">
        <v>#N/A Requesting Data...4220028842</v>
        <stp/>
        <stp>BDH|13250908770303743392</stp>
        <tr r="G154" s="18"/>
      </tp>
      <tp t="s">
        <v>#N/A Requesting Data...2020708628</v>
        <stp/>
        <stp>BDH|13949954964420544111</stp>
        <tr r="E149" s="18"/>
      </tp>
      <tp t="s">
        <v>#N/A Requesting Data...3181127242</v>
        <stp/>
        <stp>BDH|17516394388624975515</stp>
        <tr r="F185" s="13"/>
      </tp>
      <tp t="s">
        <v>#N/A Requesting Data...1873775854</v>
        <stp/>
        <stp>BDH|12685340113909897458</stp>
        <tr r="D161" s="19"/>
      </tp>
      <tp t="s">
        <v>#N/A Requesting Data...3056140765</v>
        <stp/>
        <stp>BDH|13813852094726468914</stp>
        <tr r="H194" s="13"/>
      </tp>
      <tp t="s">
        <v>#N/A Requesting Data...3765116176</v>
        <stp/>
        <stp>BDH|14283948048970055417</stp>
        <tr r="J80" s="18"/>
      </tp>
      <tp t="s">
        <v>#N/A Requesting Data...2361241913</v>
        <stp/>
        <stp>BDH|13345522648878168771</stp>
        <tr r="J74" s="19"/>
      </tp>
      <tp t="s">
        <v>#N/A Requesting Data...3145707817</v>
        <stp/>
        <stp>BDH|10258941855945910454</stp>
        <tr r="H169" s="7"/>
      </tp>
      <tp t="s">
        <v>#N/A Requesting Data...2344530960</v>
        <stp/>
        <stp>BDH|11930894546977149784</stp>
        <tr r="C64" s="13"/>
      </tp>
      <tp t="s">
        <v>#N/A Requesting Data...2309997019</v>
        <stp/>
        <stp>BDH|14799866875926816039</stp>
        <tr r="D34" s="13"/>
      </tp>
      <tp t="s">
        <v>#N/A Requesting Data...2191923976</v>
        <stp/>
        <stp>BDH|17454963339458352879</stp>
        <tr r="H158" s="7"/>
      </tp>
      <tp t="s">
        <v>#N/A Requesting Data...3223815308</v>
        <stp/>
        <stp>BDH|11532290773361797874</stp>
        <tr r="D10" s="17"/>
      </tp>
      <tp t="s">
        <v>#N/A Requesting Data...3741024670</v>
        <stp/>
        <stp>BDH|11359898236593404475</stp>
        <tr r="H101" s="7"/>
      </tp>
      <tp t="s">
        <v>#N/A Requesting Data...3146834079</v>
        <stp/>
        <stp>BDH|11152383167601951889</stp>
        <tr r="E25" s="23"/>
      </tp>
      <tp t="s">
        <v>#N/A N/A</v>
        <stp/>
        <stp>BDH|12973827510740325673</stp>
        <tr r="J7" s="21"/>
      </tp>
      <tp t="s">
        <v>#N/A Requesting Data...4253890492</v>
        <stp/>
        <stp>BDH|10119818488875079873</stp>
        <tr r="F178" s="18"/>
      </tp>
      <tp t="s">
        <v>#N/A Requesting Data...3694081522</v>
        <stp/>
        <stp>BDH|10480241678901782912</stp>
        <tr r="C131" s="13"/>
      </tp>
      <tp t="s">
        <v>#N/A Requesting Data...2871513364</v>
        <stp/>
        <stp>BDH|13354388201215791834</stp>
        <tr r="K39" s="18"/>
      </tp>
      <tp t="s">
        <v>#N/A Requesting Data...3272341705</v>
        <stp/>
        <stp>BDH|12901084667868963118</stp>
        <tr r="D193" s="13"/>
      </tp>
      <tp t="s">
        <v>#N/A Requesting Data...3669372384</v>
        <stp/>
        <stp>BDH|17369981774152177600</stp>
        <tr r="J42" s="19"/>
      </tp>
      <tp t="s">
        <v>#N/A Requesting Data...2167992285</v>
        <stp/>
        <stp>BDH|17031174155679562796</stp>
        <tr r="K94" s="7"/>
      </tp>
      <tp t="s">
        <v>#N/A Requesting Data...3526915363</v>
        <stp/>
        <stp>BDH|12807526620140437804</stp>
        <tr r="E35" s="9"/>
        <tr r="E35" s="24"/>
      </tp>
      <tp t="s">
        <v>#N/A Requesting Data...2668637728</v>
        <stp/>
        <stp>BDH|10247925522691826740</stp>
        <tr r="G9" s="16"/>
      </tp>
      <tp t="s">
        <v>#N/A Requesting Data...3164125846</v>
        <stp/>
        <stp>BDH|13491879101201919756</stp>
        <tr r="J43" s="19"/>
      </tp>
      <tp t="s">
        <v>#N/A Requesting Data...2387490528</v>
        <stp/>
        <stp>BDH|12820721434628065306</stp>
        <tr r="C47" s="18"/>
      </tp>
    </main>
    <main first="bloomberg.rtd">
      <tp t="e">
        <v>#N/A</v>
        <stp/>
        <stp>##V3_BFIELDINFOV12</stp>
        <stp>[Insurances.xlsx]ratios_validity!R5C87</stp>
        <stp>GD_AMORT_TO_EBIT</stp>
        <tr r="CI5" s="22"/>
      </tp>
    </main>
    <main first="bofaddin.rtdserver">
      <tp t="s">
        <v>#N/A Requesting Data...3888485626</v>
        <stp/>
        <stp>BDH|10737308804077065626</stp>
        <tr r="H69" s="19"/>
      </tp>
      <tp t="s">
        <v>#N/A Requesting Data...2969194450</v>
        <stp/>
        <stp>BDH|15981923961099389188</stp>
        <tr r="G14" s="15"/>
      </tp>
      <tp t="s">
        <v>#N/A Requesting Data...3265233110</v>
        <stp/>
        <stp>BDH|12424721423886082349</stp>
        <tr r="I183" s="7"/>
      </tp>
      <tp t="s">
        <v>#N/A Requesting Data...3915419313</v>
        <stp/>
        <stp>BDH|15290733277047310041</stp>
        <tr r="J23" s="15"/>
      </tp>
      <tp t="s">
        <v>#N/A Requesting Data...2834245723</v>
        <stp/>
        <stp>BDH|15040528343381445743</stp>
        <tr r="C156" s="19"/>
      </tp>
      <tp t="s">
        <v>#N/A Requesting Data...3901489702</v>
        <stp/>
        <stp>BDH|10499490062103643384</stp>
        <tr r="H26" s="23"/>
      </tp>
      <tp t="s">
        <v>#N/A Requesting Data...2843840603</v>
        <stp/>
        <stp>BDH|12523973595163085360</stp>
        <tr r="H197" s="19"/>
      </tp>
      <tp t="s">
        <v>#N/A Requesting Data...2711311065</v>
        <stp/>
        <stp>BDH|15956331594145853878</stp>
        <tr r="I55" s="18"/>
      </tp>
      <tp t="s">
        <v>#N/A Requesting Data...4120145357</v>
        <stp/>
        <stp>BDH|10086021330035178420</stp>
        <tr r="F66" s="13"/>
      </tp>
      <tp t="s">
        <v>#N/A N/A</v>
        <stp/>
        <stp>BDH|17530977765508372258</stp>
        <tr r="K7" s="23"/>
      </tp>
      <tp t="s">
        <v>#N/A Requesting Data...3844393847</v>
        <stp/>
        <stp>BDH|10479133055330297612</stp>
        <tr r="D149" s="18"/>
      </tp>
      <tp t="s">
        <v>#N/A Requesting Data...3623312592</v>
        <stp/>
        <stp>BDH|13761955565879429725</stp>
        <tr r="F152" s="7"/>
      </tp>
      <tp t="s">
        <v>#N/A Requesting Data...2405939042</v>
        <stp/>
        <stp>BDH|10114472512925697230</stp>
        <tr r="G63" s="19"/>
      </tp>
      <tp t="s">
        <v>#N/A N/A</v>
        <stp/>
        <stp>BDH|13615357275755670017</stp>
        <tr r="I7" s="23"/>
      </tp>
      <tp t="s">
        <v>#N/A Requesting Data...2571269231</v>
        <stp/>
        <stp>BDH|16573975495647460322</stp>
        <tr r="H10" s="17"/>
      </tp>
      <tp t="s">
        <v>#N/A Requesting Data...3117622718</v>
        <stp/>
        <stp>BDH|15118948228088562498</stp>
        <tr r="I176" s="13"/>
      </tp>
      <tp t="s">
        <v>#N/A Requesting Data...3551294717</v>
        <stp/>
        <stp>BDH|15654298184434221990</stp>
        <tr r="H19" s="21"/>
      </tp>
      <tp t="s">
        <v>#N/A Requesting Data...3132261203</v>
        <stp/>
        <stp>BDH|11125603065017527418</stp>
        <tr r="E37" s="17"/>
      </tp>
      <tp t="s">
        <v>#N/A Requesting Data...3987615861</v>
        <stp/>
        <stp>BDH|10247710007486029348</stp>
        <tr r="E187" s="7"/>
      </tp>
      <tp t="s">
        <v>#N/A Requesting Data...2866557645</v>
        <stp/>
        <stp>BDH|16427150170524994684</stp>
        <tr r="I32" s="15"/>
      </tp>
      <tp t="s">
        <v>#N/A Requesting Data...4024189887</v>
        <stp/>
        <stp>BDH|10872268038486258547</stp>
        <tr r="J67" s="7"/>
      </tp>
      <tp t="s">
        <v>#N/A Requesting Data...3523835402</v>
        <stp/>
        <stp>BDH|15372759552280333577</stp>
        <tr r="K43" s="19"/>
      </tp>
      <tp t="s">
        <v>#N/A Requesting Data...3826035517</v>
        <stp/>
        <stp>BDH|18328059770679709412</stp>
        <tr r="C204" s="13"/>
      </tp>
      <tp t="s">
        <v>#N/A Requesting Data...4106991504</v>
        <stp/>
        <stp>BDH|13090747280889619728</stp>
        <tr r="D134" s="13"/>
      </tp>
      <tp t="s">
        <v>#N/A Requesting Data...3675384026</v>
        <stp/>
        <stp>BDH|13782080538173323144</stp>
        <tr r="I149" s="19"/>
      </tp>
      <tp t="s">
        <v>#N/A Requesting Data...4096271551</v>
        <stp/>
        <stp>BDH|18001463320178155479</stp>
        <tr r="E202" s="18"/>
      </tp>
      <tp t="s">
        <v>#N/A Requesting Data...4257313357</v>
        <stp/>
        <stp>BDH|10533393775782132489</stp>
        <tr r="I157" s="13"/>
      </tp>
      <tp t="s">
        <v>#N/A Requesting Data...3668879380</v>
        <stp/>
        <stp>BDH|15128928486167461110</stp>
        <tr r="F15" s="23"/>
      </tp>
      <tp t="s">
        <v>#N/A Requesting Data...2808032400</v>
        <stp/>
        <stp>BDH|10887092620549144906</stp>
        <tr r="K46" s="7"/>
      </tp>
      <tp t="s">
        <v>#N/A Requesting Data...2446574546</v>
        <stp/>
        <stp>BDH|13490650455504020642</stp>
        <tr r="G150" s="19"/>
      </tp>
      <tp t="s">
        <v>#N/A Requesting Data...4168368560</v>
        <stp/>
        <stp>BDH|15953230079630680257</stp>
        <tr r="H8" s="19"/>
      </tp>
      <tp t="s">
        <v>#N/A Requesting Data...3212315844</v>
        <stp/>
        <stp>BDH|16209546460673675400</stp>
        <tr r="C33" s="21"/>
      </tp>
      <tp t="s">
        <v>#N/A Requesting Data...2991566778</v>
        <stp/>
        <stp>BDH|15561802574339602170</stp>
        <tr r="C89" s="7"/>
      </tp>
      <tp t="s">
        <v>#N/A Requesting Data...4294849476</v>
        <stp/>
        <stp>BDH|11420899274279861518</stp>
        <tr r="F37" s="18"/>
      </tp>
      <tp t="s">
        <v>#N/A Requesting Data...4091885531</v>
        <stp/>
        <stp>BDH|11678517123003158752</stp>
        <tr r="I55" s="19"/>
      </tp>
      <tp t="s">
        <v>#N/A Requesting Data...2665621458</v>
        <stp/>
        <stp>BDH|14460066467409208972</stp>
        <tr r="E61" s="13"/>
      </tp>
      <tp t="s">
        <v>#N/A Requesting Data...3173722789</v>
        <stp/>
        <stp>BDH|12138787494189443797</stp>
        <tr r="K36" s="9"/>
        <tr r="K36" s="24"/>
      </tp>
      <tp t="s">
        <v>#N/A Requesting Data...3690006314</v>
        <stp/>
        <stp>BDH|10603943707202522906</stp>
        <tr r="E179" s="13"/>
      </tp>
      <tp t="s">
        <v>#N/A Requesting Data...4286724407</v>
        <stp/>
        <stp>BDH|18215085658147791859</stp>
        <tr r="I44" s="23"/>
      </tp>
      <tp t="s">
        <v>#N/A Requesting Data...2794933782</v>
        <stp/>
        <stp>BDH|18079235410720962999</stp>
        <tr r="Z7" s="22"/>
      </tp>
      <tp t="s">
        <v>#N/A Requesting Data...3839767036</v>
        <stp/>
        <stp>BDH|15356693800135871419</stp>
        <tr r="E38" s="23"/>
      </tp>
      <tp t="s">
        <v>#N/A Requesting Data...3397942430</v>
        <stp/>
        <stp>BDH|16867998980761148434</stp>
        <tr r="G16" s="20"/>
      </tp>
      <tp t="s">
        <v>#N/A Requesting Data...2500084911</v>
        <stp/>
        <stp>BDH|10272031852732702579</stp>
        <tr r="H179" s="13"/>
      </tp>
      <tp t="s">
        <v>#N/A Requesting Data...3019857630</v>
        <stp/>
        <stp>BDH|15109249119643638794</stp>
        <tr r="H96" s="18"/>
      </tp>
      <tp t="s">
        <v>#N/A Requesting Data...2522302197</v>
        <stp/>
        <stp>BDH|14006479707783173126</stp>
        <tr r="C64" s="7"/>
      </tp>
      <tp t="s">
        <v>#N/A Requesting Data...2973440357</v>
        <stp/>
        <stp>BDH|12012138136546606402</stp>
        <tr r="F145" s="13"/>
      </tp>
      <tp t="s">
        <v>#N/A Requesting Data...2718876662</v>
        <stp/>
        <stp>BDH|12358547862560115378</stp>
        <tr r="K123" s="7"/>
      </tp>
      <tp t="s">
        <v>#N/A Requesting Data...3033272805</v>
        <stp/>
        <stp>BDH|16445549404089222852</stp>
        <tr r="H185" s="19"/>
      </tp>
      <tp t="s">
        <v>#N/A Requesting Data...3891913122</v>
        <stp/>
        <stp>BDH|14291516708340156394</stp>
        <tr r="C165" s="7"/>
      </tp>
      <tp t="s">
        <v>#N/A Requesting Data...3062513144</v>
        <stp/>
        <stp>BDH|15349160894677370818</stp>
        <tr r="G29" s="15"/>
      </tp>
      <tp t="s">
        <v>#N/A Requesting Data...2819641251</v>
        <stp/>
        <stp>BDH|13577186955751294493</stp>
        <tr r="D13" s="16"/>
      </tp>
      <tp t="s">
        <v>#N/A Requesting Data...3741113356</v>
        <stp/>
        <stp>BDH|13041585841369278989</stp>
        <tr r="K14" s="7"/>
      </tp>
      <tp t="s">
        <v>#N/A Requesting Data...4058393714</v>
        <stp/>
        <stp>BDH|17631153266183645106</stp>
        <tr r="E10" s="16"/>
      </tp>
      <tp t="s">
        <v>#N/A Requesting Data...4282856228</v>
        <stp/>
        <stp>BDH|11079221105130033147</stp>
        <tr r="H16" s="16"/>
      </tp>
      <tp t="s">
        <v>#N/A Requesting Data...3110275062</v>
        <stp/>
        <stp>BDH|10498978797304234652</stp>
        <tr r="F186" s="7"/>
      </tp>
      <tp t="s">
        <v>#N/A Requesting Data...4031239838</v>
        <stp/>
        <stp>BDH|14372154062216256756</stp>
        <tr r="F37" s="13"/>
      </tp>
      <tp t="s">
        <v>#N/A Requesting Data...3357111375</v>
        <stp/>
        <stp>BDH|11134555220300442430</stp>
        <tr r="D43" s="7"/>
      </tp>
      <tp t="s">
        <v>#N/A Requesting Data...4035991504</v>
        <stp/>
        <stp>BDH|12662671418427922030</stp>
        <tr r="I171" s="7"/>
      </tp>
      <tp t="s">
        <v>#N/A Requesting Data...3012211036</v>
        <stp/>
        <stp>BDH|12081070376862456564</stp>
        <tr r="I33" s="18"/>
      </tp>
      <tp t="s">
        <v>#N/A Requesting Data...3310064407</v>
        <stp/>
        <stp>BDH|12259195444632565790</stp>
        <tr r="G57" s="7"/>
      </tp>
      <tp t="s">
        <v>#N/A Requesting Data...3769735247</v>
        <stp/>
        <stp>BDH|14172237462312662055</stp>
        <tr r="C24" s="21"/>
      </tp>
      <tp t="s">
        <v>#N/A Requesting Data...3992942117</v>
        <stp/>
        <stp>BDH|18295568187231203624</stp>
        <tr r="G127" s="13"/>
      </tp>
      <tp t="s">
        <v>#N/A Requesting Data...3756463534</v>
        <stp/>
        <stp>BDH|11276684461757904412</stp>
        <tr r="J137" s="7"/>
      </tp>
      <tp t="s">
        <v>#N/A Requesting Data...3594677205</v>
        <stp/>
        <stp>BDH|13533535284719047510</stp>
        <tr r="J170" s="7"/>
      </tp>
      <tp t="s">
        <v>#N/A Requesting Data...3044817647</v>
        <stp/>
        <stp>BDH|12538057556353320661</stp>
        <tr r="K78" s="19"/>
      </tp>
      <tp t="s">
        <v>#N/A Requesting Data...2723787125</v>
        <stp/>
        <stp>BDH|12532105735346081439</stp>
        <tr r="D50" s="13"/>
      </tp>
      <tp t="s">
        <v>#N/A Requesting Data...2970526665</v>
        <stp/>
        <stp>BDH|15967781810869752841</stp>
        <tr r="F156" s="19"/>
      </tp>
      <tp t="s">
        <v>#N/A Requesting Data...2719745883</v>
        <stp/>
        <stp>BDH|14686244047162617216</stp>
        <tr r="G69" s="18"/>
      </tp>
      <tp t="s">
        <v>#N/A Requesting Data...4139470145</v>
        <stp/>
        <stp>BDH|11131354105062268218</stp>
        <tr r="D134" s="18"/>
      </tp>
      <tp t="s">
        <v>#N/A Requesting Data...2988834056</v>
        <stp/>
        <stp>BDH|15265156567963133333</stp>
        <tr r="G138" s="7"/>
      </tp>
      <tp t="s">
        <v>#N/A Requesting Data...3068463438</v>
        <stp/>
        <stp>BDH|18088933595219704336</stp>
        <tr r="I38" s="18"/>
      </tp>
      <tp t="s">
        <v>#N/A Requesting Data...3207228382</v>
        <stp/>
        <stp>BDH|11368304730771682272</stp>
        <tr r="E91" s="13"/>
      </tp>
      <tp t="s">
        <v>#N/A Requesting Data...2986250510</v>
        <stp/>
        <stp>BDH|11630129382483181959</stp>
        <tr r="K204" s="19"/>
      </tp>
      <tp t="s">
        <v>#N/A Requesting Data...3602964083</v>
        <stp/>
        <stp>BDH|14386967391855506339</stp>
        <tr r="G9" s="13"/>
      </tp>
      <tp t="s">
        <v>#N/A Requesting Data...4012839783</v>
        <stp/>
        <stp>BDH|13755235555007561168</stp>
        <tr r="C85" s="18"/>
      </tp>
      <tp t="s">
        <v>#N/A Requesting Data...4038719420</v>
        <stp/>
        <stp>BDH|11170449258327723581</stp>
        <tr r="K120" s="13"/>
      </tp>
      <tp t="s">
        <v>#N/A Requesting Data...3321478032</v>
        <stp/>
        <stp>BDH|17946979089497224376</stp>
        <tr r="K12" s="13"/>
      </tp>
      <tp t="s">
        <v>#N/A Requesting Data...4038151485</v>
        <stp/>
        <stp>BDH|18126766987115605049</stp>
        <tr r="I66" s="19"/>
      </tp>
      <tp t="s">
        <v>#N/A Requesting Data...4206732212</v>
        <stp/>
        <stp>BDH|17653525221024599625</stp>
        <tr r="C108" s="7"/>
      </tp>
      <tp t="s">
        <v>#N/A Requesting Data...4001401598</v>
        <stp/>
        <stp>BDH|11329742694198186505</stp>
        <tr r="E165" s="7"/>
      </tp>
      <tp t="s">
        <v>#N/A Requesting Data...3875939861</v>
        <stp/>
        <stp>BDH|14050452545416432063</stp>
        <tr r="G101" s="7"/>
      </tp>
      <tp t="s">
        <v>#N/A Requesting Data...3016224248</v>
        <stp/>
        <stp>BDH|15028465825700040114</stp>
        <tr r="J130" s="19"/>
      </tp>
      <tp t="s">
        <v>#N/A Requesting Data...3832914896</v>
        <stp/>
        <stp>BDH|18432004857607952883</stp>
        <tr r="D87" s="7"/>
      </tp>
      <tp t="s">
        <v>#N/A Requesting Data...3828040653</v>
        <stp/>
        <stp>BDH|13183447261207234449</stp>
        <tr r="G8" s="19"/>
      </tp>
      <tp t="s">
        <v>#N/A Requesting Data...4047569547</v>
        <stp/>
        <stp>BDH|15743666609964256589</stp>
        <tr r="J62" s="19"/>
      </tp>
      <tp t="s">
        <v>#N/A Requesting Data...2753925049</v>
        <stp/>
        <stp>BDH|14979397447093720225</stp>
        <tr r="J57" s="19"/>
      </tp>
      <tp t="s">
        <v>#N/A Requesting Data...3577571162</v>
        <stp/>
        <stp>BDH|11256843141559405614</stp>
        <tr r="G195" s="18"/>
      </tp>
      <tp t="s">
        <v>#N/A Requesting Data...3594865269</v>
        <stp/>
        <stp>BDH|17117880154890968868</stp>
        <tr r="E31" s="18"/>
      </tp>
      <tp t="s">
        <v>#N/A Requesting Data...3576037330</v>
        <stp/>
        <stp>BDH|15706141207604392259</stp>
        <tr r="K134" s="18"/>
      </tp>
      <tp t="s">
        <v>#N/A Requesting Data...3460083265</v>
        <stp/>
        <stp>BDH|18335598735638431499</stp>
        <tr r="G135" s="18"/>
      </tp>
      <tp t="s">
        <v>#N/A Requesting Data...3894036777</v>
        <stp/>
        <stp>BDH|16697529083791174845</stp>
        <tr r="J186" s="13"/>
      </tp>
      <tp t="s">
        <v>#N/A Requesting Data...3141853779</v>
        <stp/>
        <stp>BDH|16390544647534350118</stp>
        <tr r="F32" s="17"/>
      </tp>
      <tp t="s">
        <v>#N/A Requesting Data...2705266437</v>
        <stp/>
        <stp>BDH|13451479744282394363</stp>
        <tr r="I21" s="16"/>
      </tp>
      <tp t="s">
        <v>#N/A Requesting Data...3251282281</v>
        <stp/>
        <stp>BDH|14746527667326956391</stp>
        <tr r="C23" s="19"/>
      </tp>
      <tp t="s">
        <v>#N/A Requesting Data...4257470649</v>
        <stp/>
        <stp>BDH|14209498528457299731</stp>
        <tr r="H145" s="19"/>
      </tp>
      <tp t="s">
        <v>#N/A Requesting Data...3141711976</v>
        <stp/>
        <stp>BDH|13435939097031170046</stp>
        <tr r="E23" s="23"/>
      </tp>
      <tp t="s">
        <v>#N/A Requesting Data...4188115295</v>
        <stp/>
        <stp>BDH|16986357006432735583</stp>
        <tr r="E20" s="16"/>
      </tp>
      <tp t="s">
        <v>#N/A Requesting Data...3059123468</v>
        <stp/>
        <stp>BDH|11258529639290412585</stp>
        <tr r="K102" s="18"/>
      </tp>
      <tp t="s">
        <v>#N/A Requesting Data...3659789957</v>
        <stp/>
        <stp>BDH|10004552117285417338</stp>
        <tr r="J13" s="23"/>
      </tp>
      <tp t="s">
        <v>#N/A Requesting Data...2827313551</v>
        <stp/>
        <stp>BDH|17312204317420994681</stp>
        <tr r="D95" s="7"/>
      </tp>
      <tp t="s">
        <v>#N/A Requesting Data...3131081304</v>
        <stp/>
        <stp>BDH|18330629236857090822</stp>
        <tr r="H89" s="13"/>
      </tp>
      <tp t="s">
        <v>#N/A Requesting Data...4278183994</v>
        <stp/>
        <stp>BDH|14040139003635142246</stp>
        <tr r="D9" s="9"/>
        <tr r="D9" s="24"/>
      </tp>
      <tp t="s">
        <v>#N/A Requesting Data...3895428473</v>
        <stp/>
        <stp>BDH|13237511617715143008</stp>
        <tr r="F36" s="13"/>
      </tp>
      <tp t="s">
        <v>#N/A Requesting Data...3908532486</v>
        <stp/>
        <stp>BDH|16494112935472707427</stp>
        <tr r="J21" s="23"/>
      </tp>
      <tp t="s">
        <v>#N/A Requesting Data...3494274907</v>
        <stp/>
        <stp>BDH|14098629740023191761</stp>
        <tr r="E29" s="23"/>
      </tp>
      <tp t="s">
        <v>#N/A Requesting Data...3921378602</v>
        <stp/>
        <stp>BDH|17219527198131577888</stp>
        <tr r="I17" s="23"/>
      </tp>
      <tp t="s">
        <v>#N/A Requesting Data...3314316995</v>
        <stp/>
        <stp>BDH|16241003952858221972</stp>
        <tr r="K117" s="18"/>
      </tp>
      <tp t="s">
        <v>#N/A Requesting Data...3748881774</v>
        <stp/>
        <stp>BDH|12570316845840323774</stp>
        <tr r="E11" s="17"/>
      </tp>
      <tp t="s">
        <v>#N/A Requesting Data...4197802269</v>
        <stp/>
        <stp>BDH|12719703164630335158</stp>
        <tr r="H25" s="17"/>
      </tp>
      <tp t="s">
        <v>#N/A Requesting Data...3110122964</v>
        <stp/>
        <stp>BDH|16718286248967244504</stp>
        <tr r="C62" s="18"/>
      </tp>
      <tp t="s">
        <v>#N/A Requesting Data...3482739648</v>
        <stp/>
        <stp>BDH|11395201610604607400</stp>
        <tr r="D8" s="13"/>
      </tp>
      <tp t="s">
        <v>#N/A Requesting Data...3974914647</v>
        <stp/>
        <stp>BDH|17084356317736213156</stp>
        <tr r="D107" s="19"/>
      </tp>
      <tp t="s">
        <v>#N/A Requesting Data...4042990275</v>
        <stp/>
        <stp>BDH|11985448560855850400</stp>
        <tr r="G45" s="13"/>
      </tp>
      <tp t="s">
        <v>#N/A Requesting Data...4003589573</v>
        <stp/>
        <stp>BDH|14762039652366536562</stp>
        <tr r="J115" s="18"/>
      </tp>
      <tp t="s">
        <v>#N/A Requesting Data...4064467558</v>
        <stp/>
        <stp>BDH|14582932103848363737</stp>
        <tr r="F37" s="9"/>
        <tr r="F37" s="24"/>
      </tp>
      <tp t="s">
        <v>#N/A Requesting Data...3844487775</v>
        <stp/>
        <stp>BDH|16794878515645847880</stp>
        <tr r="F126" s="13"/>
      </tp>
      <tp t="s">
        <v>#N/A Requesting Data...3796670872</v>
        <stp/>
        <stp>BDH|15254907264819212119</stp>
        <tr r="J124" s="13"/>
      </tp>
      <tp t="s">
        <v>#N/A Requesting Data...3165638282</v>
        <stp/>
        <stp>BDH|15747250578681899379</stp>
        <tr r="H10" s="15"/>
      </tp>
      <tp t="s">
        <v>#N/A Requesting Data...3033911218</v>
        <stp/>
        <stp>BDH|13830216705170105385</stp>
        <tr r="K19" s="13"/>
      </tp>
      <tp t="s">
        <v>#N/A Requesting Data...3216233145</v>
        <stp/>
        <stp>BDH|10468697749860716068</stp>
        <tr r="E122" s="19"/>
      </tp>
      <tp t="s">
        <v>#N/A Requesting Data...3548838474</v>
        <stp/>
        <stp>BDH|16133275406281361762</stp>
        <tr r="E97" s="7"/>
      </tp>
      <tp t="s">
        <v>#N/A Requesting Data...4034417639</v>
        <stp/>
        <stp>BDH|17421023652705869590</stp>
        <tr r="G113" s="13"/>
      </tp>
      <tp t="s">
        <v>#N/A Requesting Data...3874719542</v>
        <stp/>
        <stp>BDH|15117357109532111692</stp>
        <tr r="I56" s="7"/>
      </tp>
      <tp t="s">
        <v>#N/A Requesting Data...3391434382</v>
        <stp/>
        <stp>BDH|17626669948973571482</stp>
        <tr r="F184" s="13"/>
      </tp>
      <tp t="s">
        <v>#N/A Requesting Data...3467347230</v>
        <stp/>
        <stp>BDH|13116258196053769908</stp>
        <tr r="K83" s="19"/>
      </tp>
      <tp t="s">
        <v>#N/A Requesting Data...3350447972</v>
        <stp/>
        <stp>BDH|14167407844215526357</stp>
        <tr r="F14" s="19"/>
      </tp>
      <tp t="s">
        <v>#N/A Requesting Data...2916524819</v>
        <stp/>
        <stp>BDH|12210533394699831581</stp>
        <tr r="F24" s="19"/>
      </tp>
      <tp t="s">
        <v>#N/A Requesting Data...4152513240</v>
        <stp/>
        <stp>BDH|15287458139197841731</stp>
        <tr r="K139" s="19"/>
      </tp>
      <tp t="s">
        <v>#N/A Requesting Data...3064594473</v>
        <stp/>
        <stp>BDH|17471588100829833910</stp>
        <tr r="C9" s="23"/>
      </tp>
      <tp t="s">
        <v>#N/A Requesting Data...3145070843</v>
        <stp/>
        <stp>BDH|17865087862597615411</stp>
        <tr r="H75" s="13"/>
      </tp>
      <tp t="s">
        <v>#N/A Requesting Data...3057703672</v>
        <stp/>
        <stp>BDH|11403214461261151618</stp>
        <tr r="G138" s="19"/>
      </tp>
      <tp t="s">
        <v>#N/A Requesting Data...2971719414</v>
        <stp/>
        <stp>BDH|10508735798765985930</stp>
        <tr r="C15" s="19"/>
      </tp>
      <tp t="s">
        <v>#N/A Requesting Data...3886879698</v>
        <stp/>
        <stp>BDH|17458020175756113469</stp>
        <tr r="G132" s="19"/>
      </tp>
      <tp t="s">
        <v>#N/A Requesting Data...3364372110</v>
        <stp/>
        <stp>BDH|11545578889139952767</stp>
        <tr r="K22" s="9"/>
        <tr r="K22" s="24"/>
      </tp>
      <tp t="s">
        <v>#N/A Requesting Data...4206179595</v>
        <stp/>
        <stp>BDH|16893494026595376700</stp>
        <tr r="K15" s="17"/>
      </tp>
      <tp t="s">
        <v>#N/A Requesting Data...3289416711</v>
        <stp/>
        <stp>BDH|12083115764744341320</stp>
        <tr r="K29" s="23"/>
      </tp>
      <tp t="s">
        <v>#N/A Requesting Data...3693622906</v>
        <stp/>
        <stp>BDH|11323209018790626093</stp>
        <tr r="F24" s="16"/>
      </tp>
      <tp t="s">
        <v>#N/A Requesting Data...4085861449</v>
        <stp/>
        <stp>BDH|17217467467732343548</stp>
        <tr r="H170" s="19"/>
      </tp>
      <tp t="s">
        <v>#N/A Requesting Data...2917210526</v>
        <stp/>
        <stp>BDH|11106135406646577458</stp>
        <tr r="K78" s="13"/>
      </tp>
      <tp t="s">
        <v>#N/A Requesting Data...3739695948</v>
        <stp/>
        <stp>BDH|16707635775350097553</stp>
        <tr r="H39" s="23"/>
      </tp>
      <tp t="s">
        <v>#N/A Requesting Data...3692650451</v>
        <stp/>
        <stp>BDH|12091085868872548413</stp>
        <tr r="E55" s="13"/>
      </tp>
      <tp t="s">
        <v>#N/A Requesting Data...3818715831</v>
        <stp/>
        <stp>BDH|18282131140329482611</stp>
        <tr r="H144" s="18"/>
      </tp>
      <tp t="s">
        <v>#N/A Requesting Data...3444903314</v>
        <stp/>
        <stp>BDH|14759777433974595622</stp>
        <tr r="H115" s="18"/>
      </tp>
      <tp t="s">
        <v>#N/A Requesting Data...3184251401</v>
        <stp/>
        <stp>BDH|14180355729113183483</stp>
        <tr r="J28" s="21"/>
      </tp>
      <tp t="s">
        <v>#N/A Requesting Data...3846991570</v>
        <stp/>
        <stp>BDH|13415342346227476160</stp>
        <tr r="F122" s="18"/>
      </tp>
      <tp t="s">
        <v>#N/A Requesting Data...3702364498</v>
        <stp/>
        <stp>BDH|10651828096176090561</stp>
        <tr r="G72" s="7"/>
      </tp>
      <tp t="s">
        <v>#N/A Requesting Data...4158383657</v>
        <stp/>
        <stp>BDH|17590383796496951953</stp>
        <tr r="J67" s="18"/>
      </tp>
      <tp t="s">
        <v>#N/A Requesting Data...3014547900</v>
        <stp/>
        <stp>BDH|10234118331709610932</stp>
        <tr r="J35" s="16"/>
      </tp>
      <tp t="s">
        <v>#N/A Requesting Data...3066748586</v>
        <stp/>
        <stp>BDH|14139010126953823795</stp>
        <tr r="K171" s="13"/>
      </tp>
      <tp t="s">
        <v>#N/A Requesting Data...4288152008</v>
        <stp/>
        <stp>BDH|11827798540030123074</stp>
        <tr r="E24" s="20"/>
      </tp>
      <tp t="s">
        <v>#N/A Requesting Data...3545891736</v>
        <stp/>
        <stp>BDH|13131356785462014863</stp>
        <tr r="K172" s="19"/>
      </tp>
      <tp t="s">
        <v>#N/A Requesting Data...3729465750</v>
        <stp/>
        <stp>BDH|16097390639993624710</stp>
        <tr r="C176" s="18"/>
      </tp>
      <tp t="s">
        <v>#N/A Requesting Data...3184833065</v>
        <stp/>
        <stp>BDH|11592318560107109122</stp>
        <tr r="E92" s="7"/>
      </tp>
      <tp t="s">
        <v>#N/A Requesting Data...3122197239</v>
        <stp/>
        <stp>BDH|13869380354821756649</stp>
        <tr r="H190" s="18"/>
      </tp>
      <tp t="s">
        <v>#N/A Requesting Data...4048441779</v>
        <stp/>
        <stp>BDH|12701715375863667329</stp>
        <tr r="J14" s="23"/>
      </tp>
      <tp t="s">
        <v>#N/A Requesting Data...3810620403</v>
        <stp/>
        <stp>BDH|14663607040136111201</stp>
        <tr r="E65" s="18"/>
      </tp>
      <tp t="s">
        <v>#N/A Requesting Data...4139626114</v>
        <stp/>
        <stp>BDH|14271569965835264047</stp>
        <tr r="I186" s="18"/>
      </tp>
      <tp t="s">
        <v>#N/A Requesting Data...4076057034</v>
        <stp/>
        <stp>BDH|10299713612890462423</stp>
        <tr r="D109" s="13"/>
      </tp>
      <tp t="s">
        <v>#N/A Requesting Data...4033405022</v>
        <stp/>
        <stp>BDH|12463688571654274588</stp>
        <tr r="I178" s="18"/>
      </tp>
      <tp t="s">
        <v>#N/A Requesting Data...3769112212</v>
        <stp/>
        <stp>BDH|13294551273382154128</stp>
        <tr r="C106" s="19"/>
      </tp>
      <tp t="s">
        <v>#N/A Requesting Data...3274895675</v>
        <stp/>
        <stp>BDH|13953645061306321787</stp>
        <tr r="C108" s="18"/>
      </tp>
      <tp t="s">
        <v>#N/A Requesting Data...3709531596</v>
        <stp/>
        <stp>BDH|16923283461541523122</stp>
        <tr r="C102" s="13"/>
      </tp>
      <tp t="s">
        <v>#N/A Requesting Data...3287922634</v>
        <stp/>
        <stp>BDH|14403159248272739183</stp>
        <tr r="H22" s="17"/>
      </tp>
      <tp t="s">
        <v>#N/A Requesting Data...4050837002</v>
        <stp/>
        <stp>BDH|14286797427210832325</stp>
        <tr r="G124" s="19"/>
      </tp>
      <tp t="s">
        <v>#N/A N/A</v>
        <stp/>
        <stp>BDH|12139742428967361284</stp>
        <tr r="H7" s="14"/>
      </tp>
      <tp t="s">
        <v>#N/A Requesting Data...3966458494</v>
        <stp/>
        <stp>BDH|17774773124946537674</stp>
        <tr r="H21" s="9"/>
        <tr r="H21" s="24"/>
      </tp>
      <tp t="s">
        <v>#N/A Requesting Data...4225517627</v>
        <stp/>
        <stp>BDH|12327192407337987623</stp>
        <tr r="F32" s="21"/>
      </tp>
      <tp t="s">
        <v>#N/A Requesting Data...3303518619</v>
        <stp/>
        <stp>BDH|14435370725964945391</stp>
        <tr r="I34" s="9"/>
        <tr r="I34" s="24"/>
      </tp>
      <tp t="s">
        <v>#N/A Requesting Data...3943090761</v>
        <stp/>
        <stp>BDH|11725185218793691074</stp>
        <tr r="J70" s="7"/>
      </tp>
      <tp t="s">
        <v>#N/A Requesting Data...4242726014</v>
        <stp/>
        <stp>BDH|17369167263246449444</stp>
        <tr r="G144" s="7"/>
      </tp>
      <tp t="s">
        <v>#N/A Requesting Data...3715643801</v>
        <stp/>
        <stp>BDH|13150967465729627725</stp>
        <tr r="D122" s="18"/>
      </tp>
      <tp t="s">
        <v>#N/A Requesting Data...4257588039</v>
        <stp/>
        <stp>BDH|15247056502024010331</stp>
        <tr r="F129" s="7"/>
      </tp>
      <tp t="s">
        <v>#N/A Requesting Data...3545164559</v>
        <stp/>
        <stp>BDH|15977033904206916116</stp>
        <tr r="D42" s="23"/>
      </tp>
      <tp t="s">
        <v>#N/A Requesting Data...4054264769</v>
        <stp/>
        <stp>BDH|16154956699790979422</stp>
        <tr r="H124" s="7"/>
      </tp>
      <tp t="s">
        <v>#N/A Requesting Data...3053537171</v>
        <stp/>
        <stp>BDH|12357848532769754248</stp>
        <tr r="H170" s="7"/>
      </tp>
      <tp t="s">
        <v>#N/A Requesting Data...3774421529</v>
        <stp/>
        <stp>BDH|10642185162112258783</stp>
        <tr r="C35" s="17"/>
      </tp>
      <tp t="s">
        <v>#N/A Requesting Data...3037443792</v>
        <stp/>
        <stp>BDH|11647240772777731116</stp>
        <tr r="C43" s="19"/>
      </tp>
      <tp t="s">
        <v>#N/A Requesting Data...3281466072</v>
        <stp/>
        <stp>BDH|12565285911004310797</stp>
        <tr r="F8" s="17"/>
      </tp>
      <tp t="s">
        <v>#N/A Requesting Data...3381603238</v>
        <stp/>
        <stp>BDH|12286686224137237357</stp>
        <tr r="D22" s="20"/>
      </tp>
      <tp t="s">
        <v>#N/A Requesting Data...3320864798</v>
        <stp/>
        <stp>BDH|11489522518632081579</stp>
        <tr r="I91" s="13"/>
      </tp>
      <tp t="s">
        <v>#N/A Requesting Data...3798625027</v>
        <stp/>
        <stp>BDH|10169254467715852322</stp>
        <tr r="J31" s="17"/>
      </tp>
      <tp t="s">
        <v>#N/A Requesting Data...4155326170</v>
        <stp/>
        <stp>BDH|15400771979953587461</stp>
        <tr r="C31" s="20"/>
      </tp>
      <tp t="s">
        <v>#N/A Requesting Data...2974090515</v>
        <stp/>
        <stp>BDH|10004641928772606436</stp>
        <tr r="E33" s="18"/>
      </tp>
      <tp t="s">
        <v>#N/A Requesting Data...3325120807</v>
        <stp/>
        <stp>BDH|15574392348083560383</stp>
        <tr r="I131" s="19"/>
      </tp>
      <tp t="s">
        <v>#N/A Requesting Data...3802984823</v>
        <stp/>
        <stp>BDH|13185370148121564728</stp>
        <tr r="C80" s="19"/>
      </tp>
      <tp t="s">
        <v>#N/A Requesting Data...3640291943</v>
        <stp/>
        <stp>BDH|14585968808276236907</stp>
        <tr r="J155" s="7"/>
      </tp>
      <tp t="s">
        <v>#N/A Requesting Data...3540278444</v>
        <stp/>
        <stp>BDH|11839830656787701932</stp>
        <tr r="E155" s="19"/>
      </tp>
      <tp t="s">
        <v>#N/A Requesting Data...3048350825</v>
        <stp/>
        <stp>BDH|10237597975125406531</stp>
        <tr r="J136" s="13"/>
      </tp>
      <tp t="s">
        <v>#N/A Requesting Data...3141085803</v>
        <stp/>
        <stp>BDH|15508305472087635482</stp>
        <tr r="D127" s="7"/>
      </tp>
      <tp t="s">
        <v>#N/A Requesting Data...3111234801</v>
        <stp/>
        <stp>BDH|10721685432262589507</stp>
        <tr r="J87" s="13"/>
      </tp>
      <tp t="s">
        <v>#N/A Requesting Data...3193871171</v>
        <stp/>
        <stp>BDH|13171175041314665098</stp>
        <tr r="G168" s="7"/>
      </tp>
      <tp t="s">
        <v>#N/A Requesting Data...3409558288</v>
        <stp/>
        <stp>BDH|14199297217533137666</stp>
        <tr r="F105" s="18"/>
      </tp>
      <tp t="s">
        <v>#N/A Requesting Data...3301152249</v>
        <stp/>
        <stp>BDH|16565315115613186583</stp>
        <tr r="C191" s="18"/>
      </tp>
      <tp t="s">
        <v>#N/A Requesting Data...4101417213</v>
        <stp/>
        <stp>BDH|17259711738040684151</stp>
        <tr r="C24" s="13"/>
      </tp>
      <tp t="s">
        <v>#N/A Requesting Data...3458041355</v>
        <stp/>
        <stp>BDH|10834204057946259356</stp>
        <tr r="J126" s="13"/>
      </tp>
      <tp t="s">
        <v>#N/A Requesting Data...3752028539</v>
        <stp/>
        <stp>BDH|12999614273014232513</stp>
        <tr r="C172" s="19"/>
      </tp>
      <tp t="s">
        <v>#N/A Requesting Data...3516240753</v>
        <stp/>
        <stp>BDH|10852661662546492405</stp>
        <tr r="G203" s="18"/>
      </tp>
      <tp t="s">
        <v>#N/A Requesting Data...3852487600</v>
        <stp/>
        <stp>BDH|16438547769646963188</stp>
        <tr r="J157" s="7"/>
      </tp>
      <tp t="s">
        <v>#N/A Requesting Data...3681483020</v>
        <stp/>
        <stp>BDH|11723156658863596476</stp>
        <tr r="I84" s="19"/>
      </tp>
      <tp t="s">
        <v>#N/A Requesting Data...3741693495</v>
        <stp/>
        <stp>BDH|17838421328505271682</stp>
        <tr r="E155" s="13"/>
      </tp>
      <tp t="s">
        <v>#N/A Requesting Data...3292593841</v>
        <stp/>
        <stp>BDH|14435127034745332192</stp>
        <tr r="J190" s="18"/>
      </tp>
      <tp t="s">
        <v>#N/A Requesting Data...3994482740</v>
        <stp/>
        <stp>BDH|16173515558376913292</stp>
        <tr r="F35" s="15"/>
      </tp>
      <tp t="s">
        <v>#N/A Requesting Data...3713823997</v>
        <stp/>
        <stp>BDH|14730134495039149782</stp>
        <tr r="C159" s="19"/>
      </tp>
      <tp t="s">
        <v>#N/A Requesting Data...4286795817</v>
        <stp/>
        <stp>BDH|12180035956957462282</stp>
        <tr r="J41" s="13"/>
      </tp>
      <tp t="s">
        <v>#N/A Requesting Data...3100945615</v>
        <stp/>
        <stp>BDH|17521722858723172460</stp>
        <tr r="J199" s="18"/>
      </tp>
      <tp t="s">
        <v>#N/A Requesting Data...3400547684</v>
        <stp/>
        <stp>BDH|11002845804439024285</stp>
        <tr r="E18" s="15"/>
      </tp>
      <tp t="s">
        <v>#N/A Requesting Data...3728268852</v>
        <stp/>
        <stp>BDH|12467089535436149509</stp>
        <tr r="F76" s="13"/>
      </tp>
      <tp t="s">
        <v>#N/A Requesting Data...3044076983</v>
        <stp/>
        <stp>BDH|13825300063722245614</stp>
        <tr r="D167" s="7"/>
      </tp>
      <tp t="s">
        <v>#N/A Requesting Data...3217954179</v>
        <stp/>
        <stp>BDH|13536320057940874709</stp>
        <tr r="J163" s="19"/>
      </tp>
      <tp t="s">
        <v>#N/A Requesting Data...3663314482</v>
        <stp/>
        <stp>BDH|11909415695899341750</stp>
        <tr r="G10" s="9"/>
        <tr r="G10" s="24"/>
      </tp>
      <tp t="s">
        <v>#N/A Requesting Data...4056612717</v>
        <stp/>
        <stp>BDH|10038149614756828436</stp>
        <tr r="F71" s="13"/>
      </tp>
      <tp t="s">
        <v>#N/A Requesting Data...3866771642</v>
        <stp/>
        <stp>BDH|17995559955036370319</stp>
        <tr r="G30" s="7"/>
      </tp>
      <tp t="s">
        <v>#N/A Requesting Data...3863174594</v>
        <stp/>
        <stp>BDH|17004168705230871403</stp>
        <tr r="E160" s="18"/>
      </tp>
      <tp t="s">
        <v>#N/A Requesting Data...3719620007</v>
        <stp/>
        <stp>BDH|16040910313879988509</stp>
        <tr r="K53" s="19"/>
      </tp>
      <tp t="s">
        <v>#N/A Requesting Data...3859308830</v>
        <stp/>
        <stp>BDH|15530454620325385480</stp>
        <tr r="J17" s="17"/>
      </tp>
      <tp t="s">
        <v>#N/A Requesting Data...3340744645</v>
        <stp/>
        <stp>BDH|14549025757334315780</stp>
        <tr r="C133" s="13"/>
      </tp>
      <tp t="s">
        <v>#N/A Requesting Data...3673997460</v>
        <stp/>
        <stp>BDH|11843050087229027216</stp>
        <tr r="E85" s="19"/>
      </tp>
      <tp t="s">
        <v>#N/A Requesting Data...4084652354</v>
        <stp/>
        <stp>BDH|11392935286892455090</stp>
        <tr r="F146" s="19"/>
      </tp>
      <tp t="s">
        <v>#N/A Requesting Data...3319828441</v>
        <stp/>
        <stp>BDH|17556682784248063322</stp>
        <tr r="F42" s="19"/>
      </tp>
      <tp t="s">
        <v>#N/A Requesting Data...4126239608</v>
        <stp/>
        <stp>BDH|17557485026903407048</stp>
        <tr r="E25" s="18"/>
      </tp>
      <tp t="s">
        <v>#N/A Requesting Data...3271515408</v>
        <stp/>
        <stp>BDH|17554063786739849465</stp>
        <tr r="E198" s="18"/>
      </tp>
      <tp t="s">
        <v>#N/A Requesting Data...3402986367</v>
        <stp/>
        <stp>BDH|14739165668447533671</stp>
        <tr r="D146" s="18"/>
      </tp>
      <tp t="s">
        <v>#N/A Requesting Data...3829894076</v>
        <stp/>
        <stp>BDH|16213759938258585815</stp>
        <tr r="F104" s="7"/>
      </tp>
      <tp t="s">
        <v>#N/A Requesting Data...4238258978</v>
        <stp/>
        <stp>BDH|10846551074187104732</stp>
        <tr r="E12" s="23"/>
      </tp>
      <tp t="s">
        <v>#N/A Requesting Data...3611922736</v>
        <stp/>
        <stp>BDH|14821765316241093139</stp>
        <tr r="J102" s="18"/>
      </tp>
      <tp t="s">
        <v>#N/A Requesting Data...3188387530</v>
        <stp/>
        <stp>BDH|12815352473434226071</stp>
        <tr r="K8" s="16"/>
      </tp>
      <tp t="s">
        <v>#N/A Requesting Data...3582378224</v>
        <stp/>
        <stp>BDH|16727753338958762875</stp>
        <tr r="E171" s="18"/>
      </tp>
      <tp t="s">
        <v>#N/A Requesting Data...4107130891</v>
        <stp/>
        <stp>BDH|15958244827374819389</stp>
        <tr r="H175" s="19"/>
      </tp>
      <tp t="s">
        <v>#N/A Requesting Data...3235493327</v>
        <stp/>
        <stp>BDH|12372198414757359777</stp>
        <tr r="F129" s="13"/>
      </tp>
      <tp t="s">
        <v>#N/A Requesting Data...3701111496</v>
        <stp/>
        <stp>BDH|16431123815883095799</stp>
        <tr r="K55" s="7"/>
      </tp>
      <tp t="s">
        <v>#N/A Requesting Data...3421651501</v>
        <stp/>
        <stp>BDH|13780310740823989557</stp>
        <tr r="H15" s="19"/>
      </tp>
      <tp t="s">
        <v>#N/A Requesting Data...3436216922</v>
        <stp/>
        <stp>BDH|15889713197258459103</stp>
        <tr r="F174" s="19"/>
      </tp>
      <tp t="s">
        <v>#N/A Requesting Data...3124873924</v>
        <stp/>
        <stp>BDH|10299240417341929027</stp>
        <tr r="F157" s="13"/>
      </tp>
      <tp t="s">
        <v>#N/A Requesting Data...3897915596</v>
        <stp/>
        <stp>BDH|10352155815773031198</stp>
        <tr r="F65" s="18"/>
      </tp>
      <tp t="s">
        <v>#N/A Requesting Data...3311636286</v>
        <stp/>
        <stp>BDH|11903433528792884700</stp>
        <tr r="J76" s="19"/>
      </tp>
      <tp t="s">
        <v>#N/A Requesting Data...3193963692</v>
        <stp/>
        <stp>BDH|10692145638469107914</stp>
        <tr r="I157" s="7"/>
      </tp>
      <tp t="s">
        <v>#N/A Requesting Data...3731797799</v>
        <stp/>
        <stp>BDH|17879240244736735550</stp>
        <tr r="H32" s="16"/>
      </tp>
      <tp t="s">
        <v>#N/A Requesting Data...3231884495</v>
        <stp/>
        <stp>BDH|11428239240870477596</stp>
        <tr r="D16" s="18"/>
      </tp>
      <tp t="s">
        <v>#N/A Requesting Data...3583438246</v>
        <stp/>
        <stp>BDH|12981477148741830149</stp>
        <tr r="E121" s="13"/>
      </tp>
      <tp t="s">
        <v>#N/A Requesting Data...3526392179</v>
        <stp/>
        <stp>BDH|13382160775656298186</stp>
        <tr r="H68" s="18"/>
      </tp>
      <tp t="s">
        <v>#N/A Requesting Data...3855984350</v>
        <stp/>
        <stp>BDH|15177560424695822512</stp>
        <tr r="I190" s="13"/>
      </tp>
      <tp t="s">
        <v>#N/A Requesting Data...3318213442</v>
        <stp/>
        <stp>BDH|17874142037886798165</stp>
        <tr r="E13" s="21"/>
      </tp>
      <tp t="s">
        <v>#N/A Requesting Data...3566424757</v>
        <stp/>
        <stp>BDH|17929270910012365474</stp>
        <tr r="F190" s="7"/>
      </tp>
      <tp t="s">
        <v>#N/A Requesting Data...3782862622</v>
        <stp/>
        <stp>BDH|11290413251560182297</stp>
        <tr r="F126" s="7"/>
      </tp>
      <tp t="s">
        <v>#N/A Requesting Data...3770252629</v>
        <stp/>
        <stp>BDH|11988501467770786031</stp>
        <tr r="G14" s="9"/>
        <tr r="G14" s="24"/>
      </tp>
      <tp t="s">
        <v>#N/A Requesting Data...4165520467</v>
        <stp/>
        <stp>BDH|10788250014187988656</stp>
        <tr r="C164" s="18"/>
      </tp>
      <tp t="s">
        <v>#N/A Requesting Data...3887544923</v>
        <stp/>
        <stp>BDH|12907611880719391719</stp>
        <tr r="G18" s="23"/>
      </tp>
      <tp t="s">
        <v>#N/A Requesting Data...3521675646</v>
        <stp/>
        <stp>BDH|13870473460194134740</stp>
        <tr r="C112" s="18"/>
      </tp>
      <tp t="s">
        <v>#N/A Requesting Data...3721305848</v>
        <stp/>
        <stp>BDH|12031123259623395729</stp>
        <tr r="J141" s="7"/>
      </tp>
      <tp t="s">
        <v>#N/A Requesting Data...3429210046</v>
        <stp/>
        <stp>BDH|11859385429450747244</stp>
        <tr r="H58" s="18"/>
      </tp>
      <tp t="s">
        <v>#N/A Requesting Data...3387103202</v>
        <stp/>
        <stp>BDH|13461109543494486097</stp>
        <tr r="I51" s="13"/>
      </tp>
      <tp t="s">
        <v>#N/A Requesting Data...3898688075</v>
        <stp/>
        <stp>BDH|14482541067871925438</stp>
        <tr r="G72" s="19"/>
      </tp>
      <tp t="s">
        <v>#N/A Requesting Data...4000249266</v>
        <stp/>
        <stp>BDH|12409705219923320534</stp>
        <tr r="F14" s="17"/>
      </tp>
      <tp t="s">
        <v>#N/A Requesting Data...3831745614</v>
        <stp/>
        <stp>BDH|17791665817314227694</stp>
        <tr r="K34" s="19"/>
      </tp>
      <tp t="s">
        <v>#N/A Requesting Data...4056042915</v>
        <stp/>
        <stp>BDH|10710113918312790040</stp>
        <tr r="K80" s="7"/>
      </tp>
      <tp t="s">
        <v>#N/A Requesting Data...3329221584</v>
        <stp/>
        <stp>BDH|16438407028443519149</stp>
        <tr r="E116" s="13"/>
      </tp>
      <tp t="s">
        <v>#N/A Requesting Data...3526160025</v>
        <stp/>
        <stp>BDH|13598391887388655201</stp>
        <tr r="I178" s="7"/>
      </tp>
      <tp t="s">
        <v>#N/A Requesting Data...3972473090</v>
        <stp/>
        <stp>BDH|14338037147691889324</stp>
        <tr r="G42" s="18"/>
      </tp>
      <tp t="s">
        <v>#N/A Requesting Data...4076008013</v>
        <stp/>
        <stp>BDH|14865667822330999286</stp>
        <tr r="AL7" s="22"/>
        <tr r="BX7" s="22"/>
      </tp>
      <tp t="s">
        <v>#N/A Requesting Data...4006052275</v>
        <stp/>
        <stp>BDH|12091624938816667311</stp>
        <tr r="K204" s="13"/>
      </tp>
      <tp t="s">
        <v>#N/A Requesting Data...3307421914</v>
        <stp/>
        <stp>BDH|11694949300382918860</stp>
        <tr r="F70" s="7"/>
      </tp>
      <tp t="s">
        <v>#N/A Requesting Data...4120769517</v>
        <stp/>
        <stp>BDH|11009293251243601731</stp>
        <tr r="I29" s="15"/>
      </tp>
      <tp t="s">
        <v>#N/A Requesting Data...3336709573</v>
        <stp/>
        <stp>BDH|10409501978022616270</stp>
        <tr r="E59" s="18"/>
      </tp>
      <tp t="s">
        <v>#N/A Requesting Data...3354670217</v>
        <stp/>
        <stp>BDH|16748480435754478734</stp>
        <tr r="F7" s="12"/>
      </tp>
      <tp t="s">
        <v>#N/A Requesting Data...4280850634</v>
        <stp/>
        <stp>BDH|10110092582379042374</stp>
        <tr r="G179" s="19"/>
      </tp>
      <tp t="s">
        <v>#N/A Requesting Data...3654761107</v>
        <stp/>
        <stp>BDH|17828660973106701275</stp>
        <tr r="C67" s="19"/>
      </tp>
      <tp t="s">
        <v>#N/A Requesting Data...3963048827</v>
        <stp/>
        <stp>BDH|16251502148205201050</stp>
        <tr r="C157" s="7"/>
      </tp>
      <tp t="s">
        <v>#N/A Requesting Data...4279149525</v>
        <stp/>
        <stp>BDH|17912002793704644809</stp>
        <tr r="I112" s="13"/>
      </tp>
      <tp t="s">
        <v>#N/A Requesting Data...3359838355</v>
        <stp/>
        <stp>BDH|15805111410446545108</stp>
        <tr r="D98" s="18"/>
      </tp>
      <tp t="s">
        <v>#N/A Requesting Data...4217381645</v>
        <stp/>
        <stp>BDH|13709391332610418149</stp>
        <tr r="C100" s="19"/>
      </tp>
      <tp t="s">
        <v>#N/A Requesting Data...4056206202</v>
        <stp/>
        <stp>BDH|11180364118225718442</stp>
        <tr r="K45" s="18"/>
      </tp>
      <tp t="s">
        <v>#N/A Requesting Data...3737978867</v>
        <stp/>
        <stp>BDH|16322482720463528125</stp>
        <tr r="I28" s="17"/>
      </tp>
      <tp t="s">
        <v>#N/A Requesting Data...3601443421</v>
        <stp/>
        <stp>BDH|11341209839131694307</stp>
        <tr r="C102" s="19"/>
      </tp>
      <tp t="s">
        <v>#N/A Requesting Data...3501596241</v>
        <stp/>
        <stp>BDH|15943644403570768151</stp>
        <tr r="F66" s="19"/>
      </tp>
      <tp t="s">
        <v>#N/A Requesting Data...4091680196</v>
        <stp/>
        <stp>BDH|16943253689616184888</stp>
        <tr r="K125" s="18"/>
      </tp>
      <tp t="s">
        <v>#N/A Requesting Data...3269308006</v>
        <stp/>
        <stp>BDH|10348265150052041795</stp>
        <tr r="D40" s="23"/>
      </tp>
      <tp t="s">
        <v>#N/A Requesting Data...3726073220</v>
        <stp/>
        <stp>BDH|10714090726606007640</stp>
        <tr r="D184" s="19"/>
      </tp>
      <tp t="s">
        <v>#N/A Requesting Data...3884777758</v>
        <stp/>
        <stp>BDH|17574083414016315263</stp>
        <tr r="H80" s="13"/>
      </tp>
      <tp t="s">
        <v>#N/A Requesting Data...3276976849</v>
        <stp/>
        <stp>BDH|11477498993756386814</stp>
        <tr r="D31" s="13"/>
      </tp>
      <tp t="s">
        <v>#N/A Requesting Data...3458215070</v>
        <stp/>
        <stp>BDH|11933672935143628529</stp>
        <tr r="F21" s="18"/>
      </tp>
      <tp t="s">
        <v>#N/A Requesting Data...4190500443</v>
        <stp/>
        <stp>BDH|12968871891102297326</stp>
        <tr r="E27" s="19"/>
      </tp>
      <tp t="s">
        <v>#N/A Requesting Data...3525020250</v>
        <stp/>
        <stp>BDH|17165579030946899517</stp>
        <tr r="F30" s="23"/>
      </tp>
      <tp t="s">
        <v>#N/A Requesting Data...3891199442</v>
        <stp/>
        <stp>BDH|14965469332120341112</stp>
        <tr r="D11" s="9"/>
        <tr r="D11" s="24"/>
      </tp>
      <tp t="s">
        <v>#N/A Requesting Data...3897006878</v>
        <stp/>
        <stp>BDH|14096327808661166440</stp>
        <tr r="G116" s="7"/>
      </tp>
      <tp t="s">
        <v>#N/A Requesting Data...3746655329</v>
        <stp/>
        <stp>BDH|12068687677986151713</stp>
        <tr r="I99" s="13"/>
      </tp>
      <tp t="s">
        <v>#N/A Requesting Data...4193330338</v>
        <stp/>
        <stp>BDH|12779208978206853386</stp>
        <tr r="C117" s="7"/>
      </tp>
      <tp t="s">
        <v>#N/A Requesting Data...4122264983</v>
        <stp/>
        <stp>BDH|11988581569435325542</stp>
        <tr r="C13" s="20"/>
      </tp>
      <tp t="s">
        <v>#N/A Requesting Data...3910531162</v>
        <stp/>
        <stp>BDH|14081442634735717481</stp>
        <tr r="H124" s="13"/>
      </tp>
      <tp t="s">
        <v>#N/A Requesting Data...3936408994</v>
        <stp/>
        <stp>BDH|12949404641713627319</stp>
        <tr r="D107" s="18"/>
      </tp>
      <tp t="s">
        <v>#N/A Requesting Data...4021371176</v>
        <stp/>
        <stp>BDH|10042073163726955229</stp>
        <tr r="E9" s="9"/>
        <tr r="E9" s="24"/>
      </tp>
      <tp t="s">
        <v>#N/A Requesting Data...3988021367</v>
        <stp/>
        <stp>BDH|13252700758262782123</stp>
        <tr r="K10" s="13"/>
      </tp>
      <tp t="s">
        <v>#N/A Requesting Data...3657507274</v>
        <stp/>
        <stp>BDH|11166156749012440468</stp>
        <tr r="I8" s="9"/>
        <tr r="I8" s="24"/>
      </tp>
      <tp t="s">
        <v>#N/A Requesting Data...4168454943</v>
        <stp/>
        <stp>BDH|16949563801225437455</stp>
        <tr r="J137" s="13"/>
      </tp>
      <tp t="s">
        <v>#N/A Requesting Data...3858418494</v>
        <stp/>
        <stp>BDH|15839613069591740682</stp>
        <tr r="F169" s="18"/>
      </tp>
      <tp t="s">
        <v>#N/A Requesting Data...4217103539</v>
        <stp/>
        <stp>BDH|17397085729737888051</stp>
        <tr r="K69" s="13"/>
      </tp>
      <tp t="s">
        <v>#N/A Requesting Data...3843301426</v>
        <stp/>
        <stp>BDH|15534119529926279204</stp>
        <tr r="F173" s="18"/>
      </tp>
      <tp t="s">
        <v>#N/A Requesting Data...3833210014</v>
        <stp/>
        <stp>BDH|16232366447133934050</stp>
        <tr r="K106" s="18"/>
      </tp>
      <tp t="s">
        <v>#N/A Requesting Data...3752946950</v>
        <stp/>
        <stp>BDH|15927717927887724578</stp>
        <tr r="D24" s="13"/>
      </tp>
      <tp t="s">
        <v>#N/A Requesting Data...4009636169</v>
        <stp/>
        <stp>BDH|10232540279159638967</stp>
        <tr r="E197" s="13"/>
      </tp>
      <tp t="s">
        <v>#N/A Requesting Data...3635561479</v>
        <stp/>
        <stp>BDH|11859422215454962290</stp>
        <tr r="H183" s="19"/>
      </tp>
      <tp t="s">
        <v>#N/A Requesting Data...3938395897</v>
        <stp/>
        <stp>BDH|18135857962476812214</stp>
        <tr r="J51" s="19"/>
      </tp>
      <tp t="s">
        <v>#N/A Requesting Data...3785037636</v>
        <stp/>
        <stp>BDH|10562686005900698415</stp>
        <tr r="C137" s="19"/>
      </tp>
      <tp t="s">
        <v>#N/A Requesting Data...3829675611</v>
        <stp/>
        <stp>BDH|10470290035021612213</stp>
        <tr r="H164" s="13"/>
      </tp>
      <tp t="s">
        <v>#N/A Requesting Data...4021828382</v>
        <stp/>
        <stp>BDH|17875359071831022030</stp>
        <tr r="C91" s="19"/>
      </tp>
      <tp t="s">
        <v>#N/A Requesting Data...4003153104</v>
        <stp/>
        <stp>BDH|15381569749957580164</stp>
        <tr r="D200" s="18"/>
      </tp>
      <tp t="s">
        <v>#N/A Requesting Data...4128380800</v>
        <stp/>
        <stp>BDH|10738288423413611144</stp>
        <tr r="I144" s="7"/>
      </tp>
      <tp t="s">
        <v>#N/A Requesting Data...4235025701</v>
        <stp/>
        <stp>BDH|16259496204483286336</stp>
        <tr r="H201" s="13"/>
      </tp>
      <tp t="s">
        <v>#N/A Requesting Data...4209268512</v>
        <stp/>
        <stp>BDH|12692402327065771385</stp>
        <tr r="G108" s="19"/>
      </tp>
      <tp t="s">
        <v>#N/A Requesting Data...4166099531</v>
        <stp/>
        <stp>BDH|12878750115142277449</stp>
        <tr r="D48" s="18"/>
      </tp>
      <tp t="s">
        <v>#N/A Requesting Data...4195295003</v>
        <stp/>
        <stp>BDH|14337567137368599891</stp>
        <tr r="H145" s="13"/>
      </tp>
      <tp t="s">
        <v>#N/A Requesting Data...4270326212</v>
        <stp/>
        <stp>BDH|11203567109973378504</stp>
        <tr r="K167" s="13"/>
      </tp>
      <tp t="s">
        <v>#N/A Requesting Data...4199747080</v>
        <stp/>
        <stp>BDH|11090880276699318533</stp>
        <tr r="K112" s="18"/>
      </tp>
      <tp t="s">
        <v>#N/A Requesting Data...3933308315</v>
        <stp/>
        <stp>BDH|16707496365240198641</stp>
        <tr r="F8" s="18"/>
      </tp>
      <tp t="s">
        <v>#N/A Requesting Data...4064342690</v>
        <stp/>
        <stp>BDH|12082254280279872335</stp>
        <tr r="K136" s="7"/>
      </tp>
      <tp t="s">
        <v>#N/A Requesting Data...4171192074</v>
        <stp/>
        <stp>BDH|17710242729596022347</stp>
        <tr r="J163" s="18"/>
      </tp>
      <tp t="s">
        <v>#N/A Requesting Data...4010780675</v>
        <stp/>
        <stp>BDH|16832480186169069186</stp>
        <tr r="H38" s="23"/>
      </tp>
      <tp t="s">
        <v>#N/A Requesting Data...3965995196</v>
        <stp/>
        <stp>BDH|16835435013141365053</stp>
        <tr r="D168" s="18"/>
      </tp>
      <tp t="s">
        <v>#N/A Requesting Data...3968433157</v>
        <stp/>
        <stp>BDH|11200996989103968150</stp>
        <tr r="D117" s="18"/>
      </tp>
      <tp t="s">
        <v>#N/A Requesting Data...4233634859</v>
        <stp/>
        <stp>BDH|10342436908700747611</stp>
        <tr r="I25" s="20"/>
      </tp>
      <tp t="s">
        <v>#N/A Requesting Data...4192932111</v>
        <stp/>
        <stp>BDH|10671586022684241104</stp>
        <tr r="J38" s="13"/>
      </tp>
      <tp t="s">
        <v>#N/A Requesting Data...4046938607</v>
        <stp/>
        <stp>BDH|17931617670210162477</stp>
        <tr r="H12" s="7"/>
      </tp>
      <tp t="s">
        <v>#N/A Requesting Data...4165120151</v>
        <stp/>
        <stp>BDH|17390992121877745921</stp>
        <tr r="E126" s="13"/>
      </tp>
      <tp t="s">
        <v>#N/A N/A</v>
        <stp/>
        <stp>BDH|12591109748266651352</stp>
        <tr r="D7" s="19"/>
      </tp>
      <tp t="s">
        <v>#N/A Requesting Data...3985979367</v>
        <stp/>
        <stp>BDH|17010441263706033191</stp>
        <tr r="F98" s="13"/>
      </tp>
      <tp t="s">
        <v>#N/A Requesting Data...4063523791</v>
        <stp/>
        <stp>BDH|12098401662832707148</stp>
        <tr r="C185" s="19"/>
      </tp>
      <tp t="s">
        <v>#N/A Requesting Data...3966928319</v>
        <stp/>
        <stp>BDH|14097245564435556645</stp>
        <tr r="F14" s="21"/>
      </tp>
      <tp t="s">
        <v>#N/A Requesting Data...4199438385</v>
        <stp/>
        <stp>BDH|15385708852540192411</stp>
        <tr r="I117" s="7"/>
      </tp>
      <tp t="s">
        <v>#N/A Requesting Data...4152177308</v>
        <stp/>
        <stp>BDH|10884405829194037102</stp>
        <tr r="G16" s="16"/>
      </tp>
      <tp t="s">
        <v>#N/A Requesting Data...4102331280</v>
        <stp/>
        <stp>BDH|13655687926520842410</stp>
        <tr r="K36" s="15"/>
      </tp>
      <tp t="s">
        <v>#N/A Requesting Data...4264536424</v>
        <stp/>
        <stp>BDH|17045862354691103820</stp>
        <tr r="K166" s="18"/>
      </tp>
      <tp t="s">
        <v>#N/A Requesting Data...4231872774</v>
        <stp/>
        <stp>BDH|13905540643420758181</stp>
        <tr r="C96" s="19"/>
      </tp>
      <tp t="s">
        <v>#N/A Requesting Data...3986715568</v>
        <stp/>
        <stp>BDH|10414709810883763626</stp>
        <tr r="F175" s="18"/>
      </tp>
      <tp t="s">
        <v>#N/A Requesting Data...4144996069</v>
        <stp/>
        <stp>BDH|10697627432506255059</stp>
        <tr r="F201" s="13"/>
      </tp>
      <tp t="s">
        <v>#N/A Requesting Data...4011081188</v>
        <stp/>
        <stp>BDH|17105330744273433036</stp>
        <tr r="H173" s="18"/>
      </tp>
      <tp t="s">
        <v>#N/A Requesting Data...4194475471</v>
        <stp/>
        <stp>BDH|12843838386449869848</stp>
        <tr r="H192" s="13"/>
      </tp>
      <tp t="s">
        <v>#N/A Requesting Data...4120630335</v>
        <stp/>
        <stp>BDH|12717764259346958506</stp>
        <tr r="E24" s="19"/>
      </tp>
      <tp t="s">
        <v>#N/A Requesting Data...4036849552</v>
        <stp/>
        <stp>BDH|15585417106800160224</stp>
        <tr r="F11" s="16"/>
      </tp>
      <tp t="s">
        <v>#N/A Requesting Data...4137440650</v>
        <stp/>
        <stp>BDH|12647154013358625974</stp>
        <tr r="E26" s="21"/>
      </tp>
      <tp t="s">
        <v>#N/A Requesting Data...4235890065</v>
        <stp/>
        <stp>BDH|15002962792346751021</stp>
        <tr r="J20" s="18"/>
      </tp>
      <tp t="s">
        <v>#N/A N/A</v>
        <stp/>
        <stp>BDH|11052390324031481288</stp>
        <tr r="J7" s="14"/>
      </tp>
      <tp t="s">
        <v>#N/A Requesting Data...4230125580</v>
        <stp/>
        <stp>BDH|11390301276196109042</stp>
        <tr r="J28" s="9"/>
        <tr r="J28" s="24"/>
      </tp>
      <tp t="s">
        <v>#N/A Requesting Data...4121708570</v>
        <stp/>
        <stp>BDH|13089663464691554172</stp>
        <tr r="D49" s="7"/>
      </tp>
      <tp t="s">
        <v>#N/A Requesting Data...4215988265</v>
        <stp/>
        <stp>BDH|17701387326441980403</stp>
        <tr r="D26" s="20"/>
      </tp>
      <tp t="s">
        <v>#N/A Requesting Data...4102987027</v>
        <stp/>
        <stp>BDH|13123000360156289034</stp>
        <tr r="J204" s="18"/>
      </tp>
      <tp t="s">
        <v>#N/A Requesting Data...4280931279</v>
        <stp/>
        <stp>BDH|16186260522650129543</stp>
        <tr r="K10" s="20"/>
      </tp>
      <tp t="s">
        <v>#N/A Requesting Data...4044636739</v>
        <stp/>
        <stp>BDH|15660711322731178248</stp>
        <tr r="C31" s="13"/>
      </tp>
      <tp t="s">
        <v>#N/A Requesting Data...4114954496</v>
        <stp/>
        <stp>BDH|14851798335892487103</stp>
        <tr r="E33" s="7"/>
      </tp>
      <tp t="s">
        <v>#N/A Requesting Data...4258692113</v>
        <stp/>
        <stp>BDH|14518000697278372618</stp>
        <tr r="D59" s="7"/>
      </tp>
      <tp t="s">
        <v>#N/A Requesting Data...4209785816</v>
        <stp/>
        <stp>BDH|16669426193440297851</stp>
        <tr r="G52" s="13"/>
      </tp>
      <tp t="s">
        <v>#N/A Requesting Data...4132805166</v>
        <stp/>
        <stp>BDH|17270697334308766989</stp>
        <tr r="E37" s="9"/>
        <tr r="E37" s="24"/>
      </tp>
      <tp t="s">
        <v>#N/A Requesting Data...4143599894</v>
        <stp/>
        <stp>BDH|10344627237363074565</stp>
        <tr r="K37" s="13"/>
      </tp>
      <tp t="s">
        <v>#N/A Requesting Data...4270199910</v>
        <stp/>
        <stp>BDH|17712978594826673224</stp>
        <tr r="E109" s="13"/>
      </tp>
      <tp t="s">
        <v>#N/A Requesting Data...4102917340</v>
        <stp/>
        <stp>BDH|17379152206633513653</stp>
        <tr r="I35" s="20"/>
      </tp>
      <tp t="s">
        <v>#N/A Requesting Data...4176357230</v>
        <stp/>
        <stp>BDH|13301588174384889672</stp>
        <tr r="F25" s="18"/>
      </tp>
      <tp t="s">
        <v>#N/A Requesting Data...4131779213</v>
        <stp/>
        <stp>BDH|11690628620060750634</stp>
        <tr r="F42" s="13"/>
      </tp>
      <tp t="s">
        <v>#N/A Requesting Data...4039482946</v>
        <stp/>
        <stp>BDH|15125033013892160508</stp>
        <tr r="D103" s="13"/>
      </tp>
      <tp t="s">
        <v>#N/A Requesting Data...4119887945</v>
        <stp/>
        <stp>BDH|13246493763483861102</stp>
        <tr r="G76" s="19"/>
      </tp>
      <tp t="s">
        <v>#N/A Requesting Data...4251401075</v>
        <stp/>
        <stp>BDH|12237017686400656932</stp>
        <tr r="F50" s="7"/>
      </tp>
      <tp t="s">
        <v>#N/A Requesting Data...4128554824</v>
        <stp/>
        <stp>BDH|13612930674798216631</stp>
        <tr r="I162" s="18"/>
      </tp>
      <tp t="s">
        <v>#N/A Requesting Data...4259143239</v>
        <stp/>
        <stp>BDH|15590671968835305395</stp>
        <tr r="J37" s="13"/>
      </tp>
      <tp t="s">
        <v>#N/A Requesting Data...4075721422</v>
        <stp/>
        <stp>BDH|12000692347910794397</stp>
        <tr r="J19" s="17"/>
      </tp>
      <tp t="s">
        <v>#N/A Requesting Data...4075877252</v>
        <stp/>
        <stp>BDH|11208149870525310158</stp>
        <tr r="I122" s="18"/>
      </tp>
      <tp t="s">
        <v>#N/A Requesting Data...4263070019</v>
        <stp/>
        <stp>BDH|15149065950562773107</stp>
        <tr r="E145" s="13"/>
      </tp>
      <tp t="s">
        <v>#N/A Requesting Data...4200157426</v>
        <stp/>
        <stp>BDH|17020632479602970735</stp>
        <tr r="H91" s="19"/>
      </tp>
      <tp t="s">
        <v>#N/A Requesting Data...4199270890</v>
        <stp/>
        <stp>BDH|14025284499758932486</stp>
        <tr r="D90" s="19"/>
      </tp>
      <tp t="s">
        <v>#N/A Requesting Data...4122493119</v>
        <stp/>
        <stp>BDH|14378739545467648305</stp>
        <tr r="AT7" s="22"/>
      </tp>
      <tp t="s">
        <v>#N/A Requesting Data...4217066670</v>
        <stp/>
        <stp>BDH|14710164114346572138</stp>
        <tr r="H203" s="19"/>
      </tp>
      <tp t="s">
        <v>#N/A Requesting Data...4176384597</v>
        <stp/>
        <stp>BDH|10607021147346034109</stp>
        <tr r="J85" s="19"/>
      </tp>
      <tp t="s">
        <v>#N/A Requesting Data...4206394058</v>
        <stp/>
        <stp>BDH|12814043603514893546</stp>
        <tr r="F64" s="7"/>
      </tp>
      <tp t="s">
        <v>#N/A Requesting Data...4169191870</v>
        <stp/>
        <stp>BDH|12632612361118097956</stp>
        <tr r="F150" s="13"/>
      </tp>
      <tp t="s">
        <v>#N/A Requesting Data...4191336062</v>
        <stp/>
        <stp>BDH|10258402000043486451</stp>
        <tr r="J30" s="7"/>
      </tp>
      <tp t="s">
        <v>#N/A Requesting Data...4293799469</v>
        <stp/>
        <stp>BDH|16623456194671382974</stp>
        <tr r="H157" s="18"/>
      </tp>
      <tp t="s">
        <v>#N/A N/A</v>
        <stp/>
        <stp>BDH|11250064612794632738</stp>
        <tr r="F7" s="23"/>
      </tp>
      <tp t="s">
        <v>#N/A Requesting Data...4246184905</v>
        <stp/>
        <stp>BDH|17628551873595796342</stp>
        <tr r="H34" s="16"/>
      </tp>
      <tp t="s">
        <v>#N/A Requesting Data...4193015075</v>
        <stp/>
        <stp>BDH|11242385378486697071</stp>
        <tr r="I28" s="20"/>
      </tp>
      <tp t="s">
        <v>#N/A Requesting Data...4159672966</v>
        <stp/>
        <stp>BDH|15404756100024156531</stp>
        <tr r="J39" s="13"/>
      </tp>
      <tp t="s">
        <v>#N/A Requesting Data...4094659535</v>
        <stp/>
        <stp>BDH|14471678842227140238</stp>
        <tr r="F18" s="13"/>
      </tp>
      <tp t="s">
        <v>#N/A Requesting Data...4211783026</v>
        <stp/>
        <stp>BDH|12432614419083793589</stp>
        <tr r="F128" s="13"/>
      </tp>
      <tp t="s">
        <v>#N/A Requesting Data...4152600728</v>
        <stp/>
        <stp>BDH|12658594772345750690</stp>
        <tr r="J81" s="7"/>
      </tp>
      <tp t="s">
        <v>#N/A Requesting Data...4213349303</v>
        <stp/>
        <stp>BDH|17971073244973022399</stp>
        <tr r="J20" s="23"/>
      </tp>
      <tp t="s">
        <v>#N/A Requesting Data...4196276932</v>
        <stp/>
        <stp>BDH|15202718033591666340</stp>
        <tr r="J25" s="17"/>
      </tp>
      <tp t="s">
        <v>#N/A Requesting Data...4158113866</v>
        <stp/>
        <stp>BDH|13205718830254394028</stp>
        <tr r="K14" s="21"/>
      </tp>
      <tp t="s">
        <v>#N/A Requesting Data...4267814302</v>
        <stp/>
        <stp>BDH|16954199543309242931</stp>
        <tr r="K147" s="7"/>
      </tp>
      <tp t="s">
        <v>#N/A Requesting Data...4235802907</v>
        <stp/>
        <stp>BDH|16714769886628649236</stp>
        <tr r="E160" s="19"/>
      </tp>
      <tp t="s">
        <v>#N/A Requesting Data...4114791794</v>
        <stp/>
        <stp>BDH|14064266060334642724</stp>
        <tr r="J22" s="18"/>
      </tp>
      <tp t="s">
        <v>#N/A Requesting Data...4222057628</v>
        <stp/>
        <stp>BDH|10764991968639568514</stp>
        <tr r="H106" s="19"/>
      </tp>
      <tp t="s">
        <v>#N/A Requesting Data...4245363225</v>
        <stp/>
        <stp>BDH|13170722339276875203</stp>
        <tr r="D75" s="18"/>
      </tp>
      <tp t="s">
        <v>#N/A Requesting Data...4165743022</v>
        <stp/>
        <stp>BDH|16137262422645425036</stp>
        <tr r="C9" s="20"/>
      </tp>
      <tp t="s">
        <v>#N/A Requesting Data...4237791924</v>
        <stp/>
        <stp>BDH|17306610925263594309</stp>
        <tr r="G78" s="13"/>
      </tp>
      <tp t="s">
        <v>#N/A Requesting Data...4182126973</v>
        <stp/>
        <stp>BDH|12417225349013956440</stp>
        <tr r="I70" s="18"/>
      </tp>
      <tp t="s">
        <v>#N/A Requesting Data...4128210443</v>
        <stp/>
        <stp>BDH|11307287879144267320</stp>
        <tr r="C90" s="7"/>
      </tp>
      <tp t="s">
        <v>#N/A Requesting Data...4283769759</v>
        <stp/>
        <stp>BDH|15566045201030400663</stp>
        <tr r="G68" s="7"/>
      </tp>
      <tp t="s">
        <v>#N/A Requesting Data...4196129495</v>
        <stp/>
        <stp>BDH|16864847786221052486</stp>
        <tr r="G32" s="16"/>
      </tp>
      <tp t="s">
        <v>#N/A Requesting Data...4149114341</v>
        <stp/>
        <stp>BDH|17462324309595569284</stp>
        <tr r="I60" s="18"/>
      </tp>
      <tp t="s">
        <v>#N/A Requesting Data...4280448215</v>
        <stp/>
        <stp>BDH|12911238458962053400</stp>
        <tr r="I13" s="7"/>
      </tp>
      <tp t="s">
        <v>#N/A Requesting Data...4216803226</v>
        <stp/>
        <stp>BDH|12315233557581655736</stp>
        <tr r="D32" s="18"/>
      </tp>
      <tp t="s">
        <v>#N/A Requesting Data...4274756451</v>
        <stp/>
        <stp>BDH|14451098012835517380</stp>
        <tr r="I50" s="13"/>
      </tp>
      <tp t="s">
        <v>#N/A Requesting Data...4234136792</v>
        <stp/>
        <stp>BDH|11123369565096512121</stp>
        <tr r="E27" s="15"/>
      </tp>
      <tp t="s">
        <v>#N/A Requesting Data...4177622607</v>
        <stp/>
        <stp>BDH|16419324926695085151</stp>
        <tr r="D99" s="18"/>
      </tp>
      <tp t="s">
        <v>#N/A Requesting Data...4201637321</v>
        <stp/>
        <stp>BDH|15326631124826197408</stp>
        <tr r="E9" s="16"/>
      </tp>
      <tp t="s">
        <v>#N/A Requesting Data...4220915832</v>
        <stp/>
        <stp>BDH|18019939281858749209</stp>
        <tr r="I39" s="7"/>
      </tp>
      <tp t="s">
        <v>#N/A Requesting Data...4159211340</v>
        <stp/>
        <stp>BDH|13562320527928635931</stp>
        <tr r="G96" s="18"/>
      </tp>
      <tp t="s">
        <v>#N/A Requesting Data...4281394498</v>
        <stp/>
        <stp>BDH|17229544848597278297</stp>
        <tr r="I98" s="18"/>
      </tp>
      <tp t="s">
        <v>#N/A Requesting Data...4192466324</v>
        <stp/>
        <stp>BDH|13496586776047759588</stp>
        <tr r="C14" s="16"/>
      </tp>
      <tp t="s">
        <v>#N/A Requesting Data...4196899422</v>
        <stp/>
        <stp>BDH|14324725660316319077</stp>
        <tr r="F30" s="7"/>
      </tp>
      <tp t="s">
        <v>#N/A Requesting Data...4187605622</v>
        <stp/>
        <stp>BDH|14952472038652429272</stp>
        <tr r="D13" s="21"/>
      </tp>
      <tp t="s">
        <v>#N/A Requesting Data...4208942688</v>
        <stp/>
        <stp>BDH|16633109481204312819</stp>
        <tr r="F119" s="19"/>
      </tp>
      <tp t="s">
        <v>#N/A Requesting Data...4222068363</v>
        <stp/>
        <stp>BDH|11228888676534813919</stp>
        <tr r="G50" s="7"/>
      </tp>
      <tp t="s">
        <v>#N/A Requesting Data...4228399758</v>
        <stp/>
        <stp>BDH|12957418797918278484</stp>
        <tr r="D19" s="15"/>
      </tp>
      <tp t="s">
        <v>#N/A Requesting Data...4222336470</v>
        <stp/>
        <stp>BDH|10995255279940160614</stp>
        <tr r="G19" s="20"/>
      </tp>
      <tp t="s">
        <v>#N/A Requesting Data...4245527210</v>
        <stp/>
        <stp>BDH|13456014010639267826</stp>
        <tr r="F31" s="16"/>
      </tp>
      <tp t="s">
        <v>#N/A Requesting Data...4188773444</v>
        <stp/>
        <stp>BDH|11986086927649561968</stp>
        <tr r="K14" s="20"/>
      </tp>
      <tp t="s">
        <v>#N/A Requesting Data...4266738197</v>
        <stp/>
        <stp>BDH|10353676374112724025</stp>
        <tr r="G195" s="7"/>
      </tp>
      <tp t="s">
        <v>#N/A Requesting Data...4251272556</v>
        <stp/>
        <stp>BDH|12847429743344490582</stp>
        <tr r="I53" s="19"/>
      </tp>
      <tp t="s">
        <v>#N/A Requesting Data...4215477867</v>
        <stp/>
        <stp>BDH|15500667774076657147</stp>
        <tr r="G12" s="17"/>
      </tp>
      <tp t="s">
        <v>#N/A Requesting Data...4239922675</v>
        <stp/>
        <stp>BDH|15839498804241852389</stp>
        <tr r="F169" s="13"/>
      </tp>
      <tp t="s">
        <v>#N/A Requesting Data...4272640148</v>
        <stp/>
        <stp>BDH|17993252947882725095</stp>
        <tr r="F188" s="18"/>
      </tp>
      <tp t="s">
        <v>#N/A Requesting Data...4279160048</v>
        <stp/>
        <stp>BDH|10241464203252580561</stp>
        <tr r="J26" s="20"/>
      </tp>
      <tp t="s">
        <v>#N/A Requesting Data...4292014348</v>
        <stp/>
        <stp>BDH|11341868282101151323</stp>
        <tr r="D20" s="19"/>
      </tp>
      <tp t="s">
        <v>#N/A Requesting Data...4278768570</v>
        <stp/>
        <stp>BDH|14405899273950983832</stp>
        <tr r="E14" s="21"/>
      </tp>
      <tp t="s">
        <v>#N/A Requesting Data...4286940592</v>
        <stp/>
        <stp>BDH|10623609311092775645</stp>
        <tr r="G188" s="13"/>
      </tp>
      <tp t="s">
        <v>#N/A Requesting Data...4255292828</v>
        <stp/>
        <stp>BDH|15298112105352383519</stp>
        <tr r="D204" s="19"/>
      </tp>
      <tp t="s">
        <v>#N/A Requesting Data...4280591073</v>
        <stp/>
        <stp>BDH|17118579807287220671</stp>
        <tr r="C110" s="7"/>
      </tp>
      <tp t="s">
        <v>#N/A Requesting Data...4247958993</v>
        <stp/>
        <stp>BDH|13630643120686264248</stp>
        <tr r="H36" s="9"/>
        <tr r="H36" s="24"/>
      </tp>
      <tp t="s">
        <v>#N/A Requesting Data...4232807248</v>
        <stp/>
        <stp>BDH|16103682468315081051</stp>
        <tr r="E27" s="16"/>
      </tp>
      <tp t="s">
        <v>#N/A Requesting Data...4242501428</v>
        <stp/>
        <stp>BDH|11204391308265522429</stp>
        <tr r="C122" s="7"/>
      </tp>
      <tp t="s">
        <v>#N/A Requesting Data...4268735961</v>
        <stp/>
        <stp>BDH|11296139558251894753</stp>
        <tr r="G166" s="7"/>
      </tp>
      <tp t="s">
        <v>#N/A Requesting Data...4273652878</v>
        <stp/>
        <stp>BDH|17204897355018289181</stp>
        <tr r="E24" s="16"/>
      </tp>
      <tp t="s">
        <v>#N/A Requesting Data...4261282667</v>
        <stp/>
        <stp>BDH|13808539064352255191</stp>
        <tr r="D26" s="17"/>
      </tp>
      <tp t="s">
        <v>#N/A Requesting Data...4262862027</v>
        <stp/>
        <stp>BDH|10497613272616009431</stp>
        <tr r="H31" s="18"/>
      </tp>
      <tp t="s">
        <v>#N/A N/A</v>
        <stp/>
        <stp>BDH|16735698716063847142</stp>
        <tr r="D7" s="23"/>
      </tp>
      <tp t="s">
        <v>#N/A Requesting Data...3337456199</v>
        <stp/>
        <stp>BDH|18255806937875561541</stp>
        <tr r="G199" s="19"/>
      </tp>
      <tp t="s">
        <v>#N/A Requesting Data...2230865298</v>
        <stp/>
        <stp>BDH|11637533174714220479</stp>
        <tr r="K33" s="19"/>
      </tp>
      <tp t="s">
        <v>#N/A Requesting Data...954307183</v>
        <stp/>
        <stp>BDH|13502569111956538230</stp>
        <tr r="G22" s="16"/>
      </tp>
      <tp t="s">
        <v>#N/A Requesting Data...3658499952</v>
        <stp/>
        <stp>BDH|11910690706684029026</stp>
        <tr r="E47" s="19"/>
      </tp>
      <tp t="s">
        <v>#N/A Requesting Data...2745213933</v>
        <stp/>
        <stp>BDH|14975175024051893568</stp>
        <tr r="F13" s="16"/>
      </tp>
      <tp t="s">
        <v>#N/A Requesting Data...1354055458</v>
        <stp/>
        <stp>BDH|10510456920556758335</stp>
        <tr r="K182" s="7"/>
      </tp>
      <tp t="s">
        <v>#N/A Requesting Data...2901894303</v>
        <stp/>
        <stp>BDH|12604466813197665311</stp>
        <tr r="E83" s="18"/>
      </tp>
      <tp t="s">
        <v>#N/A Requesting Data...2251910029</v>
        <stp/>
        <stp>BDH|11533460447043204124</stp>
        <tr r="J143" s="18"/>
      </tp>
      <tp t="s">
        <v>#N/A Requesting Data...390533292</v>
        <stp/>
        <stp>BDH|16452553928910989240</stp>
        <tr r="F183" s="7"/>
      </tp>
      <tp t="s">
        <v>#N/A Requesting Data...1014413189</v>
        <stp/>
        <stp>BDH|12295230777924379012</stp>
        <tr r="F171" s="13"/>
      </tp>
      <tp t="s">
        <v>#N/A Requesting Data...719989064</v>
        <stp/>
        <stp>BDH|17109724618275770784</stp>
        <tr r="C32" s="17"/>
      </tp>
      <tp t="s">
        <v>#N/A Requesting Data...2758139255</v>
        <stp/>
        <stp>BDH|14914389303577004369</stp>
        <tr r="J185" s="18"/>
      </tp>
      <tp t="s">
        <v>#N/A Requesting Data...3294298747</v>
        <stp/>
        <stp>BDH|10531086053107198186</stp>
        <tr r="H108" s="7"/>
      </tp>
      <tp t="s">
        <v>#N/A Requesting Data...517407639</v>
        <stp/>
        <stp>BDH|12521799778571153020</stp>
        <tr r="J166" s="18"/>
      </tp>
      <tp t="s">
        <v>#N/A Requesting Data...2195612643</v>
        <stp/>
        <stp>BDH|18203812695772352829</stp>
        <tr r="J169" s="13"/>
      </tp>
      <tp t="s">
        <v>#N/A Requesting Data...142872736</v>
        <stp/>
        <stp>BDH|12532736361556196611</stp>
        <tr r="H156" s="18"/>
      </tp>
      <tp t="s">
        <v>#N/A Requesting Data...623041897</v>
        <stp/>
        <stp>BDH|13379619197228436760</stp>
        <tr r="K18" s="15"/>
      </tp>
      <tp t="s">
        <v>#N/A Requesting Data...2363176298</v>
        <stp/>
        <stp>BDH|17797581789108371121</stp>
        <tr r="K33" s="21"/>
      </tp>
      <tp t="s">
        <v>#N/A Requesting Data...4125171267</v>
        <stp/>
        <stp>BDH|13299348971844200024</stp>
        <tr r="K29" s="9"/>
        <tr r="K29" s="24"/>
      </tp>
      <tp t="s">
        <v>#N/A Requesting Data...527286828</v>
        <stp/>
        <stp>BDH|13476328878336988208</stp>
        <tr r="G178" s="19"/>
      </tp>
      <tp t="s">
        <v>#N/A Requesting Data...1480821375</v>
        <stp/>
        <stp>BDH|16790930152078286132</stp>
        <tr r="D75" s="19"/>
      </tp>
      <tp t="s">
        <v>#N/A Requesting Data...3938580624</v>
        <stp/>
        <stp>BDH|15304150916282778407</stp>
        <tr r="H133" s="7"/>
      </tp>
      <tp t="s">
        <v>#N/A Requesting Data...3215827488</v>
        <stp/>
        <stp>BDH|10647259457981212517</stp>
        <tr r="C128" s="18"/>
      </tp>
      <tp t="s">
        <v>#N/A Requesting Data...327735684</v>
        <stp/>
        <stp>BDH|11462525199729069780</stp>
        <tr r="F125" s="13"/>
      </tp>
      <tp t="s">
        <v>#N/A N/A</v>
        <stp/>
        <stp>BDH|17821616464342309695</stp>
        <tr r="K7" s="16"/>
      </tp>
      <tp t="s">
        <v>#N/A Requesting Data...3346802605</v>
        <stp/>
        <stp>BDH|17252633226105120517</stp>
        <tr r="C81" s="18"/>
      </tp>
      <tp t="s">
        <v>#N/A Requesting Data...875164948</v>
        <stp/>
        <stp>BDH|14222378311584089136</stp>
        <tr r="I184" s="18"/>
      </tp>
      <tp t="s">
        <v>#N/A Requesting Data...455456668</v>
        <stp/>
        <stp>BDH|12956093868514940362</stp>
        <tr r="E170" s="19"/>
      </tp>
      <tp t="s">
        <v>#N/A Requesting Data...396226722</v>
        <stp/>
        <stp>BDH|18369337080278334845</stp>
        <tr r="D138" s="19"/>
      </tp>
      <tp t="s">
        <v>#N/A Requesting Data...728442471</v>
        <stp/>
        <stp>BDH|14792182209795496351</stp>
        <tr r="F24" s="15"/>
      </tp>
      <tp t="s">
        <v>#N/A Requesting Data...3743562155</v>
        <stp/>
        <stp>BDH|15468618616412698338</stp>
        <tr r="C186" s="13"/>
      </tp>
      <tp t="s">
        <v>#N/A Requesting Data...290353429</v>
        <stp/>
        <stp>BDH|13932615008837403125</stp>
        <tr r="E14" s="9"/>
        <tr r="E14" s="24"/>
      </tp>
      <tp t="s">
        <v>#N/A Requesting Data...3802441618</v>
        <stp/>
        <stp>BDH|10039645304846658301</stp>
        <tr r="C138" s="18"/>
      </tp>
      <tp t="s">
        <v>#N/A Requesting Data...493034129</v>
        <stp/>
        <stp>BDH|13587403693285902891</stp>
        <tr r="H12" s="15"/>
      </tp>
      <tp t="s">
        <v>#N/A Requesting Data...2030318589</v>
        <stp/>
        <stp>BDH|16613413925376597510</stp>
        <tr r="E85" s="7"/>
      </tp>
      <tp t="s">
        <v>#N/A Requesting Data...1284848027</v>
        <stp/>
        <stp>BDH|15612161796388391634</stp>
        <tr r="E63" s="7"/>
      </tp>
      <tp t="s">
        <v>#N/A Requesting Data...2042959085</v>
        <stp/>
        <stp>BDH|16891503568770115672</stp>
        <tr r="K60" s="18"/>
      </tp>
      <tp t="s">
        <v>#N/A Requesting Data...2369260047</v>
        <stp/>
        <stp>BDH|11024067949850944604</stp>
        <tr r="C93" s="18"/>
      </tp>
      <tp t="s">
        <v>#N/A Requesting Data...2474533259</v>
        <stp/>
        <stp>BDH|15465121093446679858</stp>
        <tr r="G161" s="19"/>
      </tp>
      <tp t="s">
        <v>#N/A Requesting Data...792007928</v>
        <stp/>
        <stp>BDH|11779815190870183310</stp>
        <tr r="H33" s="19"/>
      </tp>
      <tp t="s">
        <v>#N/A Requesting Data...3202594108</v>
        <stp/>
        <stp>BDH|16753576943670239474</stp>
        <tr r="J164" s="18"/>
      </tp>
      <tp t="s">
        <v>#N/A Requesting Data...1009067051</v>
        <stp/>
        <stp>BDH|16270207784437843882</stp>
        <tr r="K109" s="13"/>
      </tp>
      <tp t="s">
        <v>#N/A Requesting Data...1517436211</v>
        <stp/>
        <stp>BDH|12500140736447151403</stp>
        <tr r="I130" s="13"/>
      </tp>
      <tp t="s">
        <v>#N/A Requesting Data...4227443623</v>
        <stp/>
        <stp>BDH|13972779038585988191</stp>
        <tr r="I23" s="19"/>
      </tp>
      <tp t="s">
        <v>#N/A Requesting Data...2981487128</v>
        <stp/>
        <stp>BDH|12059966991661849090</stp>
        <tr r="F41" s="13"/>
      </tp>
      <tp t="s">
        <v>#N/A Requesting Data...2407041259</v>
        <stp/>
        <stp>BDH|17734591409457323625</stp>
        <tr r="G198" s="19"/>
      </tp>
      <tp t="s">
        <v>#N/A Requesting Data...1050083676</v>
        <stp/>
        <stp>BDH|17800665105572565087</stp>
        <tr r="J141" s="13"/>
      </tp>
      <tp t="s">
        <v>#N/A Requesting Data...2057775963</v>
        <stp/>
        <stp>BDH|13166436045346371624</stp>
        <tr r="G143" s="19"/>
      </tp>
      <tp t="s">
        <v>#N/A Requesting Data...3024048757</v>
        <stp/>
        <stp>BDH|12129305605467721556</stp>
        <tr r="K175" s="13"/>
      </tp>
      <tp t="s">
        <v>#N/A Requesting Data...471778200</v>
        <stp/>
        <stp>BDH|17298317820914138142</stp>
        <tr r="I40" s="19"/>
      </tp>
      <tp t="s">
        <v>#N/A Requesting Data...516250848</v>
        <stp/>
        <stp>BDH|17966016679590269355</stp>
        <tr r="K20" s="17"/>
      </tp>
      <tp t="s">
        <v>#N/A Requesting Data...2760837432</v>
        <stp/>
        <stp>BDH|13537032670757201023</stp>
        <tr r="K72" s="18"/>
      </tp>
      <tp t="s">
        <v>#N/A Requesting Data...304348532</v>
        <stp/>
        <stp>BDH|12224377043177804181</stp>
        <tr r="E93" s="18"/>
      </tp>
      <tp t="s">
        <v>#N/A Requesting Data...991324192</v>
        <stp/>
        <stp>BDH|11641635631695246207</stp>
        <tr r="F102" s="19"/>
      </tp>
      <tp t="s">
        <v>#N/A Requesting Data...3318226406</v>
        <stp/>
        <stp>BDH|13184324957656973046</stp>
        <tr r="G17" s="7"/>
      </tp>
      <tp t="s">
        <v>#N/A Requesting Data...946298574</v>
        <stp/>
        <stp>BDH|16196790814280482318</stp>
        <tr r="K100" s="18"/>
      </tp>
      <tp t="s">
        <v>#N/A Requesting Data...2280824136</v>
        <stp/>
        <stp>BDH|12942128388730201882</stp>
        <tr r="G91" s="19"/>
      </tp>
      <tp t="s">
        <v>#N/A Requesting Data...559937951</v>
        <stp/>
        <stp>BDH|13130529438084633241</stp>
        <tr r="C86" s="7"/>
      </tp>
      <tp t="s">
        <v>#N/A Requesting Data...3548608740</v>
        <stp/>
        <stp>BDH|17797292107974282227</stp>
        <tr r="H13" s="9"/>
        <tr r="H13" s="24"/>
      </tp>
      <tp t="s">
        <v>#N/A Requesting Data...934620385</v>
        <stp/>
        <stp>BDH|11271773919493158749</stp>
        <tr r="CR7" s="22"/>
      </tp>
      <tp t="s">
        <v>#N/A Requesting Data...4089904408</v>
        <stp/>
        <stp>BDH|13714099707691084105</stp>
        <tr r="I179" s="19"/>
      </tp>
      <tp t="s">
        <v>#N/A Requesting Data...1188904609</v>
        <stp/>
        <stp>BDH|11995759024621341621</stp>
        <tr r="H188" s="18"/>
      </tp>
      <tp t="s">
        <v>#N/A Requesting Data...3725701071</v>
        <stp/>
        <stp>BDH|16935416065281702636</stp>
        <tr r="J163" s="7"/>
      </tp>
      <tp t="s">
        <v>#N/A Requesting Data...1484148531</v>
        <stp/>
        <stp>BDH|14440171076178821947</stp>
        <tr r="J23" s="18"/>
      </tp>
      <tp t="s">
        <v>#N/A Requesting Data...984639943</v>
        <stp/>
        <stp>BDH|18099200790635886517</stp>
        <tr r="F140" s="19"/>
      </tp>
      <tp t="s">
        <v>#N/A Requesting Data...3865790704</v>
        <stp/>
        <stp>BDH|12371624577782911262</stp>
        <tr r="K137" s="13"/>
      </tp>
      <tp t="s">
        <v>#N/A Requesting Data...3333316712</v>
        <stp/>
        <stp>BDH|16068468860357781082</stp>
        <tr r="I19" s="17"/>
      </tp>
      <tp t="s">
        <v>#N/A Requesting Data...1927481353</v>
        <stp/>
        <stp>BDH|15786484064004101038</stp>
        <tr r="I114" s="7"/>
      </tp>
      <tp t="s">
        <v>#N/A Requesting Data...2384085599</v>
        <stp/>
        <stp>BDH|16568250103206889137</stp>
        <tr r="E102" s="18"/>
      </tp>
      <tp t="s">
        <v>#N/A Requesting Data...3751838474</v>
        <stp/>
        <stp>BDH|12356564298009726428</stp>
        <tr r="G166" s="19"/>
      </tp>
      <tp t="s">
        <v>#N/A Requesting Data...3651765364</v>
        <stp/>
        <stp>BDH|14720976426228850469</stp>
        <tr r="J167" s="7"/>
      </tp>
      <tp t="s">
        <v>#N/A Requesting Data...3332216523</v>
        <stp/>
        <stp>BDH|13879691014713499492</stp>
        <tr r="C134" s="19"/>
      </tp>
      <tp t="s">
        <v>#N/A Requesting Data...1931879058</v>
        <stp/>
        <stp>BDH|11401448074469429881</stp>
        <tr r="I145" s="19"/>
      </tp>
      <tp t="s">
        <v>#N/A Requesting Data...2141196728</v>
        <stp/>
        <stp>BDH|14000372398059282455</stp>
        <tr r="H98" s="7"/>
      </tp>
      <tp t="s">
        <v>#N/A Requesting Data...1789546240</v>
        <stp/>
        <stp>BDH|12169583705034203068</stp>
        <tr r="C68" s="13"/>
      </tp>
      <tp t="s">
        <v>#N/A Requesting Data...2376740340</v>
        <stp/>
        <stp>BDH|15321047078971172066</stp>
        <tr r="D50" s="18"/>
      </tp>
      <tp t="s">
        <v>#N/A Requesting Data...2172416900</v>
        <stp/>
        <stp>BDH|16038877585131315498</stp>
        <tr r="C105" s="18"/>
      </tp>
      <tp t="s">
        <v>#N/A Requesting Data...1047959026</v>
        <stp/>
        <stp>BDH|12388813417879582188</stp>
        <tr r="C131" s="7"/>
      </tp>
      <tp t="s">
        <v>#N/A Requesting Data...2871418807</v>
        <stp/>
        <stp>BDH|10540272869336411177</stp>
        <tr r="I74" s="18"/>
      </tp>
      <tp t="s">
        <v>#N/A Requesting Data...1508844619</v>
        <stp/>
        <stp>BDH|15177743652002814676</stp>
        <tr r="G41" s="23"/>
      </tp>
      <tp t="s">
        <v>#N/A Requesting Data...2214430656</v>
        <stp/>
        <stp>BDH|16776391504095556373</stp>
        <tr r="D84" s="13"/>
      </tp>
      <tp t="s">
        <v>#N/A Requesting Data...2518191897</v>
        <stp/>
        <stp>BDH|15099699764553601535</stp>
        <tr r="I96" s="7"/>
      </tp>
      <tp t="s">
        <v>#N/A Requesting Data...2138893105</v>
        <stp/>
        <stp>BDH|15627035579707111651</stp>
        <tr r="J87" s="18"/>
      </tp>
      <tp t="s">
        <v>#N/A Requesting Data...3938859251</v>
        <stp/>
        <stp>BDH|12765536625645140385</stp>
        <tr r="G64" s="18"/>
      </tp>
      <tp t="s">
        <v>#N/A Requesting Data...1901723645</v>
        <stp/>
        <stp>BDH|16410824199584435035</stp>
        <tr r="I9" s="13"/>
      </tp>
      <tp t="s">
        <v>#N/A Requesting Data...1711573316</v>
        <stp/>
        <stp>BDH|13092692997336176944</stp>
        <tr r="J169" s="18"/>
      </tp>
      <tp t="s">
        <v>#N/A Requesting Data...1350545595</v>
        <stp/>
        <stp>BDH|12897015107572726320</stp>
        <tr r="J10" s="17"/>
      </tp>
      <tp t="s">
        <v>#N/A Requesting Data...2850912800</v>
        <stp/>
        <stp>BDH|11193331067894788390</stp>
        <tr r="E93" s="19"/>
      </tp>
      <tp t="s">
        <v>#N/A Requesting Data...2190883471</v>
        <stp/>
        <stp>BDH|16451202638731174568</stp>
        <tr r="E58" s="7"/>
      </tp>
      <tp t="s">
        <v>#N/A Requesting Data...1516569232</v>
        <stp/>
        <stp>BDH|12222564942746472698</stp>
        <tr r="I161" s="13"/>
      </tp>
      <tp t="s">
        <v>#N/A Requesting Data...3313193225</v>
        <stp/>
        <stp>BDH|12037455246010987110</stp>
        <tr r="I122" s="19"/>
      </tp>
      <tp t="s">
        <v>#N/A Requesting Data...2943547715</v>
        <stp/>
        <stp>BDH|14823159726281510555</stp>
        <tr r="J182" s="18"/>
      </tp>
      <tp t="s">
        <v>#N/A Requesting Data...653320656</v>
        <stp/>
        <stp>BDH|14608365555002990370</stp>
        <tr r="D119" s="7"/>
      </tp>
      <tp t="s">
        <v>#N/A Requesting Data...2328270358</v>
        <stp/>
        <stp>BDH|14307169927117858311</stp>
        <tr r="I80" s="7"/>
      </tp>
      <tp t="s">
        <v>#N/A Requesting Data...1719896881</v>
        <stp/>
        <stp>BDH|11042010576052947753</stp>
        <tr r="J19" s="16"/>
      </tp>
      <tp t="s">
        <v>#N/A Requesting Data...3445634953</v>
        <stp/>
        <stp>BDH|11781265513375154489</stp>
        <tr r="E141" s="7"/>
      </tp>
      <tp t="s">
        <v>#N/A Requesting Data...848416378</v>
        <stp/>
        <stp>BDH|14027715031474301781</stp>
        <tr r="I10" s="18"/>
      </tp>
      <tp t="s">
        <v>#N/A Requesting Data...1090338436</v>
        <stp/>
        <stp>BDH|12824467062101410234</stp>
        <tr r="F14" s="23"/>
      </tp>
      <tp t="s">
        <v>#N/A Requesting Data...2168423285</v>
        <stp/>
        <stp>BDH|15154322085655477897</stp>
        <tr r="H19" s="7"/>
      </tp>
      <tp t="s">
        <v>#N/A Requesting Data...2626962276</v>
        <stp/>
        <stp>BDH|16460790825043603351</stp>
        <tr r="F156" s="7"/>
      </tp>
      <tp t="s">
        <v>#N/A Requesting Data...2019153103</v>
        <stp/>
        <stp>BDH|15692903588821173643</stp>
        <tr r="I152" s="18"/>
      </tp>
      <tp t="s">
        <v>#N/A Requesting Data...3933545194</v>
        <stp/>
        <stp>BDH|10512693337665934391</stp>
        <tr r="E19" s="7"/>
      </tp>
      <tp t="s">
        <v>#N/A Requesting Data...3869216064</v>
        <stp/>
        <stp>BDH|11588884223021474900</stp>
        <tr r="C23" s="16"/>
      </tp>
      <tp t="s">
        <v>#N/A Requesting Data...2762493376</v>
        <stp/>
        <stp>BDH|12866509423923387525</stp>
        <tr r="E117" s="18"/>
      </tp>
      <tp t="s">
        <v>#N/A Requesting Data...1683573281</v>
        <stp/>
        <stp>BDH|17987276843203036175</stp>
        <tr r="J152" s="19"/>
      </tp>
      <tp t="s">
        <v>#N/A Requesting Data...3622827823</v>
        <stp/>
        <stp>BDH|16900544130753288052</stp>
        <tr r="I54" s="19"/>
      </tp>
      <tp t="s">
        <v>#N/A Requesting Data...3415348964</v>
        <stp/>
        <stp>BDH|11848815322948874096</stp>
        <tr r="L7" s="22"/>
      </tp>
      <tp t="s">
        <v>#N/A Requesting Data...3701232928</v>
        <stp/>
        <stp>BDH|14297889305576459919</stp>
        <tr r="I174" s="7"/>
      </tp>
      <tp t="s">
        <v>#N/A Requesting Data...1710450603</v>
        <stp/>
        <stp>BDH|10504029131496853640</stp>
        <tr r="D42" s="13"/>
      </tp>
      <tp t="s">
        <v>#N/A Requesting Data...3341029675</v>
        <stp/>
        <stp>BDH|17457567124883927050</stp>
        <tr r="J11" s="21"/>
      </tp>
      <tp t="s">
        <v>#N/A Requesting Data...716699276</v>
        <stp/>
        <stp>BDH|13955969502530130964</stp>
        <tr r="D166" s="18"/>
      </tp>
      <tp t="s">
        <v>#N/A Requesting Data...3472437051</v>
        <stp/>
        <stp>BDH|13063739160920800115</stp>
        <tr r="H88" s="18"/>
      </tp>
      <tp t="s">
        <v>#N/A Requesting Data...2419968252</v>
        <stp/>
        <stp>BDH|12809294476430890458</stp>
        <tr r="F159" s="13"/>
      </tp>
      <tp t="s">
        <v>#N/A Requesting Data...1975031318</v>
        <stp/>
        <stp>BDH|16720950476023733890</stp>
        <tr r="E30" s="20"/>
      </tp>
      <tp t="s">
        <v>#N/A N/A</v>
        <stp/>
        <stp>BDH|11071713314052803675</stp>
        <tr r="G7" s="13"/>
      </tp>
      <tp t="s">
        <v>#N/A Requesting Data...3969198975</v>
        <stp/>
        <stp>BDH|11464788236732171419</stp>
        <tr r="K135" s="19"/>
      </tp>
      <tp t="s">
        <v>#N/A Requesting Data...2963884421</v>
        <stp/>
        <stp>BDH|12565681107066923192</stp>
        <tr r="D117" s="19"/>
      </tp>
      <tp t="s">
        <v>#N/A Requesting Data...4275853561</v>
        <stp/>
        <stp>BDH|10021368656543415697</stp>
        <tr r="J149" s="18"/>
      </tp>
      <tp t="s">
        <v>#N/A Requesting Data...2482572711</v>
        <stp/>
        <stp>BDH|12880334229395860571</stp>
        <tr r="J120" s="19"/>
      </tp>
      <tp t="s">
        <v>#N/A Requesting Data...1102168532</v>
        <stp/>
        <stp>BDH|12510883981097256638</stp>
        <tr r="K25" s="21"/>
      </tp>
      <tp t="s">
        <v>#N/A Requesting Data...1554339200</v>
        <stp/>
        <stp>BDH|10975141159470940709</stp>
        <tr r="C10" s="7"/>
      </tp>
      <tp t="s">
        <v>#N/A Requesting Data...2399670696</v>
        <stp/>
        <stp>BDH|11957074871014767159</stp>
        <tr r="D33" s="15"/>
      </tp>
      <tp t="s">
        <v>#N/A Requesting Data...2671357033</v>
        <stp/>
        <stp>BDH|11922046854901053644</stp>
        <tr r="F184" s="7"/>
      </tp>
      <tp t="s">
        <v>#N/A Requesting Data...3819809539</v>
        <stp/>
        <stp>BDH|13218621413254865367</stp>
        <tr r="E29" s="16"/>
      </tp>
      <tp t="s">
        <v>#N/A Requesting Data...2729551773</v>
        <stp/>
        <stp>BDH|13312766253050350281</stp>
        <tr r="C39" s="23"/>
      </tp>
      <tp t="s">
        <v>#N/A Requesting Data...3112135244</v>
        <stp/>
        <stp>BDH|17462463778447213053</stp>
        <tr r="C45" s="19"/>
      </tp>
      <tp t="s">
        <v>#N/A Requesting Data...3027784457</v>
        <stp/>
        <stp>BDH|12164233732176413692</stp>
        <tr r="I33" s="20"/>
      </tp>
      <tp t="s">
        <v>#N/A Requesting Data...4094099057</v>
        <stp/>
        <stp>BDH|12380538273034636784</stp>
        <tr r="H163" s="13"/>
      </tp>
      <tp t="s">
        <v>#N/A Requesting Data...3122970517</v>
        <stp/>
        <stp>BDH|12068710598969183651</stp>
        <tr r="CJ7" s="22"/>
        <tr r="Y7" s="22"/>
      </tp>
      <tp t="s">
        <v>#N/A Requesting Data...1062439417</v>
        <stp/>
        <stp>BDH|16987994407688379498</stp>
        <tr r="G171" s="18"/>
      </tp>
      <tp t="s">
        <v>#N/A Requesting Data...3848547115</v>
        <stp/>
        <stp>BDH|10431086123418337916</stp>
        <tr r="E111" s="13"/>
      </tp>
      <tp t="s">
        <v>#N/A Requesting Data...2778299399</v>
        <stp/>
        <stp>BDH|13981374272663310730</stp>
        <tr r="H83" s="18"/>
      </tp>
      <tp t="s">
        <v>#N/A Requesting Data...3206699058</v>
        <stp/>
        <stp>BDH|10963165084492665818</stp>
        <tr r="J105" s="19"/>
      </tp>
      <tp t="s">
        <v>#N/A Requesting Data...1318764638</v>
        <stp/>
        <stp>BDH|12058090203268575938</stp>
        <tr r="H118" s="7"/>
      </tp>
      <tp t="s">
        <v>#N/A Requesting Data...2672709516</v>
        <stp/>
        <stp>BDH|18042890670344533009</stp>
        <tr r="E199" s="18"/>
      </tp>
      <tp t="s">
        <v>#N/A Requesting Data...869439853</v>
        <stp/>
        <stp>BDH|10643621349778765968</stp>
        <tr r="D27" s="13"/>
      </tp>
      <tp t="s">
        <v>#N/A Requesting Data...2186486864</v>
        <stp/>
        <stp>BDH|16838361635085284056</stp>
        <tr r="D111" s="18"/>
      </tp>
      <tp t="s">
        <v>#N/A Requesting Data...3088551324</v>
        <stp/>
        <stp>BDH|10861367742020064404</stp>
        <tr r="J123" s="19"/>
      </tp>
      <tp t="s">
        <v>#N/A Requesting Data...2354470636</v>
        <stp/>
        <stp>BDH|13748295562173300732</stp>
        <tr r="D14" s="19"/>
      </tp>
      <tp t="s">
        <v>#N/A Requesting Data...3481394693</v>
        <stp/>
        <stp>BDH|12054753472668941926</stp>
        <tr r="I18" s="17"/>
      </tp>
      <tp t="s">
        <v>#N/A Requesting Data...2380383565</v>
        <stp/>
        <stp>BDH|11098784476734639648</stp>
        <tr r="D52" s="18"/>
      </tp>
      <tp t="s">
        <v>#N/A Requesting Data...2666029710</v>
        <stp/>
        <stp>BDH|15187023459387693404</stp>
        <tr r="G130" s="18"/>
      </tp>
      <tp t="s">
        <v>#N/A Requesting Data...2809883498</v>
        <stp/>
        <stp>BDH|11670304118576102633</stp>
        <tr r="E93" s="7"/>
      </tp>
      <tp t="s">
        <v>#N/A Requesting Data...2592175611</v>
        <stp/>
        <stp>BDH|17372542649872090720</stp>
        <tr r="H30" s="19"/>
      </tp>
      <tp t="s">
        <v>#N/A Requesting Data...1693015094</v>
        <stp/>
        <stp>BDH|15646781096930121865</stp>
        <tr r="G94" s="19"/>
      </tp>
      <tp t="s">
        <v>#N/A Requesting Data...3276034043</v>
        <stp/>
        <stp>BDH|12806126078035595284</stp>
        <tr r="I78" s="18"/>
      </tp>
      <tp t="s">
        <v>#N/A Requesting Data...2209604376</v>
        <stp/>
        <stp>BDH|12782703808324687269</stp>
        <tr r="G30" s="18"/>
      </tp>
      <tp t="s">
        <v>#N/A Requesting Data...1562280873</v>
        <stp/>
        <stp>BDH|10393494021204718136</stp>
        <tr r="G157" s="7"/>
      </tp>
      <tp t="s">
        <v>#N/A Requesting Data...1461988923</v>
        <stp/>
        <stp>BDH|10444158809670339246</stp>
        <tr r="H16" s="17"/>
      </tp>
      <tp t="s">
        <v>#N/A Requesting Data...3339432479</v>
        <stp/>
        <stp>BDH|10896160824781387168</stp>
        <tr r="C18" s="15"/>
      </tp>
      <tp t="s">
        <v>#N/A Requesting Data...1621460613</v>
        <stp/>
        <stp>BDH|16391021640870683185</stp>
        <tr r="G148" s="13"/>
      </tp>
      <tp t="s">
        <v>#N/A Requesting Data...2150450750</v>
        <stp/>
        <stp>BDH|10509508789187464972</stp>
        <tr r="K187" s="19"/>
      </tp>
      <tp t="s">
        <v>#N/A Requesting Data...1808136230</v>
        <stp/>
        <stp>BDH|15720824889596138023</stp>
        <tr r="H36" s="15"/>
      </tp>
      <tp t="s">
        <v>#N/A Requesting Data...2399171618</v>
        <stp/>
        <stp>BDH|18108405409709635612</stp>
        <tr r="I189" s="18"/>
      </tp>
      <tp t="s">
        <v>#N/A Requesting Data...1440668675</v>
        <stp/>
        <stp>BDH|16319057872462839033</stp>
        <tr r="J29" s="20"/>
      </tp>
      <tp t="s">
        <v>#N/A Requesting Data...1929375506</v>
        <stp/>
        <stp>BDH|12954067961220386729</stp>
        <tr r="F101" s="19"/>
      </tp>
      <tp t="s">
        <v>#N/A Requesting Data...815494312</v>
        <stp/>
        <stp>BDH|14752980165131359961</stp>
        <tr r="C68" s="18"/>
      </tp>
      <tp t="s">
        <v>#N/A Requesting Data...2381902177</v>
        <stp/>
        <stp>BDH|10671612048708971992</stp>
        <tr r="H151" s="13"/>
      </tp>
      <tp t="s">
        <v>#N/A Requesting Data...1691530659</v>
        <stp/>
        <stp>BDH|14074720015071960016</stp>
        <tr r="E34" s="23"/>
      </tp>
      <tp t="s">
        <v>#N/A Requesting Data...3817281400</v>
        <stp/>
        <stp>BDH|16740738429912268207</stp>
        <tr r="D10" s="19"/>
      </tp>
      <tp t="s">
        <v>#N/A Requesting Data...3529754554</v>
        <stp/>
        <stp>BDH|11773445257176350582</stp>
        <tr r="H24" s="21"/>
      </tp>
      <tp t="s">
        <v>#N/A Requesting Data...4286556165</v>
        <stp/>
        <stp>BDH|15517663501054947442</stp>
        <tr r="E97" s="18"/>
      </tp>
      <tp t="s">
        <v>#N/A Requesting Data...2887092089</v>
        <stp/>
        <stp>BDH|16893401533071554306</stp>
        <tr r="J46" s="18"/>
      </tp>
      <tp t="s">
        <v>#N/A Requesting Data...3328525648</v>
        <stp/>
        <stp>BDH|12942771629414094090</stp>
        <tr r="I155" s="13"/>
      </tp>
      <tp t="s">
        <v>#N/A Requesting Data...1623552387</v>
        <stp/>
        <stp>BDH|18249847927246895770</stp>
        <tr r="F48" s="7"/>
      </tp>
      <tp t="s">
        <v>#N/A Requesting Data...2107542303</v>
        <stp/>
        <stp>BDH|15439158159787007563</stp>
        <tr r="K11" s="17"/>
      </tp>
      <tp t="s">
        <v>#N/A Requesting Data...2934596478</v>
        <stp/>
        <stp>BDH|13069056603111195196</stp>
        <tr r="G107" s="19"/>
      </tp>
      <tp t="s">
        <v>#N/A Requesting Data...2137888216</v>
        <stp/>
        <stp>BDH|15976479036085188478</stp>
        <tr r="H14" s="20"/>
      </tp>
      <tp t="s">
        <v>#N/A Requesting Data...3255269560</v>
        <stp/>
        <stp>BDH|13654196287901708817</stp>
        <tr r="F33" s="21"/>
      </tp>
      <tp t="s">
        <v>#N/A Requesting Data...2678061588</v>
        <stp/>
        <stp>BDH|14480210911336922234</stp>
        <tr r="E114" s="7"/>
      </tp>
      <tp t="s">
        <v>#N/A Requesting Data...2058269962</v>
        <stp/>
        <stp>BDH|10042983486897922591</stp>
        <tr r="I128" s="13"/>
      </tp>
      <tp t="s">
        <v>#N/A Requesting Data...3650468648</v>
        <stp/>
        <stp>BDH|15318585365803155615</stp>
        <tr r="C15" s="17"/>
      </tp>
      <tp t="s">
        <v>#N/A N/A</v>
        <stp/>
        <stp>BDH|11132617609183735705</stp>
        <tr r="K7" s="14"/>
      </tp>
      <tp t="s">
        <v>#N/A Requesting Data...3281840058</v>
        <stp/>
        <stp>BDH|10868229663670721708</stp>
        <tr r="K15" s="21"/>
      </tp>
      <tp t="s">
        <v>#N/A Requesting Data...2452730749</v>
        <stp/>
        <stp>BDH|16099683126890765177</stp>
        <tr r="C17" s="16"/>
      </tp>
      <tp t="s">
        <v>#N/A Requesting Data...4043942055</v>
        <stp/>
        <stp>BDH|11442067742734749292</stp>
        <tr r="D123" s="13"/>
      </tp>
      <tp t="s">
        <v>#N/A Requesting Data...2142837396</v>
        <stp/>
        <stp>BDH|12069335405760822204</stp>
        <tr r="I198" s="19"/>
      </tp>
      <tp t="s">
        <v>#N/A Requesting Data...766279480</v>
        <stp/>
        <stp>BDH|10391809059149656724</stp>
        <tr r="I50" s="7"/>
      </tp>
      <tp t="s">
        <v>#N/A Requesting Data...2161703070</v>
        <stp/>
        <stp>BDH|14719654350177909353</stp>
        <tr r="D11" s="15"/>
      </tp>
      <tp t="s">
        <v>#N/A Requesting Data...1487507013</v>
        <stp/>
        <stp>BDH|11362543189386969997</stp>
        <tr r="G52" s="18"/>
      </tp>
      <tp t="s">
        <v>#N/A Requesting Data...3000081664</v>
        <stp/>
        <stp>BDH|16055319243917991559</stp>
        <tr r="G21" s="17"/>
      </tp>
      <tp t="s">
        <v>#N/A Requesting Data...2174852753</v>
        <stp/>
        <stp>BDH|10491686608274520205</stp>
        <tr r="D180" s="7"/>
      </tp>
      <tp t="s">
        <v>#N/A Requesting Data...1594390643</v>
        <stp/>
        <stp>BDH|10402126373815282369</stp>
        <tr r="D100" s="7"/>
      </tp>
      <tp t="s">
        <v>#N/A Requesting Data...2486708110</v>
        <stp/>
        <stp>BDH|13898081521261248020</stp>
        <tr r="H163" s="18"/>
      </tp>
      <tp t="s">
        <v>#N/A Requesting Data...2711343166</v>
        <stp/>
        <stp>BDH|17761324647938146821</stp>
        <tr r="F164" s="18"/>
      </tp>
      <tp t="s">
        <v>#N/A Requesting Data...3074810756</v>
        <stp/>
        <stp>BDH|15507525385900205811</stp>
        <tr r="I30" s="18"/>
      </tp>
      <tp t="s">
        <v>#N/A Requesting Data...2974108227</v>
        <stp/>
        <stp>BDH|13086042708162877151</stp>
        <tr r="K134" s="7"/>
      </tp>
      <tp t="s">
        <v>#N/A Requesting Data...3948965137</v>
        <stp/>
        <stp>BDH|16522402125465618579</stp>
        <tr r="K125" s="13"/>
      </tp>
      <tp t="s">
        <v>#N/A Requesting Data...3242757404</v>
        <stp/>
        <stp>BDH|12158425447396398469</stp>
        <tr r="H172" s="19"/>
      </tp>
      <tp t="s">
        <v>#N/A Requesting Data...2910078953</v>
        <stp/>
        <stp>BDH|18007920302092561345</stp>
        <tr r="E173" s="18"/>
      </tp>
      <tp t="s">
        <v>#N/A Requesting Data...3478856487</v>
        <stp/>
        <stp>BDH|15145287272150392098</stp>
        <tr r="G185" s="7"/>
      </tp>
      <tp t="s">
        <v>#N/A Requesting Data...3878376185</v>
        <stp/>
        <stp>BDH|10609197507208135987</stp>
        <tr r="G58" s="19"/>
      </tp>
      <tp t="s">
        <v>#N/A Requesting Data...1471823270</v>
        <stp/>
        <stp>BDH|13711702562597526514</stp>
        <tr r="F135" s="7"/>
      </tp>
      <tp t="s">
        <v>#N/A Requesting Data...910119404</v>
        <stp/>
        <stp>BDH|10485344335119552918</stp>
        <tr r="J120" s="18"/>
      </tp>
      <tp t="s">
        <v>#N/A Requesting Data...3484730922</v>
        <stp/>
        <stp>BDH|18014365746596016917</stp>
        <tr r="E137" s="13"/>
      </tp>
      <tp t="s">
        <v>#N/A Requesting Data...2864390897</v>
        <stp/>
        <stp>BDH|16470980161530576992</stp>
        <tr r="J25" s="18"/>
      </tp>
      <tp t="s">
        <v>#N/A Requesting Data...781312686</v>
        <stp/>
        <stp>BDH|11674075580309276021</stp>
        <tr r="C139" s="13"/>
      </tp>
      <tp t="s">
        <v>#N/A Requesting Data...2665889705</v>
        <stp/>
        <stp>BDH|17017273438236712097</stp>
        <tr r="G9" s="7"/>
      </tp>
      <tp t="s">
        <v>#N/A Requesting Data...2648345751</v>
        <stp/>
        <stp>BDH|17280478623121444030</stp>
        <tr r="E32" s="15"/>
      </tp>
      <tp t="s">
        <v>#N/A Requesting Data...3310181982</v>
        <stp/>
        <stp>BDH|17053956065149548142</stp>
        <tr r="E191" s="18"/>
      </tp>
      <tp t="s">
        <v>#N/A Requesting Data...938893632</v>
        <stp/>
        <stp>BDH|14478162647072352374</stp>
        <tr r="G135" s="19"/>
      </tp>
      <tp t="s">
        <v>#N/A Requesting Data...1710312719</v>
        <stp/>
        <stp>BDH|10769371798199012393</stp>
        <tr r="H25" s="23"/>
      </tp>
      <tp t="s">
        <v>#N/A Requesting Data...1872541369</v>
        <stp/>
        <stp>BDH|11345534618123847611</stp>
        <tr r="K77" s="18"/>
      </tp>
      <tp t="s">
        <v>#N/A Requesting Data...1792122378</v>
        <stp/>
        <stp>BDH|13627543670075186432</stp>
        <tr r="D118" s="18"/>
      </tp>
      <tp t="s">
        <v>#N/A Requesting Data...4237196002</v>
        <stp/>
        <stp>BDH|11294955524582377804</stp>
        <tr r="D184" s="13"/>
      </tp>
      <tp t="s">
        <v>#N/A Requesting Data...3345131682</v>
        <stp/>
        <stp>BDH|16508381536873200597</stp>
        <tr r="AH7" s="22"/>
      </tp>
      <tp t="s">
        <v>#N/A Requesting Data...3840010911</v>
        <stp/>
        <stp>BDH|10073192476973851575</stp>
        <tr r="C122" s="13"/>
      </tp>
      <tp t="s">
        <v>#N/A Requesting Data...1506138016</v>
        <stp/>
        <stp>BDH|12349928682086273519</stp>
        <tr r="F59" s="19"/>
      </tp>
      <tp t="s">
        <v>#N/A Requesting Data...1479323687</v>
        <stp/>
        <stp>BDH|15438021515621125527</stp>
        <tr r="J185" s="13"/>
      </tp>
      <tp t="s">
        <v>#N/A Requesting Data...3919048277</v>
        <stp/>
        <stp>BDH|16613617748147785388</stp>
        <tr r="I75" s="18"/>
      </tp>
      <tp t="s">
        <v>#N/A Requesting Data...3196990433</v>
        <stp/>
        <stp>BDH|16409820690242643500</stp>
        <tr r="J162" s="7"/>
      </tp>
      <tp t="s">
        <v>#N/A Requesting Data...3863203348</v>
        <stp/>
        <stp>BDH|14702656121261699158</stp>
        <tr r="F192" s="13"/>
      </tp>
      <tp t="s">
        <v>#N/A Requesting Data...986964960</v>
        <stp/>
        <stp>BDH|12152682734332495598</stp>
        <tr r="I197" s="19"/>
      </tp>
      <tp t="s">
        <v>#N/A Requesting Data...1282320301</v>
        <stp/>
        <stp>BDH|17006853913099275740</stp>
        <tr r="D146" s="13"/>
      </tp>
      <tp t="s">
        <v>#N/A Requesting Data...2920754049</v>
        <stp/>
        <stp>BDH|10839033971913848416</stp>
        <tr r="E16" s="16"/>
      </tp>
      <tp t="s">
        <v>#N/A N/A</v>
        <stp/>
        <stp>BDH|16859011718954257302</stp>
        <tr r="G7" s="14"/>
      </tp>
      <tp t="s">
        <v>#N/A Requesting Data...887272019</v>
        <stp/>
        <stp>BDH|11005339727577732705</stp>
        <tr r="K122" s="7"/>
      </tp>
      <tp t="s">
        <v>#N/A Requesting Data...1011437711</v>
        <stp/>
        <stp>BDH|17994500894962800969</stp>
        <tr r="D115" s="19"/>
      </tp>
      <tp t="s">
        <v>#N/A Requesting Data...2270193181</v>
        <stp/>
        <stp>BDH|10790050995360500915</stp>
        <tr r="I78" s="13"/>
      </tp>
      <tp t="s">
        <v>#N/A Requesting Data...3080928873</v>
        <stp/>
        <stp>BDH|17282400085442021940</stp>
        <tr r="D28" s="16"/>
      </tp>
      <tp t="s">
        <v>#N/A Requesting Data...3091036137</v>
        <stp/>
        <stp>BDH|11514643985836078971</stp>
        <tr r="J161" s="19"/>
      </tp>
      <tp t="s">
        <v>#N/A Requesting Data...1933097082</v>
        <stp/>
        <stp>BDH|12687117564270477546</stp>
        <tr r="D17" s="18"/>
      </tp>
      <tp t="s">
        <v>#N/A Requesting Data...2913555533</v>
        <stp/>
        <stp>BDH|10758176654216252257</stp>
        <tr r="I11" s="15"/>
      </tp>
      <tp t="s">
        <v>#N/A Requesting Data...1466441910</v>
        <stp/>
        <stp>BDH|12677304505199390838</stp>
        <tr r="H107" s="19"/>
      </tp>
      <tp t="s">
        <v>#N/A Requesting Data...3538837097</v>
        <stp/>
        <stp>BDH|17194459572366173247</stp>
        <tr r="E32" s="16"/>
      </tp>
      <tp t="s">
        <v>#N/A Requesting Data...2456361967</v>
        <stp/>
        <stp>BDH|11319286830138062881</stp>
        <tr r="J199" s="13"/>
      </tp>
      <tp t="s">
        <v>#N/A Requesting Data...1313480123</v>
        <stp/>
        <stp>BDH|16217066224602501661</stp>
        <tr r="H29" s="15"/>
      </tp>
      <tp t="s">
        <v>#N/A Requesting Data...2116421379</v>
        <stp/>
        <stp>BDH|13536175339060024183</stp>
        <tr r="J171" s="18"/>
      </tp>
      <tp t="s">
        <v>#N/A Requesting Data...2147096233</v>
        <stp/>
        <stp>BDH|13806960934218874110</stp>
        <tr r="G17" s="21"/>
      </tp>
      <tp t="s">
        <v>#N/A Requesting Data...3203690738</v>
        <stp/>
        <stp>BDH|10505551725876556139</stp>
        <tr r="C171" s="7"/>
      </tp>
      <tp t="s">
        <v>#N/A Requesting Data...2501748196</v>
        <stp/>
        <stp>BDH|16931003350431306290</stp>
        <tr r="J141" s="18"/>
      </tp>
      <tp t="s">
        <v>#N/A Requesting Data...3819135058</v>
        <stp/>
        <stp>BDH|16051201682659410557</stp>
        <tr r="G142" s="13"/>
      </tp>
      <tp t="s">
        <v>#N/A Requesting Data...2735646833</v>
        <stp/>
        <stp>BDH|18331129651019062527</stp>
        <tr r="D19" s="20"/>
      </tp>
      <tp t="s">
        <v>#N/A Requesting Data...2596452015</v>
        <stp/>
        <stp>BDH|13242053204554297732</stp>
        <tr r="E19" s="15"/>
      </tp>
      <tp t="s">
        <v>#N/A Requesting Data...902452593</v>
        <stp/>
        <stp>BDH|11375704801435103318</stp>
        <tr r="J201" s="18"/>
      </tp>
      <tp t="s">
        <v>#N/A Requesting Data...1271571625</v>
        <stp/>
        <stp>BDH|14117190908753783651</stp>
        <tr r="G77" s="7"/>
      </tp>
      <tp t="s">
        <v>#N/A Requesting Data...2483312425</v>
        <stp/>
        <stp>BDH|15558494564595392292</stp>
        <tr r="K8" s="18"/>
      </tp>
      <tp t="s">
        <v>#N/A Requesting Data...4197998857</v>
        <stp/>
        <stp>BDH|14479083002146520299</stp>
        <tr r="G105" s="18"/>
      </tp>
      <tp t="s">
        <v>#N/A Requesting Data...1307938492</v>
        <stp/>
        <stp>BDH|17041828891553914586</stp>
        <tr r="H177" s="19"/>
      </tp>
      <tp t="s">
        <v>#N/A Requesting Data...3891671356</v>
        <stp/>
        <stp>BDH|18185337876704258843</stp>
        <tr r="J25" s="16"/>
      </tp>
      <tp t="s">
        <v>#N/A Requesting Data...2580483361</v>
        <stp/>
        <stp>BDH|17863332448805336521</stp>
        <tr r="K188" s="7"/>
      </tp>
      <tp t="s">
        <v>#N/A Requesting Data...1104486593</v>
        <stp/>
        <stp>BDH|11015099214052936266</stp>
        <tr r="F72" s="19"/>
      </tp>
      <tp t="s">
        <v>#N/A Requesting Data...3287248879</v>
        <stp/>
        <stp>BDH|16413677317516065768</stp>
        <tr r="K9" s="20"/>
      </tp>
      <tp t="s">
        <v>#N/A Requesting Data...2431343904</v>
        <stp/>
        <stp>BDH|14117961400288386569</stp>
        <tr r="F169" s="19"/>
      </tp>
      <tp t="s">
        <v>#N/A Requesting Data...1550461256</v>
        <stp/>
        <stp>BDH|17277537852047572044</stp>
        <tr r="I106" s="13"/>
      </tp>
      <tp t="s">
        <v>#N/A Requesting Data...3452760623</v>
        <stp/>
        <stp>BDH|16665315546431419075</stp>
        <tr r="I79" s="18"/>
      </tp>
      <tp t="s">
        <v>#N/A Requesting Data...1719403267</v>
        <stp/>
        <stp>BDH|12603554121452240727</stp>
        <tr r="D95" s="13"/>
      </tp>
      <tp t="s">
        <v>#N/A Requesting Data...3177938715</v>
        <stp/>
        <stp>BDH|13918476860020550191</stp>
        <tr r="I54" s="18"/>
      </tp>
      <tp t="s">
        <v>#N/A Requesting Data...1406545731</v>
        <stp/>
        <stp>BDH|17546457205050489339</stp>
        <tr r="H189" s="18"/>
      </tp>
      <tp t="s">
        <v>#N/A Requesting Data...4060823829</v>
        <stp/>
        <stp>BDH|11895924398770880180</stp>
        <tr r="G9" s="9"/>
        <tr r="G9" s="24"/>
      </tp>
      <tp t="s">
        <v>#N/A Requesting Data...1486587761</v>
        <stp/>
        <stp>BDH|13590074322631189032</stp>
        <tr r="C78" s="18"/>
      </tp>
      <tp t="s">
        <v>#N/A Requesting Data...1552494127</v>
        <stp/>
        <stp>BDH|11503788086469841719</stp>
        <tr r="J167" s="18"/>
      </tp>
      <tp t="s">
        <v>#N/A Requesting Data...1841839038</v>
        <stp/>
        <stp>BDH|11917101728737266511</stp>
        <tr r="G62" s="13"/>
      </tp>
      <tp t="s">
        <v>#N/A Requesting Data...2987464844</v>
        <stp/>
        <stp>BDH|15441171106270205451</stp>
        <tr r="K51" s="13"/>
      </tp>
      <tp t="s">
        <v>#N/A Requesting Data...1676339697</v>
        <stp/>
        <stp>BDH|17104657317283416351</stp>
        <tr r="K7" s="11"/>
      </tp>
      <tp t="s">
        <v>#N/A Requesting Data...1771339987</v>
        <stp/>
        <stp>BDH|13096584752167663491</stp>
        <tr r="J21" s="13"/>
      </tp>
      <tp t="s">
        <v>#N/A Requesting Data...4041644636</v>
        <stp/>
        <stp>BDH|12815503000773585486</stp>
        <tr r="J168" s="7"/>
      </tp>
      <tp t="s">
        <v>#N/A Requesting Data...2190653861</v>
        <stp/>
        <stp>BDH|10845362284928721387</stp>
        <tr r="F185" s="7"/>
      </tp>
      <tp t="s">
        <v>#N/A Requesting Data...3750844013</v>
        <stp/>
        <stp>BDH|16398222352375618403</stp>
        <tr r="F57" s="13"/>
      </tp>
      <tp t="s">
        <v>#N/A Requesting Data...3153967005</v>
        <stp/>
        <stp>BDH|13939730525041822728</stp>
        <tr r="D17" s="7"/>
      </tp>
      <tp t="s">
        <v>#N/A Requesting Data...4094710370</v>
        <stp/>
        <stp>BDH|17059081589537003849</stp>
        <tr r="C123" s="13"/>
      </tp>
      <tp t="s">
        <v>#N/A Requesting Data...1997074718</v>
        <stp/>
        <stp>BDH|15534444134367188514</stp>
        <tr r="C67" s="18"/>
      </tp>
      <tp t="s">
        <v>#N/A Requesting Data...2076645433</v>
        <stp/>
        <stp>BDH|18071821526872527042</stp>
        <tr r="J179" s="13"/>
      </tp>
      <tp t="s">
        <v>#N/A Requesting Data...4277551186</v>
        <stp/>
        <stp>BDH|12518854779695840849</stp>
        <tr r="I35" s="9"/>
        <tr r="I35" s="24"/>
      </tp>
      <tp t="s">
        <v>#N/A Requesting Data...1001339164</v>
        <stp/>
        <stp>BDH|16376010060088770803</stp>
        <tr r="I32" s="21"/>
      </tp>
      <tp t="s">
        <v>#N/A Requesting Data...3611379657</v>
        <stp/>
        <stp>BDH|12053026093078447304</stp>
        <tr r="E179" s="7"/>
      </tp>
      <tp t="s">
        <v>#N/A Requesting Data...1938947198</v>
        <stp/>
        <stp>BDH|16428613499801137888</stp>
        <tr r="D191" s="19"/>
      </tp>
      <tp t="s">
        <v>#N/A Requesting Data...3678338707</v>
        <stp/>
        <stp>BDH|10496362833462093247</stp>
        <tr r="D65" s="19"/>
      </tp>
      <tp t="s">
        <v>#N/A Requesting Data...3640714906</v>
        <stp/>
        <stp>BDH|13708181635038849974</stp>
        <tr r="G189" s="7"/>
      </tp>
      <tp t="s">
        <v>#N/A Requesting Data...2397277266</v>
        <stp/>
        <stp>BDH|16570001827995315149</stp>
        <tr r="E110" s="13"/>
      </tp>
      <tp t="s">
        <v>#N/A Requesting Data...1102898410</v>
        <stp/>
        <stp>BDH|12157770412100811492</stp>
        <tr r="C75" s="18"/>
      </tp>
      <tp t="s">
        <v>#N/A Requesting Data...2433954113</v>
        <stp/>
        <stp>BDH|14703505411241731143</stp>
        <tr r="J91" s="13"/>
      </tp>
      <tp t="s">
        <v>#N/A Requesting Data...1702720708</v>
        <stp/>
        <stp>BDH|12643025467547339351</stp>
        <tr r="G135" s="13"/>
      </tp>
      <tp t="s">
        <v>#N/A Requesting Data...3885968756</v>
        <stp/>
        <stp>BDH|13647500618233297499</stp>
        <tr r="C132" s="13"/>
      </tp>
      <tp t="s">
        <v>#N/A Requesting Data...1347727750</v>
        <stp/>
        <stp>BDH|11845626304441364686</stp>
        <tr r="G71" s="19"/>
      </tp>
      <tp t="s">
        <v>#N/A Requesting Data...4011693612</v>
        <stp/>
        <stp>BDH|12973493900683651531</stp>
        <tr r="H197" s="13"/>
      </tp>
      <tp t="s">
        <v>#N/A Requesting Data...3869844520</v>
        <stp/>
        <stp>BDH|13360254576805167348</stp>
        <tr r="J34" s="17"/>
      </tp>
      <tp t="s">
        <v>#N/A Requesting Data...2826802045</v>
        <stp/>
        <stp>BDH|14127228147576515455</stp>
        <tr r="J9" s="21"/>
      </tp>
      <tp t="s">
        <v>#N/A Requesting Data...2981937417</v>
        <stp/>
        <stp>BDH|15708408054500402434</stp>
        <tr r="E68" s="13"/>
      </tp>
      <tp t="s">
        <v>#N/A Requesting Data...3079808316</v>
        <stp/>
        <stp>BDH|14804976292345147188</stp>
        <tr r="H21" s="16"/>
      </tp>
      <tp t="s">
        <v>#N/A Requesting Data...4164089573</v>
        <stp/>
        <stp>BDH|12555452576986363710</stp>
        <tr r="J12" s="20"/>
      </tp>
      <tp t="s">
        <v>#N/A Requesting Data...2511148367</v>
        <stp/>
        <stp>BDH|16330872391163672478</stp>
        <tr r="C51" s="18"/>
      </tp>
      <tp t="s">
        <v>#N/A Requesting Data...3417441537</v>
        <stp/>
        <stp>BDH|15190851036619060767</stp>
        <tr r="D77" s="13"/>
      </tp>
      <tp t="s">
        <v>#N/A Requesting Data...3442024666</v>
        <stp/>
        <stp>BDH|10256730875857864786</stp>
        <tr r="K77" s="7"/>
      </tp>
      <tp t="s">
        <v>#N/A Requesting Data...982580340</v>
        <stp/>
        <stp>BDH|13415347474741780674</stp>
        <tr r="D19" s="16"/>
      </tp>
      <tp t="s">
        <v>#N/A Requesting Data...1062534862</v>
        <stp/>
        <stp>BDH|11644369380032047844</stp>
        <tr r="G100" s="7"/>
      </tp>
      <tp t="s">
        <v>#N/A Requesting Data...3850803320</v>
        <stp/>
        <stp>BDH|18011944730826987496</stp>
        <tr r="I70" s="7"/>
      </tp>
      <tp t="s">
        <v>#N/A Requesting Data...2355857210</v>
        <stp/>
        <stp>BDH|17799157466359390935</stp>
        <tr r="D183" s="18"/>
      </tp>
      <tp t="s">
        <v>#N/A Requesting Data...4105465720</v>
        <stp/>
        <stp>BDH|15969459913801236195</stp>
        <tr r="G99" s="18"/>
      </tp>
      <tp t="s">
        <v>#N/A Requesting Data...2077043191</v>
        <stp/>
        <stp>BDH|10870796917483437560</stp>
        <tr r="D14" s="21"/>
      </tp>
      <tp t="s">
        <v>#N/A Requesting Data...3995332918</v>
        <stp/>
        <stp>BDH|17495657355091823589</stp>
        <tr r="G177" s="7"/>
      </tp>
      <tp t="s">
        <v>#N/A Requesting Data...2814011361</v>
        <stp/>
        <stp>BDH|18034810670126700127</stp>
        <tr r="F63" s="13"/>
      </tp>
      <tp t="s">
        <v>#N/A Requesting Data...4092924584</v>
        <stp/>
        <stp>BDH|11900540355514431583</stp>
        <tr r="J162" s="18"/>
      </tp>
      <tp t="s">
        <v>#N/A Requesting Data...1674211237</v>
        <stp/>
        <stp>BDH|15440392625324846044</stp>
        <tr r="C36" s="18"/>
      </tp>
      <tp t="s">
        <v>#N/A Requesting Data...3490360179</v>
        <stp/>
        <stp>BDH|16257619355896576377</stp>
        <tr r="E37" s="16"/>
      </tp>
      <tp t="s">
        <v>#N/A Requesting Data...3187314377</v>
        <stp/>
        <stp>BDH|17772987818808127711</stp>
        <tr r="E29" s="19"/>
      </tp>
      <tp t="s">
        <v>#N/A Requesting Data...3880937825</v>
        <stp/>
        <stp>BDH|17423583818145491672</stp>
        <tr r="J22" s="17"/>
      </tp>
      <tp t="s">
        <v>#N/A Requesting Data...2591919044</v>
        <stp/>
        <stp>BDH|13883290064907021029</stp>
        <tr r="D194" s="18"/>
      </tp>
      <tp t="s">
        <v>#N/A Requesting Data...2913806042</v>
        <stp/>
        <stp>BDH|13799330144485461132</stp>
        <tr r="C131" s="18"/>
      </tp>
      <tp t="s">
        <v>#N/A Requesting Data...3840335627</v>
        <stp/>
        <stp>BDH|17773096978338239838</stp>
        <tr r="D35" s="21"/>
      </tp>
      <tp t="s">
        <v>#N/A Requesting Data...2601014515</v>
        <stp/>
        <stp>BDH|12845100555014383292</stp>
        <tr r="G28" s="19"/>
      </tp>
      <tp t="s">
        <v>#N/A Requesting Data...2784638028</v>
        <stp/>
        <stp>BDH|17207809494125452350</stp>
        <tr r="K114" s="13"/>
      </tp>
      <tp t="s">
        <v>#N/A Requesting Data...1424229736</v>
        <stp/>
        <stp>BDH|17446324460387610571</stp>
        <tr r="H37" s="16"/>
      </tp>
      <tp t="s">
        <v>#N/A Requesting Data...3131287178</v>
        <stp/>
        <stp>BDH|11062614661514040570</stp>
        <tr r="K121" s="18"/>
      </tp>
      <tp t="s">
        <v>#N/A Requesting Data...2560596299</v>
        <stp/>
        <stp>BDH|18271557698615960112</stp>
        <tr r="K60" s="19"/>
      </tp>
      <tp t="s">
        <v>#N/A Requesting Data...1311771300</v>
        <stp/>
        <stp>BDH|10938711302827835058</stp>
        <tr r="H21" s="7"/>
      </tp>
      <tp t="s">
        <v>#N/A Requesting Data...2962988045</v>
        <stp/>
        <stp>BDH|17208435836260561050</stp>
        <tr r="G23" s="19"/>
      </tp>
      <tp t="s">
        <v>#N/A Requesting Data...1584222385</v>
        <stp/>
        <stp>BDH|12790476004774609258</stp>
        <tr r="F97" s="19"/>
      </tp>
      <tp t="s">
        <v>#N/A Requesting Data...2512096375</v>
        <stp/>
        <stp>BDH|16739537267275338075</stp>
        <tr r="J46" s="13"/>
      </tp>
      <tp t="s">
        <v>#N/A Requesting Data...3632238811</v>
        <stp/>
        <stp>BDH|16730714000520246130</stp>
        <tr r="G74" s="7"/>
      </tp>
      <tp t="s">
        <v>#N/A Requesting Data...3428522043</v>
        <stp/>
        <stp>BDH|12405360742585458036</stp>
        <tr r="D94" s="13"/>
      </tp>
      <tp t="s">
        <v>#N/A N/A</v>
        <stp/>
        <stp>BDH|18324868083298780065</stp>
        <tr r="F7" s="24"/>
        <tr r="F7" s="9"/>
      </tp>
      <tp t="s">
        <v>#N/A Requesting Data...2374927396</v>
        <stp/>
        <stp>BDH|10872492051759511826</stp>
        <tr r="K109" s="19"/>
      </tp>
      <tp t="s">
        <v>#N/A Requesting Data...1456554600</v>
        <stp/>
        <stp>BDH|17493744861021099761</stp>
        <tr r="J89" s="13"/>
      </tp>
      <tp t="s">
        <v>#N/A Requesting Data...3703468932</v>
        <stp/>
        <stp>BDH|10736516486465637816</stp>
        <tr r="C34" s="21"/>
      </tp>
      <tp t="s">
        <v>#N/A Requesting Data...1688667848</v>
        <stp/>
        <stp>BDH|13009268176431646703</stp>
        <tr r="K15" s="9"/>
        <tr r="K15" s="24"/>
      </tp>
      <tp t="s">
        <v>#N/A Requesting Data...2112495655</v>
        <stp/>
        <stp>BDH|17145651032877275521</stp>
        <tr r="K112" s="7"/>
      </tp>
      <tp t="s">
        <v>#N/A Requesting Data...1704799378</v>
        <stp/>
        <stp>BDH|16009491884279317388</stp>
        <tr r="K118" s="18"/>
      </tp>
      <tp t="s">
        <v>#N/A Requesting Data...3424011958</v>
        <stp/>
        <stp>BDH|12780794775343520187</stp>
        <tr r="K10" s="18"/>
      </tp>
      <tp t="s">
        <v>#N/A Requesting Data...2731579956</v>
        <stp/>
        <stp>BDH|12896543876735466585</stp>
        <tr r="K187" s="13"/>
      </tp>
      <tp t="s">
        <v>#N/A Requesting Data...2231664914</v>
        <stp/>
        <stp>BDH|13354642815473096747</stp>
        <tr r="I139" s="18"/>
      </tp>
      <tp t="s">
        <v>#N/A Requesting Data...3226032213</v>
        <stp/>
        <stp>BDH|13646344145897407354</stp>
        <tr r="J118" s="18"/>
      </tp>
      <tp t="s">
        <v>#N/A Requesting Data...3963924460</v>
        <stp/>
        <stp>BDH|16994034236055903031</stp>
        <tr r="J15" s="13"/>
      </tp>
      <tp t="s">
        <v>#N/A Requesting Data...1976856271</v>
        <stp/>
        <stp>BDH|12154301747787665266</stp>
        <tr r="F50" s="18"/>
      </tp>
      <tp t="s">
        <v>#N/A Requesting Data...3418852051</v>
        <stp/>
        <stp>BDH|13294252906260322148</stp>
        <tr r="K34" s="16"/>
      </tp>
      <tp t="s">
        <v>#N/A Requesting Data...3715409802</v>
        <stp/>
        <stp>BDH|15944293433660502403</stp>
        <tr r="K30" s="20"/>
      </tp>
      <tp t="s">
        <v>#N/A Requesting Data...3232360255</v>
        <stp/>
        <stp>BDH|12428666590969358479</stp>
        <tr r="D37" s="18"/>
      </tp>
      <tp t="s">
        <v>#N/A Requesting Data...3002445961</v>
        <stp/>
        <stp>BDH|17632117300381860791</stp>
        <tr r="H37" s="19"/>
      </tp>
      <tp t="s">
        <v>#N/A Requesting Data...2718296379</v>
        <stp/>
        <stp>BDH|10203608789029592781</stp>
        <tr r="F203" s="13"/>
      </tp>
      <tp t="s">
        <v>#N/A Requesting Data...2584835372</v>
        <stp/>
        <stp>BDH|17867670518664053415</stp>
        <tr r="J14" s="20"/>
      </tp>
      <tp t="s">
        <v>#N/A Requesting Data...3997201437</v>
        <stp/>
        <stp>BDH|10626753859296521491</stp>
        <tr r="H24" s="23"/>
      </tp>
      <tp t="s">
        <v>#N/A Requesting Data...1784390472</v>
        <stp/>
        <stp>BDH|15374362879436376791</stp>
        <tr r="C109" s="7"/>
      </tp>
      <tp t="s">
        <v>#N/A Requesting Data...1801437904</v>
        <stp/>
        <stp>BDH|10947195854773676747</stp>
        <tr r="C38" s="23"/>
      </tp>
      <tp t="s">
        <v>#N/A Requesting Data...3347768371</v>
        <stp/>
        <stp>BDH|11371826198225954560</stp>
        <tr r="J64" s="7"/>
      </tp>
      <tp t="s">
        <v>#N/A Requesting Data...3453469780</v>
        <stp/>
        <stp>BDH|17564285309693128632</stp>
        <tr r="J19" s="18"/>
      </tp>
      <tp t="s">
        <v>#N/A Requesting Data...2805333539</v>
        <stp/>
        <stp>BDH|18407199600960911925</stp>
        <tr r="C96" s="13"/>
      </tp>
      <tp t="s">
        <v>#N/A Requesting Data...1613944395</v>
        <stp/>
        <stp>BDH|16676167872278018847</stp>
        <tr r="C121" s="18"/>
      </tp>
      <tp t="s">
        <v>#N/A Requesting Data...4147062727</v>
        <stp/>
        <stp>BDH|11919616636200460439</stp>
        <tr r="K48" s="19"/>
      </tp>
      <tp t="s">
        <v>#N/A Requesting Data...3628936293</v>
        <stp/>
        <stp>BDH|11631461846316608798</stp>
        <tr r="F83" s="19"/>
      </tp>
      <tp t="s">
        <v>#N/A Requesting Data...3229396833</v>
        <stp/>
        <stp>BDH|12915343200511479008</stp>
        <tr r="J54" s="19"/>
      </tp>
      <tp t="s">
        <v>#N/A Requesting Data...1716424838</v>
        <stp/>
        <stp>BDH|12651319649680045576</stp>
        <tr r="K68" s="19"/>
      </tp>
      <tp t="s">
        <v>#N/A Requesting Data...1362328198</v>
        <stp/>
        <stp>BDH|11906784772045932438</stp>
        <tr r="F36" s="15"/>
      </tp>
      <tp t="s">
        <v>#N/A Requesting Data...4136569625</v>
        <stp/>
        <stp>BDH|14483442809072005204</stp>
        <tr r="I106" s="18"/>
      </tp>
      <tp t="s">
        <v>#N/A Requesting Data...3812536733</v>
        <stp/>
        <stp>BDH|10949251719683469089</stp>
        <tr r="H96" s="7"/>
      </tp>
      <tp t="s">
        <v>#N/A Requesting Data...1520414166</v>
        <stp/>
        <stp>BDH|17353950119026021965</stp>
        <tr r="J36" s="13"/>
      </tp>
      <tp t="s">
        <v>#N/A Requesting Data...2807654861</v>
        <stp/>
        <stp>BDH|13921467342070275364</stp>
        <tr r="I37" s="13"/>
      </tp>
      <tp t="s">
        <v>#N/A Requesting Data...2381646710</v>
        <stp/>
        <stp>BDH|10603157838504262601</stp>
        <tr r="H48" s="7"/>
      </tp>
      <tp t="s">
        <v>#N/A Requesting Data...4160424100</v>
        <stp/>
        <stp>BDH|15981326153165343630</stp>
        <tr r="J33" s="13"/>
      </tp>
      <tp t="s">
        <v>#N/A Requesting Data...2496103681</v>
        <stp/>
        <stp>BDH|11495256653624396298</stp>
        <tr r="C12" s="17"/>
      </tp>
      <tp t="s">
        <v>#N/A Requesting Data...1758874434</v>
        <stp/>
        <stp>BDH|10593683624641920581</stp>
        <tr r="G86" s="13"/>
      </tp>
      <tp t="s">
        <v>#N/A Requesting Data...1962594589</v>
        <stp/>
        <stp>BDH|18152088575096120951</stp>
        <tr r="F36" s="19"/>
      </tp>
      <tp t="s">
        <v>#N/A Requesting Data...3195898850</v>
        <stp/>
        <stp>BDH|15393754958912428525</stp>
        <tr r="D75" s="7"/>
      </tp>
      <tp t="s">
        <v>#N/A Requesting Data...2376818930</v>
        <stp/>
        <stp>BDH|14100929218428498475</stp>
        <tr r="H117" s="18"/>
      </tp>
      <tp t="s">
        <v>#N/A Requesting Data...2229171659</v>
        <stp/>
        <stp>BDH|17285680273183781567</stp>
        <tr r="D21" s="21"/>
      </tp>
      <tp t="s">
        <v>#N/A Requesting Data...1415888480</v>
        <stp/>
        <stp>BDH|18433679729198521442</stp>
        <tr r="D36" s="23"/>
      </tp>
      <tp t="s">
        <v>#N/A Requesting Data...1690994369</v>
        <stp/>
        <stp>BDH|13416743312392101788</stp>
        <tr r="D95" s="19"/>
      </tp>
      <tp t="s">
        <v>#N/A Requesting Data...1307010321</v>
        <stp/>
        <stp>BDH|15970333547861224346</stp>
        <tr r="I107" s="7"/>
      </tp>
      <tp t="s">
        <v>#N/A Requesting Data...1581608733</v>
        <stp/>
        <stp>BDH|14286495597611547820</stp>
        <tr r="H119" s="18"/>
      </tp>
      <tp t="s">
        <v>#N/A Requesting Data...2499991198</v>
        <stp/>
        <stp>BDH|17770208612263651787</stp>
        <tr r="H86" s="18"/>
      </tp>
      <tp t="s">
        <v>#N/A Requesting Data...2985637993</v>
        <stp/>
        <stp>BDH|11278707507946678080</stp>
        <tr r="D144" s="13"/>
      </tp>
      <tp t="s">
        <v>#N/A Requesting Data...4226933428</v>
        <stp/>
        <stp>BDH|13927609142576155719</stp>
        <tr r="D24" s="23"/>
      </tp>
      <tp t="s">
        <v>#N/A Requesting Data...3094943935</v>
        <stp/>
        <stp>BDH|16975395927456966151</stp>
        <tr r="J57" s="13"/>
      </tp>
      <tp t="s">
        <v>#N/A Requesting Data...2636738453</v>
        <stp/>
        <stp>BDH|16555545588343437861</stp>
        <tr r="J34" s="16"/>
      </tp>
      <tp t="s">
        <v>#N/A Requesting Data...2536511741</v>
        <stp/>
        <stp>BDH|11850536745441658132</stp>
        <tr r="D173" s="18"/>
      </tp>
      <tp t="s">
        <v>#N/A Requesting Data...2316799387</v>
        <stp/>
        <stp>BDH|11219653286289906630</stp>
        <tr r="I172" s="19"/>
      </tp>
      <tp t="s">
        <v>#N/A Requesting Data...1454380606</v>
        <stp/>
        <stp>BDH|15865493275731924760</stp>
        <tr r="K34" s="18"/>
      </tp>
      <tp t="s">
        <v>#N/A Requesting Data...3475412512</v>
        <stp/>
        <stp>BDH|10575862723763940921</stp>
        <tr r="H55" s="19"/>
      </tp>
      <tp t="s">
        <v>#N/A Requesting Data...1913621070</v>
        <stp/>
        <stp>BDH|11807731880759571754</stp>
        <tr r="D120" s="19"/>
      </tp>
      <tp t="s">
        <v>#N/A Requesting Data...3548761260</v>
        <stp/>
        <stp>BDH|17030416160124851124</stp>
        <tr r="F184" s="19"/>
      </tp>
      <tp t="s">
        <v>#N/A Requesting Data...2258964134</v>
        <stp/>
        <stp>BDH|12603859825080507892</stp>
        <tr r="F176" s="18"/>
      </tp>
      <tp t="s">
        <v>#N/A Requesting Data...2700981691</v>
        <stp/>
        <stp>BDH|11973421700544600178</stp>
        <tr r="E74" s="19"/>
      </tp>
      <tp t="s">
        <v>#N/A Requesting Data...2265070257</v>
        <stp/>
        <stp>BDH|14792589906489371809</stp>
        <tr r="F189" s="13"/>
      </tp>
      <tp t="s">
        <v>#N/A Requesting Data...4060264265</v>
        <stp/>
        <stp>BDH|11517011548294093162</stp>
        <tr r="G83" s="7"/>
      </tp>
      <tp t="s">
        <v>#N/A Requesting Data...3346153274</v>
        <stp/>
        <stp>BDH|14817098060255878732</stp>
        <tr r="G185" s="18"/>
      </tp>
      <tp t="s">
        <v>#N/A Requesting Data...2541531059</v>
        <stp/>
        <stp>BDH|16934915221918061534</stp>
        <tr r="F78" s="18"/>
      </tp>
      <tp t="s">
        <v>#N/A Requesting Data...2440278095</v>
        <stp/>
        <stp>BDH|12788254478286618163</stp>
        <tr r="G29" s="16"/>
      </tp>
      <tp t="s">
        <v>#N/A Requesting Data...2508406931</v>
        <stp/>
        <stp>BDH|12077277385401181990</stp>
        <tr r="F52" s="18"/>
      </tp>
      <tp t="s">
        <v>#N/A Requesting Data...2265613071</v>
        <stp/>
        <stp>BDH|11829027529401948209</stp>
        <tr r="I8" s="20"/>
      </tp>
      <tp t="s">
        <v>#N/A Requesting Data...2867648566</v>
        <stp/>
        <stp>BDH|17034136645026410487</stp>
        <tr r="J121" s="7"/>
      </tp>
      <tp t="s">
        <v>#N/A Requesting Data...1627372836</v>
        <stp/>
        <stp>BDH|12424985483771296278</stp>
        <tr r="C28" s="7"/>
      </tp>
      <tp t="s">
        <v>#N/A Requesting Data...3652442051</v>
        <stp/>
        <stp>BDH|15206261179758103867</stp>
        <tr r="D16" s="23"/>
      </tp>
      <tp t="s">
        <v>#N/A Requesting Data...1820891962</v>
        <stp/>
        <stp>BDH|16070493426929781925</stp>
        <tr r="I11" s="7"/>
      </tp>
      <tp t="s">
        <v>#N/A Requesting Data...3216949684</v>
        <stp/>
        <stp>BDH|12172087983468754276</stp>
        <tr r="D168" s="19"/>
      </tp>
      <tp t="s">
        <v>#N/A Requesting Data...3325773687</v>
        <stp/>
        <stp>BDH|10931134012931212109</stp>
        <tr r="I33" s="7"/>
      </tp>
      <tp t="s">
        <v>#N/A Requesting Data...1385893974</v>
        <stp/>
        <stp>BDH|17938271447639125822</stp>
        <tr r="G170" s="13"/>
      </tp>
      <tp t="s">
        <v>#N/A Requesting Data...3140366966</v>
        <stp/>
        <stp>BDH|18358116197394770483</stp>
        <tr r="H53" s="18"/>
      </tp>
      <tp t="s">
        <v>#N/A Requesting Data...4152230013</v>
        <stp/>
        <stp>BDH|12297419915507967029</stp>
        <tr r="F151" s="19"/>
      </tp>
      <tp t="s">
        <v>#N/A Requesting Data...2460922193</v>
        <stp/>
        <stp>BDH|11773386346497055148</stp>
        <tr r="J33" s="15"/>
      </tp>
      <tp t="s">
        <v>#N/A Requesting Data...2905987717</v>
        <stp/>
        <stp>BDH|13661291008424397592</stp>
        <tr r="E17" s="15"/>
      </tp>
      <tp t="s">
        <v>#N/A Requesting Data...4033519014</v>
        <stp/>
        <stp>BDH|10448868590037729686</stp>
        <tr r="I25" s="19"/>
      </tp>
      <tp t="s">
        <v>#N/A Requesting Data...2603090786</v>
        <stp/>
        <stp>BDH|11853371356755195252</stp>
        <tr r="H62" s="13"/>
      </tp>
      <tp t="s">
        <v>#N/A Requesting Data...2430037388</v>
        <stp/>
        <stp>BDH|17614310701543387784</stp>
        <tr r="G115" s="18"/>
      </tp>
      <tp t="s">
        <v>#N/A Requesting Data...3313602214</v>
        <stp/>
        <stp>BDH|17484553828359529915</stp>
        <tr r="C54" s="18"/>
      </tp>
      <tp t="s">
        <v>#N/A Requesting Data...1630405094</v>
        <stp/>
        <stp>BDH|10300285609551756388</stp>
        <tr r="J22" s="16"/>
      </tp>
      <tp t="s">
        <v>#N/A Requesting Data...2431399075</v>
        <stp/>
        <stp>BDH|11756055266941959600</stp>
        <tr r="I96" s="13"/>
      </tp>
      <tp t="s">
        <v>#N/A Requesting Data...2073291978</v>
        <stp/>
        <stp>BDH|11652219928331440067</stp>
        <tr r="K142" s="7"/>
      </tp>
      <tp t="s">
        <v>#N/A Requesting Data...3065964704</v>
        <stp/>
        <stp>BDH|17207784217650119111</stp>
        <tr r="G25" s="17"/>
      </tp>
      <tp t="s">
        <v>#N/A Requesting Data...3846210313</v>
        <stp/>
        <stp>BDH|14969687285883194982</stp>
        <tr r="C49" s="13"/>
      </tp>
      <tp t="s">
        <v>#N/A Requesting Data...3017341113</v>
        <stp/>
        <stp>BDH|18266930086211241881</stp>
        <tr r="E194" s="19"/>
      </tp>
      <tp t="s">
        <v>#N/A Requesting Data...4171766650</v>
        <stp/>
        <stp>BDH|11931520530032716512</stp>
        <tr r="E50" s="18"/>
      </tp>
      <tp t="s">
        <v>#N/A Requesting Data...3674022950</v>
        <stp/>
        <stp>BDH|16506752604661074093</stp>
        <tr r="D154" s="7"/>
      </tp>
      <tp t="s">
        <v>#N/A Requesting Data...2928848444</v>
        <stp/>
        <stp>BDH|14264548185900819960</stp>
        <tr r="C142" s="13"/>
      </tp>
      <tp t="s">
        <v>#N/A Requesting Data...3639937071</v>
        <stp/>
        <stp>BDH|15391218978264222454</stp>
        <tr r="H118" s="13"/>
      </tp>
      <tp t="s">
        <v>#N/A Requesting Data...3235744131</v>
        <stp/>
        <stp>BDH|10146056605679452984</stp>
        <tr r="H187" s="19"/>
      </tp>
      <tp t="s">
        <v>#N/A Requesting Data...3385046984</v>
        <stp/>
        <stp>BDH|15383320274933041280</stp>
        <tr r="C150" s="7"/>
      </tp>
      <tp t="s">
        <v>#N/A Requesting Data...4098121525</v>
        <stp/>
        <stp>BDH|12140732627580100797</stp>
        <tr r="J112" s="13"/>
      </tp>
      <tp t="s">
        <v>#N/A Requesting Data...3680609119</v>
        <stp/>
        <stp>BDH|12447577162663592298</stp>
        <tr r="H55" s="18"/>
      </tp>
      <tp t="s">
        <v>#N/A Requesting Data...3520834603</v>
        <stp/>
        <stp>BDH|10341872639813001815</stp>
        <tr r="I176" s="18"/>
      </tp>
      <tp t="s">
        <v>#N/A Requesting Data...2186828456</v>
        <stp/>
        <stp>BDH|16783297276467083449</stp>
        <tr r="K18" s="18"/>
      </tp>
      <tp t="s">
        <v>#N/A Requesting Data...1506969343</v>
        <stp/>
        <stp>BDH|14464262462839459981</stp>
        <tr r="D18" s="23"/>
      </tp>
      <tp t="s">
        <v>#N/A Requesting Data...2408135409</v>
        <stp/>
        <stp>BDH|15872208292716158872</stp>
        <tr r="K43" s="18"/>
      </tp>
      <tp t="s">
        <v>#N/A Requesting Data...2423323716</v>
        <stp/>
        <stp>BDH|14690086740040205000</stp>
        <tr r="G94" s="18"/>
      </tp>
      <tp t="s">
        <v>#N/A Requesting Data...2876523266</v>
        <stp/>
        <stp>BDH|16032647073461287694</stp>
        <tr r="K132" s="13"/>
      </tp>
      <tp t="s">
        <v>#N/A Requesting Data...2492635430</v>
        <stp/>
        <stp>BDH|11238693585189148636</stp>
        <tr r="K201" s="13"/>
      </tp>
      <tp t="s">
        <v>#N/A N/A</v>
        <stp/>
        <stp>BDH|17827430840691401637</stp>
        <tr r="D7" s="15"/>
      </tp>
      <tp t="s">
        <v>#N/A Requesting Data...3357036298</v>
        <stp/>
        <stp>BDH|17882823365811099838</stp>
        <tr r="G145" s="19"/>
      </tp>
      <tp t="s">
        <v>#N/A Requesting Data...3624486780</v>
        <stp/>
        <stp>BDH|15267097655671622145</stp>
        <tr r="F28" s="9"/>
        <tr r="F28" s="24"/>
      </tp>
      <tp t="s">
        <v>#N/A Requesting Data...2415733796</v>
        <stp/>
        <stp>BDH|13207213736386931405</stp>
        <tr r="D188" s="18"/>
      </tp>
      <tp t="s">
        <v>#N/A Requesting Data...3221798350</v>
        <stp/>
        <stp>BDH|13295508267164860410</stp>
        <tr r="K158" s="19"/>
      </tp>
      <tp t="s">
        <v>#N/A Requesting Data...3788043548</v>
        <stp/>
        <stp>BDH|15169958919169505449</stp>
        <tr r="K10" s="17"/>
      </tp>
      <tp t="s">
        <v>#N/A Requesting Data...1900427510</v>
        <stp/>
        <stp>BDH|14922105614351308521</stp>
        <tr r="E139" s="19"/>
      </tp>
      <tp t="s">
        <v>#N/A Requesting Data...3039949262</v>
        <stp/>
        <stp>BDH|16929116263217441637</stp>
        <tr r="I7" s="11"/>
      </tp>
      <tp t="s">
        <v>#N/A Requesting Data...1577230873</v>
        <stp/>
        <stp>BDH|15714541899579282049</stp>
        <tr r="K79" s="7"/>
      </tp>
      <tp t="s">
        <v>#N/A Requesting Data...1458217751</v>
        <stp/>
        <stp>BDH|17477410689202847985</stp>
        <tr r="K37" s="17"/>
      </tp>
      <tp t="s">
        <v>#N/A Requesting Data...3795995669</v>
        <stp/>
        <stp>BDH|11312088833295553725</stp>
        <tr r="K89" s="13"/>
      </tp>
      <tp t="s">
        <v>#N/A Requesting Data...2960574567</v>
        <stp/>
        <stp>BDH|10875644743935642764</stp>
        <tr r="I78" s="7"/>
      </tp>
      <tp t="s">
        <v>#N/A Requesting Data...3128689373</v>
        <stp/>
        <stp>BDH|18187847409288344800</stp>
        <tr r="J104" s="7"/>
      </tp>
      <tp t="s">
        <v>#N/A Requesting Data...2446035685</v>
        <stp/>
        <stp>BDH|11595794034735668015</stp>
        <tr r="C118" s="19"/>
      </tp>
      <tp t="s">
        <v>#N/A Requesting Data...2804772766</v>
        <stp/>
        <stp>BDH|11082755549345579761</stp>
        <tr r="J174" s="7"/>
      </tp>
      <tp t="s">
        <v>#N/A Requesting Data...2129630179</v>
        <stp/>
        <stp>BDH|13668650347899904826</stp>
        <tr r="D176" s="19"/>
      </tp>
      <tp t="s">
        <v>#N/A Requesting Data...3480138120</v>
        <stp/>
        <stp>BDH|11082745684347626993</stp>
        <tr r="G72" s="13"/>
      </tp>
      <tp t="s">
        <v>#N/A Requesting Data...2493558086</v>
        <stp/>
        <stp>BDH|12891782143931451088</stp>
        <tr r="J12" s="21"/>
      </tp>
      <tp t="s">
        <v>#N/A Requesting Data...2065760820</v>
        <stp/>
        <stp>BDH|16274183724897318223</stp>
        <tr r="J39" s="23"/>
      </tp>
      <tp t="s">
        <v>#N/A Requesting Data...2608353443</v>
        <stp/>
        <stp>BDH|16851702836203183100</stp>
        <tr r="E78" s="13"/>
      </tp>
      <tp t="s">
        <v>#N/A Requesting Data...2088336195</v>
        <stp/>
        <stp>BDH|14674421549250196430</stp>
        <tr r="D67" s="19"/>
      </tp>
      <tp t="s">
        <v>#N/A Requesting Data...4038313830</v>
        <stp/>
        <stp>BDH|14899340702933069417</stp>
        <tr r="C176" s="19"/>
      </tp>
      <tp t="s">
        <v>#N/A Requesting Data...3471271211</v>
        <stp/>
        <stp>BDH|15262387307177621143</stp>
        <tr r="F31" s="7"/>
      </tp>
      <tp t="s">
        <v>#N/A Requesting Data...2926135516</v>
        <stp/>
        <stp>BDH|17461215150012368295</stp>
        <tr r="C173" s="19"/>
      </tp>
      <tp t="s">
        <v>#N/A Requesting Data...2172580507</v>
        <stp/>
        <stp>BDH|13574234218364764460</stp>
        <tr r="I12" s="16"/>
      </tp>
      <tp t="s">
        <v>#N/A Requesting Data...3127847561</v>
        <stp/>
        <stp>BDH|14968009535844257317</stp>
        <tr r="K13" s="20"/>
      </tp>
      <tp t="s">
        <v>#N/A Requesting Data...2326080145</v>
        <stp/>
        <stp>BDH|10234420569762202041</stp>
        <tr r="J79" s="19"/>
      </tp>
      <tp t="s">
        <v>#N/A Requesting Data...2214420633</v>
        <stp/>
        <stp>BDH|12264060461336953234</stp>
        <tr r="H43" s="7"/>
      </tp>
      <tp t="s">
        <v>#N/A Requesting Data...1654622684</v>
        <stp/>
        <stp>BDH|14605503748083290621</stp>
        <tr r="I19" s="13"/>
      </tp>
      <tp t="s">
        <v>#N/A Requesting Data...1781780962</v>
        <stp/>
        <stp>BDH|17016614667942062580</stp>
        <tr r="J151" s="18"/>
      </tp>
      <tp t="s">
        <v>#N/A Requesting Data...3052100945</v>
        <stp/>
        <stp>BDH|12715039858352124530</stp>
        <tr r="H183" s="7"/>
      </tp>
      <tp t="s">
        <v>#N/A Requesting Data...1632341850</v>
        <stp/>
        <stp>BDH|16994521160536505304</stp>
        <tr r="I99" s="19"/>
      </tp>
      <tp t="s">
        <v>#N/A Requesting Data...3627330717</v>
        <stp/>
        <stp>BDH|12775688216406042371</stp>
        <tr r="I22" s="15"/>
      </tp>
      <tp t="s">
        <v>#N/A Requesting Data...3123838500</v>
        <stp/>
        <stp>BDH|14541436208963062303</stp>
        <tr r="J45" s="7"/>
      </tp>
      <tp t="s">
        <v>#N/A Requesting Data...2797393135</v>
        <stp/>
        <stp>BDH|18112006708339581122</stp>
        <tr r="D203" s="13"/>
      </tp>
      <tp t="s">
        <v>#N/A Requesting Data...2297842781</v>
        <stp/>
        <stp>BDH|14235848084122912656</stp>
        <tr r="J47" s="7"/>
      </tp>
      <tp t="s">
        <v>#N/A Requesting Data...3246978314</v>
        <stp/>
        <stp>BDH|14977943850380385803</stp>
        <tr r="I61" s="7"/>
      </tp>
      <tp t="s">
        <v>#N/A Requesting Data...2032607499</v>
        <stp/>
        <stp>BDH|17931270613295777144</stp>
        <tr r="D126" s="18"/>
      </tp>
      <tp t="s">
        <v>#N/A Requesting Data...2171252798</v>
        <stp/>
        <stp>BDH|12223005278266052340</stp>
        <tr r="C103" s="13"/>
      </tp>
      <tp t="s">
        <v>#N/A Requesting Data...4063000975</v>
        <stp/>
        <stp>BDH|13911636731680355663</stp>
        <tr r="I14" s="16"/>
      </tp>
      <tp t="s">
        <v>#N/A Requesting Data...3261146168</v>
        <stp/>
        <stp>BDH|10301334756130113693</stp>
        <tr r="F128" s="18"/>
      </tp>
      <tp t="s">
        <v>#N/A Requesting Data...2186577983</v>
        <stp/>
        <stp>BDH|17054607810944842469</stp>
        <tr r="K37" s="15"/>
      </tp>
      <tp t="s">
        <v>#N/A Requesting Data...1781573827</v>
        <stp/>
        <stp>BDH|17675193642050709240</stp>
        <tr r="J9" s="18"/>
      </tp>
      <tp t="s">
        <v>#N/A Requesting Data...3890031486</v>
        <stp/>
        <stp>BDH|11857540240601998041</stp>
        <tr r="J196" s="13"/>
      </tp>
      <tp t="s">
        <v>#N/A Requesting Data...4109887008</v>
        <stp/>
        <stp>BDH|13338366700999223865</stp>
        <tr r="C73" s="13"/>
      </tp>
      <tp t="s">
        <v>#N/A Requesting Data...2300779572</v>
        <stp/>
        <stp>BDH|17769716921152534138</stp>
        <tr r="K103" s="7"/>
      </tp>
      <tp t="s">
        <v>#N/A Requesting Data...3571652517</v>
        <stp/>
        <stp>BDH|15225697223575984501</stp>
        <tr r="I161" s="18"/>
      </tp>
      <tp t="s">
        <v>#N/A Requesting Data...2797298489</v>
        <stp/>
        <stp>BDH|17866022938802220711</stp>
        <tr r="E172" s="13"/>
      </tp>
      <tp t="s">
        <v>#N/A Requesting Data...4041710708</v>
        <stp/>
        <stp>BDH|13706509977632474256</stp>
        <tr r="F81" s="7"/>
      </tp>
      <tp t="s">
        <v>#N/A Requesting Data...2221278741</v>
        <stp/>
        <stp>BDH|18281876287928182121</stp>
        <tr r="G11" s="19"/>
      </tp>
      <tp t="s">
        <v>#N/A Requesting Data...1776124189</v>
        <stp/>
        <stp>BDH|17672996925534884931</stp>
        <tr r="I31" s="13"/>
      </tp>
      <tp t="s">
        <v>#N/A Requesting Data...2266688044</v>
        <stp/>
        <stp>BDH|10889215299649250333</stp>
        <tr r="I142" s="7"/>
      </tp>
      <tp t="s">
        <v>#N/A Requesting Data...2612006215</v>
        <stp/>
        <stp>BDH|10273606172901449151</stp>
        <tr r="G164" s="7"/>
      </tp>
      <tp t="s">
        <v>#N/A Requesting Data...2180592306</v>
        <stp/>
        <stp>BDH|15794443546044037044</stp>
        <tr r="K51" s="7"/>
      </tp>
      <tp t="s">
        <v>#N/A Requesting Data...3368392464</v>
        <stp/>
        <stp>BDH|12394534978581819015</stp>
        <tr r="C179" s="13"/>
      </tp>
      <tp t="s">
        <v>#N/A Requesting Data...3998971707</v>
        <stp/>
        <stp>BDH|12572067747771592602</stp>
        <tr r="I29" s="21"/>
      </tp>
      <tp t="s">
        <v>#N/A Requesting Data...3938741175</v>
        <stp/>
        <stp>BDH|14799333108893557584</stp>
        <tr r="E128" s="19"/>
      </tp>
      <tp t="s">
        <v>#N/A Requesting Data...3309287292</v>
        <stp/>
        <stp>BDH|10984418128082227532</stp>
        <tr r="G185" s="13"/>
      </tp>
      <tp t="s">
        <v>#N/A Requesting Data...4021258030</v>
        <stp/>
        <stp>BDH|10682070057221645519</stp>
        <tr r="D17" s="15"/>
      </tp>
      <tp t="s">
        <v>#N/A Requesting Data...1981166586</v>
        <stp/>
        <stp>BDH|15139507182158454166</stp>
        <tr r="F14" s="16"/>
      </tp>
      <tp t="s">
        <v>#N/A Requesting Data...2966117228</v>
        <stp/>
        <stp>BDH|13755801140557437924</stp>
        <tr r="G22" s="21"/>
      </tp>
      <tp t="s">
        <v>#N/A Requesting Data...1619026383</v>
        <stp/>
        <stp>BDH|15881573272676588090</stp>
        <tr r="G167" s="7"/>
      </tp>
      <tp t="s">
        <v>#N/A N/A</v>
        <stp/>
        <stp>BDH|15910606468853107705</stp>
        <tr r="F7" s="21"/>
      </tp>
      <tp t="s">
        <v>#N/A Requesting Data...2286436732</v>
        <stp/>
        <stp>BDH|11407521645299018838</stp>
        <tr r="F141" s="19"/>
      </tp>
      <tp t="s">
        <v>#N/A Requesting Data...3985719787</v>
        <stp/>
        <stp>BDH|14277203813820546640</stp>
        <tr r="K201" s="19"/>
      </tp>
      <tp t="s">
        <v>#N/A Requesting Data...3341910416</v>
        <stp/>
        <stp>BDH|14038477412188455818</stp>
        <tr r="I111" s="13"/>
      </tp>
      <tp t="s">
        <v>#N/A Requesting Data...3823865573</v>
        <stp/>
        <stp>BDH|13272894880975200795</stp>
        <tr r="K22" s="13"/>
      </tp>
      <tp t="s">
        <v>#N/A Requesting Data...4053635581</v>
        <stp/>
        <stp>BDH|12542155137176185767</stp>
        <tr r="D137" s="7"/>
      </tp>
      <tp t="s">
        <v>#N/A Requesting Data...3257504742</v>
        <stp/>
        <stp>BDH|15505726037859830982</stp>
        <tr r="G96" s="7"/>
      </tp>
      <tp t="s">
        <v>#N/A Requesting Data...2539679812</v>
        <stp/>
        <stp>BDH|13999852837239870031</stp>
        <tr r="I15" s="23"/>
      </tp>
      <tp t="s">
        <v>#N/A Requesting Data...3538180723</v>
        <stp/>
        <stp>BDH|15489421414680117131</stp>
        <tr r="F40" s="18"/>
      </tp>
      <tp t="s">
        <v>#N/A Requesting Data...2921734845</v>
        <stp/>
        <stp>BDH|14427568741657409372</stp>
        <tr r="E15" s="16"/>
      </tp>
      <tp t="s">
        <v>#N/A Requesting Data...3538336156</v>
        <stp/>
        <stp>BDH|16451154902223597568</stp>
        <tr r="H39" s="18"/>
      </tp>
      <tp t="s">
        <v>#N/A Requesting Data...3993718971</v>
        <stp/>
        <stp>BDH|16914785689400835801</stp>
        <tr r="CV7" s="22"/>
      </tp>
      <tp t="s">
        <v>#N/A Requesting Data...2172311376</v>
        <stp/>
        <stp>BDH|13956260044257835336</stp>
        <tr r="I10" s="20"/>
      </tp>
      <tp t="s">
        <v>#N/A Requesting Data...3357551809</v>
        <stp/>
        <stp>BDH|17840360387429931401</stp>
        <tr r="D13" s="9"/>
        <tr r="D13" s="24"/>
      </tp>
      <tp t="s">
        <v>#N/A Requesting Data...2976865565</v>
        <stp/>
        <stp>BDH|13487939894387134523</stp>
        <tr r="D25" s="7"/>
      </tp>
      <tp t="s">
        <v>#N/A Requesting Data...2925303922</v>
        <stp/>
        <stp>BDH|16103615859581863516</stp>
        <tr r="H189" s="19"/>
      </tp>
      <tp t="s">
        <v>#N/A Requesting Data...2375060207</v>
        <stp/>
        <stp>BDH|18167937365380256650</stp>
        <tr r="E22" s="13"/>
      </tp>
      <tp t="s">
        <v>#N/A Requesting Data...4291648466</v>
        <stp/>
        <stp>BDH|16045281079552845092</stp>
        <tr r="H80" s="7"/>
      </tp>
      <tp t="s">
        <v>#N/A Requesting Data...2028265667</v>
        <stp/>
        <stp>BDH|14513363273269579852</stp>
        <tr r="G34" s="15"/>
      </tp>
      <tp t="s">
        <v>#N/A Requesting Data...3990936685</v>
        <stp/>
        <stp>BDH|14644164355282409317</stp>
        <tr r="J148" s="7"/>
      </tp>
      <tp t="s">
        <v>#N/A Requesting Data...1709435129</v>
        <stp/>
        <stp>BDH|15296047865553182127</stp>
        <tr r="G66" s="19"/>
      </tp>
      <tp t="s">
        <v>#N/A Requesting Data...1662036022</v>
        <stp/>
        <stp>BDH|16515798316931332097</stp>
        <tr r="D144" s="18"/>
      </tp>
      <tp t="s">
        <v>#N/A Requesting Data...1670200155</v>
        <stp/>
        <stp>BDH|15517917682215095054</stp>
        <tr r="C107" s="13"/>
      </tp>
      <tp t="s">
        <v>#N/A Requesting Data...4160162300</v>
        <stp/>
        <stp>BDH|12514316417979898888</stp>
        <tr r="K107" s="7"/>
      </tp>
      <tp t="s">
        <v>#N/A N/A</v>
        <stp/>
        <stp>BDH|11061294468624383012</stp>
        <tr r="E7" s="7"/>
      </tp>
      <tp t="s">
        <v>#N/A Requesting Data...3166802471</v>
        <stp/>
        <stp>BDH|16463105842696128445</stp>
        <tr r="F179" s="13"/>
      </tp>
      <tp t="s">
        <v>#N/A Requesting Data...2863756914</v>
        <stp/>
        <stp>BDH|10725724868607973776</stp>
        <tr r="G135" s="7"/>
      </tp>
      <tp t="s">
        <v>#N/A Requesting Data...2732188802</v>
        <stp/>
        <stp>BDH|13548668009294084097</stp>
        <tr r="E195" s="7"/>
      </tp>
      <tp t="s">
        <v>#N/A Requesting Data...3173770821</v>
        <stp/>
        <stp>BDH|15145601674414342152</stp>
        <tr r="K29" s="19"/>
      </tp>
      <tp t="s">
        <v>#N/A Requesting Data...4083230429</v>
        <stp/>
        <stp>BDH|11435571946723333250</stp>
        <tr r="H58" s="13"/>
      </tp>
      <tp t="s">
        <v>#N/A Requesting Data...3322635732</v>
        <stp/>
        <stp>BDH|14703471442375934084</stp>
        <tr r="J58" s="13"/>
      </tp>
      <tp t="s">
        <v>#N/A Requesting Data...3418130237</v>
        <stp/>
        <stp>BDH|16283351216970210505</stp>
        <tr r="G117" s="13"/>
      </tp>
      <tp t="s">
        <v>#N/A Requesting Data...1874187980</v>
        <stp/>
        <stp>BDH|10495005875322514465</stp>
        <tr r="K64" s="18"/>
      </tp>
      <tp t="s">
        <v>#N/A Requesting Data...3081529341</v>
        <stp/>
        <stp>BDH|10868596156977155647</stp>
        <tr r="I134" s="7"/>
      </tp>
      <tp t="s">
        <v>#N/A Requesting Data...3634297451</v>
        <stp/>
        <stp>BDH|11435775235505199150</stp>
        <tr r="K159" s="19"/>
      </tp>
      <tp t="s">
        <v>#N/A Requesting Data...2877884346</v>
        <stp/>
        <stp>BDH|16190645913561607123</stp>
        <tr r="H165" s="19"/>
      </tp>
      <tp t="s">
        <v>#N/A Requesting Data...2865103433</v>
        <stp/>
        <stp>BDH|16614424361390663519</stp>
        <tr r="E173" s="7"/>
      </tp>
      <tp t="s">
        <v>#N/A Requesting Data...3663127165</v>
        <stp/>
        <stp>BDH|11231979816581909987</stp>
        <tr r="I194" s="13"/>
      </tp>
      <tp t="s">
        <v>#N/A Requesting Data...3175315367</v>
        <stp/>
        <stp>BDH|10954180632782398123</stp>
        <tr r="I171" s="19"/>
      </tp>
      <tp t="s">
        <v>#N/A Requesting Data...4071235976</v>
        <stp/>
        <stp>BDH|11419523256961711155</stp>
        <tr r="C85" s="19"/>
      </tp>
      <tp t="s">
        <v>#N/A Requesting Data...2863419070</v>
        <stp/>
        <stp>BDH|13712361768291249699</stp>
        <tr r="E12" s="7"/>
      </tp>
      <tp t="s">
        <v>#N/A Requesting Data...3978900845</v>
        <stp/>
        <stp>BDH|17161327225904500316</stp>
        <tr r="K9" s="18"/>
      </tp>
      <tp t="s">
        <v>#N/A Requesting Data...3287342033</v>
        <stp/>
        <stp>BDH|14366800891937008302</stp>
        <tr r="D56" s="7"/>
      </tp>
      <tp t="s">
        <v>#N/A Requesting Data...2200568016</v>
        <stp/>
        <stp>BDH|16728821383756306175</stp>
        <tr r="I27" s="7"/>
      </tp>
      <tp t="s">
        <v>#N/A Requesting Data...3782685536</v>
        <stp/>
        <stp>BDH|16065338229942102497</stp>
        <tr r="D138" s="7"/>
      </tp>
      <tp t="s">
        <v>#N/A Requesting Data...3432340315</v>
        <stp/>
        <stp>BDH|10506113524503553174</stp>
        <tr r="C14" s="7"/>
      </tp>
      <tp t="s">
        <v>#N/A Requesting Data...3886393214</v>
        <stp/>
        <stp>BDH|17766167813710996699</stp>
        <tr r="G191" s="13"/>
      </tp>
      <tp t="s">
        <v>#N/A Requesting Data...4170157990</v>
        <stp/>
        <stp>BDH|16739708501307681725</stp>
        <tr r="D147" s="18"/>
      </tp>
      <tp t="s">
        <v>#N/A Requesting Data...3926879836</v>
        <stp/>
        <stp>BDH|12774494257687872537</stp>
        <tr r="D173" s="19"/>
      </tp>
      <tp t="s">
        <v>#N/A Requesting Data...3177040670</v>
        <stp/>
        <stp>BDH|13278795639910702600</stp>
        <tr r="I63" s="7"/>
      </tp>
      <tp t="s">
        <v>#N/A Requesting Data...2829732132</v>
        <stp/>
        <stp>BDH|15119264319531827639</stp>
        <tr r="F120" s="13"/>
      </tp>
      <tp t="s">
        <v>#N/A Requesting Data...2510980285</v>
        <stp/>
        <stp>BDH|15310148714022176675</stp>
        <tr r="K27" s="23"/>
      </tp>
      <tp t="s">
        <v>#N/A Requesting Data...1971584437</v>
        <stp/>
        <stp>BDH|10778443458726917678</stp>
        <tr r="J150" s="19"/>
      </tp>
      <tp t="s">
        <v>#N/A Requesting Data...2447317255</v>
        <stp/>
        <stp>BDH|11587977622748465314</stp>
        <tr r="I86" s="19"/>
      </tp>
      <tp t="s">
        <v>#N/A Requesting Data...2383985086</v>
        <stp/>
        <stp>BDH|15075686703645913779</stp>
        <tr r="C33" s="7"/>
      </tp>
      <tp t="s">
        <v>#N/A Requesting Data...2884327390</v>
        <stp/>
        <stp>BDH|15233136375916033411</stp>
        <tr r="G56" s="13"/>
      </tp>
      <tp t="s">
        <v>#N/A Requesting Data...3106254459</v>
        <stp/>
        <stp>BDH|18271105431063680806</stp>
        <tr r="F185" s="18"/>
      </tp>
      <tp t="s">
        <v>#N/A Requesting Data...3275037700</v>
        <stp/>
        <stp>BDH|14254071138000827600</stp>
        <tr r="C32" s="18"/>
      </tp>
      <tp t="s">
        <v>#N/A Requesting Data...4291171984</v>
        <stp/>
        <stp>BDH|17881942278589538149</stp>
        <tr r="K21" s="20"/>
      </tp>
      <tp t="s">
        <v>#N/A Requesting Data...3477234930</v>
        <stp/>
        <stp>BDH|10072735129430887465</stp>
        <tr r="K160" s="7"/>
      </tp>
      <tp t="s">
        <v>#N/A Requesting Data...3172994830</v>
        <stp/>
        <stp>BDH|13358425126117285311</stp>
        <tr r="D122" s="19"/>
      </tp>
      <tp t="s">
        <v>#N/A Requesting Data...2675807442</v>
        <stp/>
        <stp>BDH|10061372801877079523</stp>
        <tr r="C15" s="18"/>
      </tp>
      <tp t="s">
        <v>#N/A Requesting Data...2180552471</v>
        <stp/>
        <stp>BDH|16885561415304876775</stp>
        <tr r="C126" s="19"/>
      </tp>
      <tp t="s">
        <v>#N/A Requesting Data...2515652437</v>
        <stp/>
        <stp>BDH|16826069575620627097</stp>
        <tr r="K31" s="13"/>
      </tp>
      <tp t="s">
        <v>#N/A Requesting Data...3542690140</v>
        <stp/>
        <stp>BDH|15692512077176542010</stp>
        <tr r="E125" s="19"/>
      </tp>
      <tp t="s">
        <v>#N/A Requesting Data...4157937248</v>
        <stp/>
        <stp>BDH|10198588798884162942</stp>
        <tr r="K186" s="7"/>
      </tp>
      <tp t="s">
        <v>#N/A Requesting Data...3986016208</v>
        <stp/>
        <stp>BDH|12744164556833516464</stp>
        <tr r="D178" s="18"/>
      </tp>
      <tp t="s">
        <v>#N/A Requesting Data...3371152178</v>
        <stp/>
        <stp>BDH|11285650307076158051</stp>
        <tr r="I146" s="13"/>
      </tp>
      <tp t="s">
        <v>#N/A Requesting Data...4141433022</v>
        <stp/>
        <stp>BDH|15508725703326636569</stp>
        <tr r="C20" s="17"/>
      </tp>
      <tp t="s">
        <v>#N/A Requesting Data...3882264826</v>
        <stp/>
        <stp>BDH|10419760197079969684</stp>
        <tr r="F99" s="7"/>
      </tp>
      <tp t="s">
        <v>#N/A Requesting Data...2662307850</v>
        <stp/>
        <stp>BDH|10379605975919493961</stp>
        <tr r="D15" s="16"/>
      </tp>
      <tp t="s">
        <v>#N/A Requesting Data...2539446981</v>
        <stp/>
        <stp>BDH|17800541818726965492</stp>
        <tr r="E179" s="19"/>
      </tp>
      <tp t="s">
        <v>#N/A Requesting Data...4022753532</v>
        <stp/>
        <stp>BDH|11082215814826131504</stp>
        <tr r="C102" s="18"/>
      </tp>
      <tp t="s">
        <v>#N/A Requesting Data...3288067528</v>
        <stp/>
        <stp>BDH|16062010033443445724</stp>
        <tr r="H16" s="15"/>
      </tp>
      <tp t="s">
        <v>#N/A Requesting Data...3953633186</v>
        <stp/>
        <stp>BDH|15491388363505210497</stp>
        <tr r="I37" s="19"/>
      </tp>
      <tp t="s">
        <v>#N/A Requesting Data...2082210001</v>
        <stp/>
        <stp>BDH|12469114146194638211</stp>
        <tr r="I151" s="18"/>
      </tp>
      <tp t="s">
        <v>#N/A Requesting Data...2342224754</v>
        <stp/>
        <stp>BDH|13811723659763515324</stp>
        <tr r="F36" s="16"/>
      </tp>
      <tp t="s">
        <v>#N/A Requesting Data...2807335199</v>
        <stp/>
        <stp>BDH|10863771870578813934</stp>
        <tr r="G74" s="18"/>
      </tp>
      <tp t="s">
        <v>#N/A Requesting Data...1842769063</v>
        <stp/>
        <stp>BDH|17324355678650819227</stp>
        <tr r="I140" s="13"/>
      </tp>
      <tp t="s">
        <v>#N/A Requesting Data...3873926315</v>
        <stp/>
        <stp>BDH|16140480166235837032</stp>
        <tr r="J124" s="18"/>
      </tp>
      <tp t="s">
        <v>#N/A Requesting Data...2185328557</v>
        <stp/>
        <stp>BDH|12174348553230294503</stp>
        <tr r="C196" s="19"/>
      </tp>
      <tp t="s">
        <v>#N/A Requesting Data...2384306547</v>
        <stp/>
        <stp>BDH|12032053663650749554</stp>
        <tr r="E157" s="19"/>
      </tp>
      <tp t="s">
        <v>#N/A Requesting Data...3264738021</v>
        <stp/>
        <stp>BDH|16303097305136914121</stp>
        <tr r="D158" s="19"/>
      </tp>
      <tp t="s">
        <v>#N/A Requesting Data...2929971897</v>
        <stp/>
        <stp>BDH|17232264325445767323</stp>
        <tr r="F170" s="18"/>
      </tp>
      <tp t="s">
        <v>#N/A Requesting Data...2410427182</v>
        <stp/>
        <stp>BDH|10581822380803617269</stp>
        <tr r="J144" s="18"/>
      </tp>
      <tp t="s">
        <v>#N/A Requesting Data...2921370281</v>
        <stp/>
        <stp>BDH|11586045405677123723</stp>
        <tr r="C24" s="15"/>
      </tp>
      <tp t="s">
        <v>#N/A Requesting Data...2026351729</v>
        <stp/>
        <stp>BDH|13020168445596217167</stp>
        <tr r="F42" s="7"/>
      </tp>
      <tp t="s">
        <v>#N/A Requesting Data...3752125738</v>
        <stp/>
        <stp>BDH|14384837580074048174</stp>
        <tr r="I77" s="18"/>
      </tp>
      <tp t="s">
        <v>#N/A Requesting Data...3912260449</v>
        <stp/>
        <stp>BDH|13167138611620140253</stp>
        <tr r="F24" s="18"/>
      </tp>
      <tp t="s">
        <v>#N/A Requesting Data...3916370398</v>
        <stp/>
        <stp>BDH|16185342584194638805</stp>
        <tr r="C17" s="20"/>
      </tp>
      <tp t="s">
        <v>#N/A Requesting Data...4278857502</v>
        <stp/>
        <stp>BDH|15976901486916113392</stp>
        <tr r="D192" s="19"/>
      </tp>
      <tp t="s">
        <v>#N/A Requesting Data...2744343645</v>
        <stp/>
        <stp>BDH|15733863998062947777</stp>
        <tr r="D20" s="7"/>
      </tp>
      <tp t="s">
        <v>#N/A Requesting Data...3496623781</v>
        <stp/>
        <stp>BDH|12502441817195852397</stp>
        <tr r="K154" s="18"/>
      </tp>
      <tp t="s">
        <v>#N/A Requesting Data...3228360144</v>
        <stp/>
        <stp>BDH|18104814101810780115</stp>
        <tr r="J22" s="19"/>
      </tp>
      <tp t="s">
        <v>#N/A Requesting Data...3681515680</v>
        <stp/>
        <stp>BDH|18318729736875275823</stp>
        <tr r="G17" s="20"/>
      </tp>
      <tp t="s">
        <v>#N/A Requesting Data...3069018163</v>
        <stp/>
        <stp>BDH|13851640219382287717</stp>
        <tr r="H94" s="13"/>
      </tp>
      <tp t="s">
        <v>#N/A Requesting Data...2989403785</v>
        <stp/>
        <stp>BDH|18384301751319174654</stp>
        <tr r="D82" s="13"/>
      </tp>
      <tp t="s">
        <v>#N/A Requesting Data...2501692459</v>
        <stp/>
        <stp>BDH|11233801554825729870</stp>
        <tr r="G140" s="18"/>
      </tp>
      <tp t="s">
        <v>#N/A Requesting Data...3646136158</v>
        <stp/>
        <stp>BDH|13558985345257827868</stp>
        <tr r="H55" s="13"/>
      </tp>
      <tp t="s">
        <v>#N/A Requesting Data...3270269780</v>
        <stp/>
        <stp>BDH|11484741621763106660</stp>
        <tr r="G13" s="23"/>
      </tp>
      <tp t="s">
        <v>#N/A Requesting Data...4015809343</v>
        <stp/>
        <stp>BDH|16739245701901379475</stp>
        <tr r="G61" s="13"/>
      </tp>
      <tp t="s">
        <v>#N/A Requesting Data...3128595532</v>
        <stp/>
        <stp>BDH|12382187272555952063</stp>
        <tr r="H20" s="17"/>
      </tp>
      <tp t="s">
        <v>#N/A Requesting Data...2221410109</v>
        <stp/>
        <stp>BDH|11535078814688169919</stp>
        <tr r="C45" s="13"/>
      </tp>
      <tp t="s">
        <v>#N/A Requesting Data...1944390073</v>
        <stp/>
        <stp>BDH|13564617412602018707</stp>
        <tr r="I16" s="9"/>
        <tr r="I16" s="24"/>
      </tp>
      <tp t="s">
        <v>#N/A Requesting Data...3422794647</v>
        <stp/>
        <stp>BDH|14206039536574083215</stp>
        <tr r="G28" s="20"/>
      </tp>
      <tp t="s">
        <v>#N/A Requesting Data...4236554299</v>
        <stp/>
        <stp>BDH|16914382080129241557</stp>
        <tr r="K139" s="13"/>
      </tp>
      <tp t="s">
        <v>#N/A Requesting Data...3009756370</v>
        <stp/>
        <stp>BDH|16582227382239552469</stp>
        <tr r="J171" s="19"/>
      </tp>
      <tp t="s">
        <v>#N/A Requesting Data...2995723539</v>
        <stp/>
        <stp>BDH|12592618724783248442</stp>
        <tr r="F36" s="18"/>
      </tp>
      <tp t="s">
        <v>#N/A Requesting Data...2541281369</v>
        <stp/>
        <stp>BDH|16352254170023823184</stp>
        <tr r="K174" s="13"/>
      </tp>
      <tp t="s">
        <v>#N/A Requesting Data...2851125167</v>
        <stp/>
        <stp>BDH|11787437617893567607</stp>
        <tr r="E147" s="7"/>
      </tp>
      <tp t="s">
        <v>#N/A Requesting Data...2851152170</v>
        <stp/>
        <stp>BDH|14857480093028074054</stp>
        <tr r="K130" s="18"/>
      </tp>
      <tp t="s">
        <v>#N/A Requesting Data...4272987543</v>
        <stp/>
        <stp>BDH|14603085118891396531</stp>
        <tr r="D32" s="7"/>
      </tp>
      <tp t="s">
        <v>#N/A Requesting Data...2309003934</v>
        <stp/>
        <stp>BDH|10731570363703576107</stp>
        <tr r="E19" s="20"/>
      </tp>
      <tp t="s">
        <v>#N/A Requesting Data...2854260981</v>
        <stp/>
        <stp>BDH|13501595112931659712</stp>
        <tr r="D197" s="13"/>
      </tp>
      <tp t="s">
        <v>#N/A Requesting Data...2070819711</v>
        <stp/>
        <stp>BDH|12642019895689370387</stp>
        <tr r="F160" s="13"/>
      </tp>
      <tp t="s">
        <v>#N/A Requesting Data...2329453542</v>
        <stp/>
        <stp>BDH|16786765717594710583</stp>
        <tr r="K97" s="13"/>
      </tp>
      <tp t="s">
        <v>#N/A Requesting Data...2775091205</v>
        <stp/>
        <stp>BDH|10087058154980805403</stp>
        <tr r="H85" s="19"/>
      </tp>
      <tp t="s">
        <v>#N/A Requesting Data...4005435921</v>
        <stp/>
        <stp>BDH|17914934071408317018</stp>
        <tr r="D201" s="18"/>
      </tp>
      <tp t="s">
        <v>#N/A Requesting Data...3360978280</v>
        <stp/>
        <stp>BDH|17501094034763925689</stp>
        <tr r="E98" s="19"/>
      </tp>
      <tp t="s">
        <v>#N/A Requesting Data...2718174032</v>
        <stp/>
        <stp>BDH|11262884691697392612</stp>
        <tr r="J75" s="13"/>
      </tp>
      <tp t="s">
        <v>#N/A Requesting Data...2049787590</v>
        <stp/>
        <stp>BDH|15496274355543662093</stp>
        <tr r="I31" s="9"/>
        <tr r="I31" s="24"/>
      </tp>
      <tp t="s">
        <v>#N/A Requesting Data...4235082779</v>
        <stp/>
        <stp>BDH|16983411604953565004</stp>
        <tr r="G16" s="18"/>
      </tp>
      <tp t="s">
        <v>#N/A Requesting Data...2043100792</v>
        <stp/>
        <stp>BDH|17944703142160742553</stp>
        <tr r="E126" s="19"/>
      </tp>
      <tp t="s">
        <v>#N/A Requesting Data...3360257366</v>
        <stp/>
        <stp>BDH|17541582035556151600</stp>
        <tr r="I54" s="7"/>
      </tp>
      <tp t="s">
        <v>#N/A Requesting Data...2085211729</v>
        <stp/>
        <stp>BDH|16312714003558819804</stp>
        <tr r="G168" s="19"/>
      </tp>
      <tp t="s">
        <v>#N/A Requesting Data...3828580377</v>
        <stp/>
        <stp>BDH|12895672451500629019</stp>
        <tr r="E103" s="18"/>
      </tp>
      <tp t="s">
        <v>#N/A Requesting Data...2558009059</v>
        <stp/>
        <stp>BDH|16596768636843842048</stp>
        <tr r="J11" s="19"/>
      </tp>
      <tp t="s">
        <v>#N/A Requesting Data...3092832890</v>
        <stp/>
        <stp>BDH|10325304933303826213</stp>
        <tr r="E148" s="19"/>
      </tp>
      <tp t="s">
        <v>#N/A Requesting Data...2479137341</v>
        <stp/>
        <stp>BDH|10367784552225883692</stp>
        <tr r="D38" s="13"/>
      </tp>
      <tp t="s">
        <v>#N/A Requesting Data...3369370367</v>
        <stp/>
        <stp>BDH|12049620259938111824</stp>
        <tr r="F134" s="13"/>
      </tp>
      <tp t="s">
        <v>#N/A Requesting Data...4079892625</v>
        <stp/>
        <stp>BDH|15740656116080985354</stp>
        <tr r="CP7" s="22"/>
      </tp>
      <tp t="s">
        <v>#N/A Requesting Data...2431065640</v>
        <stp/>
        <stp>BDH|15257188759498201895</stp>
        <tr r="I116" s="13"/>
      </tp>
      <tp t="s">
        <v>#N/A Requesting Data...2953347636</v>
        <stp/>
        <stp>BDH|16483262448700391116</stp>
        <tr r="F130" s="13"/>
      </tp>
      <tp t="s">
        <v>#N/A Requesting Data...4114435697</v>
        <stp/>
        <stp>BDH|13277700812976148298</stp>
        <tr r="D37" s="7"/>
      </tp>
      <tp t="s">
        <v>#N/A Requesting Data...3299108480</v>
        <stp/>
        <stp>BDH|12107591693709741643</stp>
        <tr r="F102" s="18"/>
      </tp>
      <tp t="s">
        <v>#N/A Requesting Data...2433703283</v>
        <stp/>
        <stp>BDH|16544184781377320971</stp>
        <tr r="D35" s="18"/>
      </tp>
      <tp t="s">
        <v>#N/A Requesting Data...2320988502</v>
        <stp/>
        <stp>BDH|15075986477632210856</stp>
        <tr r="C101" s="18"/>
      </tp>
      <tp t="s">
        <v>#N/A Requesting Data...2912386909</v>
        <stp/>
        <stp>BDH|12852727301215254113</stp>
        <tr r="D20" s="21"/>
      </tp>
      <tp t="s">
        <v>#N/A Requesting Data...4007238213</v>
        <stp/>
        <stp>BDH|17107577745731224694</stp>
        <tr r="E12" s="15"/>
      </tp>
      <tp t="s">
        <v>#N/A Requesting Data...4273541917</v>
        <stp/>
        <stp>BDH|15851636530757512660</stp>
        <tr r="J15" s="9"/>
        <tr r="J15" s="24"/>
      </tp>
      <tp t="s">
        <v>#N/A Requesting Data...3064372514</v>
        <stp/>
        <stp>BDH|14104054794259140596</stp>
        <tr r="D91" s="7"/>
      </tp>
      <tp t="s">
        <v>#N/A Requesting Data...2164970551</v>
        <stp/>
        <stp>BDH|17072967424059371493</stp>
        <tr r="D59" s="18"/>
      </tp>
      <tp t="s">
        <v>#N/A Requesting Data...3249188532</v>
        <stp/>
        <stp>BDH|17939046823174199047</stp>
        <tr r="I30" s="21"/>
      </tp>
      <tp t="s">
        <v>#N/A Requesting Data...3688858354</v>
        <stp/>
        <stp>BDH|13794636672125576683</stp>
        <tr r="E118" s="18"/>
      </tp>
      <tp t="s">
        <v>#N/A Requesting Data...4170380167</v>
        <stp/>
        <stp>BDH|16993068505426592146</stp>
        <tr r="G8" s="23"/>
      </tp>
      <tp t="s">
        <v>#N/A Requesting Data...3603020289</v>
        <stp/>
        <stp>BDH|10427191036540075309</stp>
        <tr r="I30" s="19"/>
      </tp>
      <tp t="s">
        <v>#N/A Requesting Data...2198333302</v>
        <stp/>
        <stp>BDH|10485342654764724387</stp>
        <tr r="G25" s="19"/>
      </tp>
      <tp t="s">
        <v>#N/A Requesting Data...3708749409</v>
        <stp/>
        <stp>BDH|16108071158880762227</stp>
        <tr r="C147" s="19"/>
      </tp>
      <tp t="s">
        <v>#N/A Requesting Data...3522770954</v>
        <stp/>
        <stp>BDH|12641299733280137263</stp>
        <tr r="K190" s="7"/>
      </tp>
      <tp t="s">
        <v>#N/A Requesting Data...3475154410</v>
        <stp/>
        <stp>BDH|11612465064582841078</stp>
        <tr r="F116" s="18"/>
      </tp>
      <tp t="s">
        <v>#N/A Requesting Data...3836490687</v>
        <stp/>
        <stp>BDH|12471502333516848348</stp>
        <tr r="G8" s="15"/>
      </tp>
      <tp t="s">
        <v>#N/A Requesting Data...2707817975</v>
        <stp/>
        <stp>BDH|15277012443321305184</stp>
        <tr r="C156" s="7"/>
      </tp>
      <tp t="s">
        <v>#N/A Requesting Data...2190874113</v>
        <stp/>
        <stp>BDH|10902927794186736732</stp>
        <tr r="K94" s="18"/>
      </tp>
      <tp t="s">
        <v>#N/A Requesting Data...3321128553</v>
        <stp/>
        <stp>BDH|12599438668179736825</stp>
        <tr r="I14" s="15"/>
      </tp>
      <tp t="s">
        <v>#N/A Requesting Data...3209714093</v>
        <stp/>
        <stp>BDH|12737684304830082501</stp>
        <tr r="C188" s="18"/>
      </tp>
      <tp t="s">
        <v>#N/A Requesting Data...4125535322</v>
        <stp/>
        <stp>BDH|16016196260158422862</stp>
        <tr r="J17" s="7"/>
      </tp>
      <tp t="s">
        <v>#N/A Requesting Data...3488854894</v>
        <stp/>
        <stp>BDH|17255490729696972601</stp>
        <tr r="J39" s="7"/>
      </tp>
      <tp t="s">
        <v>#N/A Requesting Data...4098395732</v>
        <stp/>
        <stp>BDH|12055193358176965134</stp>
        <tr r="C149" s="13"/>
      </tp>
      <tp t="s">
        <v>#N/A Requesting Data...3094759456</v>
        <stp/>
        <stp>BDH|13070135283038267391</stp>
        <tr r="F18" s="20"/>
      </tp>
      <tp t="s">
        <v>#N/A Requesting Data...2964013504</v>
        <stp/>
        <stp>BDH|13457835838429660026</stp>
        <tr r="F23" s="15"/>
      </tp>
      <tp t="s">
        <v>#N/A Requesting Data...4086451410</v>
        <stp/>
        <stp>BDH|17977732664341443616</stp>
        <tr r="H165" s="7"/>
      </tp>
      <tp t="s">
        <v>#N/A Requesting Data...2540137646</v>
        <stp/>
        <stp>BDH|14712787229448489881</stp>
        <tr r="C200" s="19"/>
      </tp>
      <tp t="s">
        <v>#N/A Requesting Data...2700219063</v>
        <stp/>
        <stp>BDH|16132170178307031648</stp>
        <tr r="C92" s="13"/>
      </tp>
      <tp t="s">
        <v>#N/A Requesting Data...3264931178</v>
        <stp/>
        <stp>BDH|14928699509542450174</stp>
        <tr r="E179" s="18"/>
      </tp>
      <tp t="s">
        <v>#N/A Requesting Data...3725224360</v>
        <stp/>
        <stp>BDH|17191819428409683542</stp>
        <tr r="D94" s="18"/>
      </tp>
      <tp t="s">
        <v>#N/A Requesting Data...2615396512</v>
        <stp/>
        <stp>BDH|13169711035283901568</stp>
        <tr r="J146" s="19"/>
      </tp>
      <tp t="s">
        <v>#N/A Requesting Data...3666257123</v>
        <stp/>
        <stp>BDH|17169245569534134679</stp>
        <tr r="F16" s="13"/>
      </tp>
      <tp t="s">
        <v>#N/A Requesting Data...2254894376</v>
        <stp/>
        <stp>BDH|16859660721884250774</stp>
        <tr r="D151" s="18"/>
      </tp>
      <tp t="s">
        <v>#N/A Requesting Data...2250347824</v>
        <stp/>
        <stp>BDH|14837148645759677957</stp>
        <tr r="K61" s="7"/>
      </tp>
      <tp t="s">
        <v>#N/A Requesting Data...3835419419</v>
        <stp/>
        <stp>BDH|15314166259186351650</stp>
        <tr r="G66" s="7"/>
      </tp>
      <tp t="s">
        <v>#N/A Requesting Data...3827409687</v>
        <stp/>
        <stp>BDH|17609247719731650477</stp>
        <tr r="C74" s="13"/>
      </tp>
      <tp t="s">
        <v>#N/A Requesting Data...3605882182</v>
        <stp/>
        <stp>BDH|13719110724340049187</stp>
        <tr r="I31" s="17"/>
      </tp>
      <tp t="s">
        <v>#N/A Requesting Data...3004270018</v>
        <stp/>
        <stp>BDH|15236646948691275765</stp>
        <tr r="E47" s="13"/>
      </tp>
      <tp t="s">
        <v>#N/A Requesting Data...3773607489</v>
        <stp/>
        <stp>BDH|15415584608573749294</stp>
        <tr r="F127" s="18"/>
      </tp>
      <tp t="s">
        <v>#N/A Requesting Data...4173427282</v>
        <stp/>
        <stp>BDH|14840263138231803545</stp>
        <tr r="D135" s="13"/>
      </tp>
      <tp t="s">
        <v>#N/A Requesting Data...2531101328</v>
        <stp/>
        <stp>BDH|11114080651713653643</stp>
        <tr r="F138" s="18"/>
      </tp>
      <tp t="s">
        <v>#N/A Requesting Data...3805410577</v>
        <stp/>
        <stp>BDH|12399163190209674298</stp>
        <tr r="F156" s="18"/>
      </tp>
      <tp t="s">
        <v>#N/A Requesting Data...3778008581</v>
        <stp/>
        <stp>BDH|15980676362565089165</stp>
        <tr r="G22" s="9"/>
        <tr r="G22" s="24"/>
      </tp>
      <tp t="s">
        <v>#N/A Requesting Data...3723037792</v>
        <stp/>
        <stp>BDH|11917072546445559174</stp>
        <tr r="H81" s="13"/>
      </tp>
      <tp t="s">
        <v>#N/A Requesting Data...3184823221</v>
        <stp/>
        <stp>BDH|15340330880678869722</stp>
        <tr r="K114" s="19"/>
      </tp>
      <tp t="s">
        <v>#N/A Requesting Data...3181498248</v>
        <stp/>
        <stp>BDH|14372123758160582116</stp>
        <tr r="E18" s="19"/>
      </tp>
      <tp t="s">
        <v>#N/A Requesting Data...3138064965</v>
        <stp/>
        <stp>BDH|14770302718211188635</stp>
        <tr r="G95" s="7"/>
      </tp>
      <tp t="s">
        <v>#N/A Requesting Data...3728405835</v>
        <stp/>
        <stp>BDH|12256938339701004850</stp>
        <tr r="G37" s="16"/>
      </tp>
      <tp t="s">
        <v>#N/A Requesting Data...3848396846</v>
        <stp/>
        <stp>BDH|17870322065661086222</stp>
        <tr r="G41" s="19"/>
      </tp>
      <tp t="s">
        <v>#N/A Requesting Data...3339874558</v>
        <stp/>
        <stp>BDH|15977797987899878220</stp>
        <tr r="I27" s="17"/>
      </tp>
      <tp t="s">
        <v>#N/A Requesting Data...3018902068</v>
        <stp/>
        <stp>BDH|16756524965777892350</stp>
        <tr r="F149" s="19"/>
      </tp>
      <tp t="s">
        <v>#N/A Requesting Data...2923088020</v>
        <stp/>
        <stp>BDH|14354982386475843188</stp>
        <tr r="K94" s="19"/>
      </tp>
      <tp t="s">
        <v>#N/A Requesting Data...3344858833</v>
        <stp/>
        <stp>BDH|12903091461873525695</stp>
        <tr r="K153" s="19"/>
      </tp>
      <tp t="s">
        <v>#N/A Requesting Data...3746310044</v>
        <stp/>
        <stp>BDH|12512882185250282374</stp>
        <tr r="I15" s="19"/>
      </tp>
      <tp t="s">
        <v>#N/A Requesting Data...4017631509</v>
        <stp/>
        <stp>BDH|14536841351911535985</stp>
        <tr r="D62" s="19"/>
      </tp>
      <tp t="s">
        <v>#N/A Requesting Data...3914267314</v>
        <stp/>
        <stp>BDH|15788454466846847013</stp>
        <tr r="E67" s="7"/>
      </tp>
      <tp t="s">
        <v>#N/A Requesting Data...3596673728</v>
        <stp/>
        <stp>BDH|11750047844033827726</stp>
        <tr r="J51" s="13"/>
      </tp>
      <tp t="s">
        <v>#N/A Requesting Data...2445153659</v>
        <stp/>
        <stp>BDH|15764867896716396399</stp>
        <tr r="G10" s="18"/>
      </tp>
      <tp t="s">
        <v>#N/A Requesting Data...3430945543</v>
        <stp/>
        <stp>BDH|17867862935765465820</stp>
        <tr r="G56" s="7"/>
      </tp>
      <tp t="s">
        <v>#N/A Requesting Data...2874259593</v>
        <stp/>
        <stp>BDH|15644918678982026822</stp>
        <tr r="G110" s="19"/>
      </tp>
      <tp t="s">
        <v>#N/A Requesting Data...3413979568</v>
        <stp/>
        <stp>BDH|15508746462531675480</stp>
        <tr r="F51" s="13"/>
      </tp>
      <tp t="s">
        <v>#N/A Requesting Data...4253285055</v>
        <stp/>
        <stp>BDH|13682107417912854058</stp>
        <tr r="K36" s="7"/>
      </tp>
      <tp t="s">
        <v>#N/A Requesting Data...2553220284</v>
        <stp/>
        <stp>BDH|17541592200095563659</stp>
        <tr r="G11" s="9"/>
        <tr r="G11" s="24"/>
      </tp>
      <tp t="s">
        <v>#N/A Requesting Data...2994417469</v>
        <stp/>
        <stp>BDH|11292600351512968163</stp>
        <tr r="H24" s="18"/>
      </tp>
      <tp t="s">
        <v>#N/A Requesting Data...2573980220</v>
        <stp/>
        <stp>BDH|14477791603913208106</stp>
        <tr r="J121" s="13"/>
      </tp>
      <tp t="s">
        <v>#N/A Requesting Data...4031257425</v>
        <stp/>
        <stp>BDH|15360240513447931019</stp>
        <tr r="I82" s="13"/>
      </tp>
      <tp t="s">
        <v>#N/A Requesting Data...2881122660</v>
        <stp/>
        <stp>BDH|10306809160138869771</stp>
        <tr r="E96" s="13"/>
      </tp>
      <tp t="s">
        <v>#N/A Requesting Data...3764741274</v>
        <stp/>
        <stp>BDH|10040940148554465848</stp>
        <tr r="G36" s="17"/>
      </tp>
      <tp t="s">
        <v>#N/A Requesting Data...3728734329</v>
        <stp/>
        <stp>BDH|14130128628641373744</stp>
        <tr r="G37" s="17"/>
      </tp>
      <tp t="s">
        <v>#N/A Requesting Data...3105935598</v>
        <stp/>
        <stp>BDH|14590450539281017356</stp>
        <tr r="F173" s="19"/>
      </tp>
      <tp t="s">
        <v>#N/A Requesting Data...3996445820</v>
        <stp/>
        <stp>BDH|17821857403926048829</stp>
        <tr r="G158" s="13"/>
      </tp>
      <tp t="s">
        <v>#N/A Requesting Data...2402386552</v>
        <stp/>
        <stp>BDH|12862327274090163736</stp>
        <tr r="K198" s="13"/>
      </tp>
      <tp t="s">
        <v>#N/A Requesting Data...3247283109</v>
        <stp/>
        <stp>BDH|15817355370765268535</stp>
        <tr r="E186" s="13"/>
      </tp>
      <tp t="s">
        <v>#N/A Requesting Data...3422091174</v>
        <stp/>
        <stp>BDH|16061923943719838357</stp>
        <tr r="C51" s="7"/>
      </tp>
      <tp t="s">
        <v>#N/A Requesting Data...2478319944</v>
        <stp/>
        <stp>BDH|14943613711050358266</stp>
        <tr r="I199" s="13"/>
      </tp>
      <tp t="s">
        <v>#N/A Requesting Data...2828743677</v>
        <stp/>
        <stp>BDH|14827523875753410473</stp>
        <tr r="K57" s="13"/>
      </tp>
      <tp t="s">
        <v>#N/A Requesting Data...2398387936</v>
        <stp/>
        <stp>BDH|10284334225625356586</stp>
        <tr r="G20" s="15"/>
      </tp>
      <tp t="s">
        <v>#N/A Requesting Data...3186020231</v>
        <stp/>
        <stp>BDH|18116518560638726285</stp>
        <tr r="H32" s="7"/>
      </tp>
      <tp t="s">
        <v>#N/A Requesting Data...3077428344</v>
        <stp/>
        <stp>BDH|18128791535479319419</stp>
        <tr r="C11" s="18"/>
      </tp>
      <tp t="s">
        <v>#N/A Requesting Data...3569480414</v>
        <stp/>
        <stp>BDH|14398970740569867134</stp>
        <tr r="D27" s="19"/>
      </tp>
      <tp t="s">
        <v>#N/A Requesting Data...3933386029</v>
        <stp/>
        <stp>BDH|13147508365465860433</stp>
        <tr r="H35" s="13"/>
      </tp>
      <tp t="s">
        <v>#N/A Requesting Data...2922061094</v>
        <stp/>
        <stp>BDH|17774270237620893704</stp>
        <tr r="K16" s="20"/>
      </tp>
      <tp t="s">
        <v>#N/A Requesting Data...4262231520</v>
        <stp/>
        <stp>BDH|11274563634953754584</stp>
        <tr r="BL7" s="22"/>
      </tp>
      <tp t="s">
        <v>#N/A Requesting Data...2758448292</v>
        <stp/>
        <stp>BDH|15724308917477969164</stp>
        <tr r="H18" s="13"/>
      </tp>
      <tp t="s">
        <v>#N/A Requesting Data...2464944141</v>
        <stp/>
        <stp>BDH|17956035514483956482</stp>
        <tr r="K168" s="18"/>
      </tp>
      <tp t="s">
        <v>#N/A Requesting Data...3277165547</v>
        <stp/>
        <stp>BDH|11007190516410255022</stp>
        <tr r="K85" s="18"/>
      </tp>
      <tp t="s">
        <v>#N/A Requesting Data...2674823417</v>
        <stp/>
        <stp>BDH|12780481263928421970</stp>
        <tr r="H11" s="19"/>
      </tp>
      <tp t="s">
        <v>#N/A Requesting Data...3824356965</v>
        <stp/>
        <stp>BDH|13181164366882971772</stp>
        <tr r="K118" s="13"/>
      </tp>
      <tp t="s">
        <v>#N/A Requesting Data...3753132017</v>
        <stp/>
        <stp>BDH|18177916904911884131</stp>
        <tr r="D11" s="18"/>
      </tp>
      <tp t="s">
        <v>#N/A Requesting Data...3509938633</v>
        <stp/>
        <stp>BDH|11285877471128966729</stp>
        <tr r="H13" s="15"/>
      </tp>
      <tp t="s">
        <v>#N/A Requesting Data...2472205738</v>
        <stp/>
        <stp>BDH|17017116601422927566</stp>
        <tr r="F88" s="18"/>
      </tp>
      <tp t="s">
        <v>#N/A Requesting Data...4163960559</v>
        <stp/>
        <stp>BDH|14580229619174162201</stp>
        <tr r="H70" s="18"/>
      </tp>
      <tp t="s">
        <v>#N/A Requesting Data...3173883205</v>
        <stp/>
        <stp>BDH|14725733526821971149</stp>
        <tr r="C32" s="7"/>
      </tp>
      <tp t="s">
        <v>#N/A Requesting Data...4131959501</v>
        <stp/>
        <stp>BDH|10917328681198051258</stp>
        <tr r="D27" s="7"/>
      </tp>
      <tp t="s">
        <v>#N/A Requesting Data...3840040939</v>
        <stp/>
        <stp>BDH|17772064218606618101</stp>
        <tr r="H103" s="18"/>
      </tp>
      <tp t="s">
        <v>#N/A N/A</v>
        <stp/>
        <stp>BDH|16604791655847462204</stp>
        <tr r="I7" s="15"/>
      </tp>
      <tp t="s">
        <v>#N/A Requesting Data...3268660943</v>
        <stp/>
        <stp>BDH|12121483107956724171</stp>
        <tr r="I160" s="7"/>
      </tp>
      <tp t="s">
        <v>#N/A Requesting Data...3428365865</v>
        <stp/>
        <stp>BDH|13217510006973916423</stp>
        <tr r="H82" s="19"/>
      </tp>
      <tp t="s">
        <v>#N/A Requesting Data...2788188098</v>
        <stp/>
        <stp>BDH|12424407639034136028</stp>
        <tr r="J15" s="18"/>
      </tp>
      <tp t="s">
        <v>#N/A Requesting Data...4081860342</v>
        <stp/>
        <stp>BDH|14311261670827826734</stp>
        <tr r="J34" s="13"/>
      </tp>
      <tp t="s">
        <v>#N/A Requesting Data...3074537894</v>
        <stp/>
        <stp>BDH|16896596681782979873</stp>
        <tr r="I152" s="13"/>
      </tp>
      <tp t="s">
        <v>#N/A Requesting Data...3505639922</v>
        <stp/>
        <stp>BDH|17046995040699260252</stp>
        <tr r="G19" s="17"/>
      </tp>
      <tp t="s">
        <v>#N/A N/A</v>
        <stp/>
        <stp>BDH|13665473978488300943</stp>
        <tr r="E7" s="23"/>
      </tp>
      <tp t="s">
        <v>#N/A Requesting Data...2471793190</v>
        <stp/>
        <stp>BDH|12430692903100259527</stp>
        <tr r="F55" s="13"/>
      </tp>
      <tp t="s">
        <v>#N/A Requesting Data...3127798570</v>
        <stp/>
        <stp>BDH|11177987095330702052</stp>
        <tr r="E80" s="13"/>
      </tp>
      <tp t="s">
        <v>#N/A Requesting Data...2946332464</v>
        <stp/>
        <stp>BDH|14107908773518456388</stp>
        <tr r="J50" s="18"/>
      </tp>
      <tp t="s">
        <v>#N/A Requesting Data...2685894404</v>
        <stp/>
        <stp>BDH|17966066631683197619</stp>
        <tr r="E74" s="7"/>
      </tp>
      <tp t="s">
        <v>#N/A Requesting Data...3509535403</v>
        <stp/>
        <stp>BDH|13939184518981098373</stp>
        <tr r="H193" s="18"/>
      </tp>
      <tp t="s">
        <v>#N/A Requesting Data...3584110821</v>
        <stp/>
        <stp>BDH|16977160846822127069</stp>
        <tr r="D184" s="18"/>
      </tp>
    </main>
    <main first="bloomberg.rtd">
      <tp t="e">
        <v>#N/A</v>
        <stp/>
        <stp>##V3_BFIELDINFOV12</stp>
        <stp>[Insurances.xlsx]ratios_validity!R5C91</stp>
        <stp>PX_TO_BOOK_RATIO</stp>
        <tr r="CM5" s="22"/>
      </tp>
    </main>
    <main first="bofaddin.rtdserver">
      <tp t="s">
        <v>#N/A Requesting Data...4275803029</v>
        <stp/>
        <stp>BDH|12975199555446531612</stp>
        <tr r="K158" s="7"/>
      </tp>
      <tp t="s">
        <v>#N/A Requesting Data...2619452613</v>
        <stp/>
        <stp>BDH|16124341402334380753</stp>
        <tr r="I122" s="13"/>
      </tp>
      <tp t="s">
        <v>#N/A Requesting Data...2742852944</v>
        <stp/>
        <stp>BDH|13383418725594652709</stp>
        <tr r="J27" s="20"/>
      </tp>
      <tp t="s">
        <v>#N/A Requesting Data...2975429045</v>
        <stp/>
        <stp>BDH|10048758439270864250</stp>
        <tr r="G26" s="21"/>
      </tp>
      <tp t="s">
        <v>#N/A Requesting Data...3556013752</v>
        <stp/>
        <stp>BDH|15387626802662526772</stp>
        <tr r="G28" s="15"/>
      </tp>
      <tp t="s">
        <v>#N/A Requesting Data...3171671660</v>
        <stp/>
        <stp>BDH|11125838671778520077</stp>
        <tr r="C104" s="18"/>
      </tp>
      <tp t="s">
        <v>#N/A Requesting Data...3563356368</v>
        <stp/>
        <stp>BDH|14066810445959301767</stp>
        <tr r="D172" s="7"/>
      </tp>
      <tp t="s">
        <v>#N/A Requesting Data...3648786304</v>
        <stp/>
        <stp>BDH|11931089553224579660</stp>
        <tr r="E79" s="13"/>
      </tp>
      <tp t="s">
        <v>#N/A Requesting Data...2943956745</v>
        <stp/>
        <stp>BDH|16109550811933324774</stp>
        <tr r="H32" s="19"/>
      </tp>
      <tp t="s">
        <v>#N/A Requesting Data...3485530897</v>
        <stp/>
        <stp>BDH|16213637515696258179</stp>
        <tr r="G189" s="13"/>
      </tp>
      <tp t="s">
        <v>#N/A Requesting Data...2923009187</v>
        <stp/>
        <stp>BDH|13177067258716678683</stp>
        <tr r="E24" s="21"/>
      </tp>
      <tp t="s">
        <v>#N/A N/A</v>
        <stp/>
        <stp>BDH|14325064136492404361</stp>
        <tr r="D7" s="7"/>
      </tp>
      <tp t="s">
        <v>#N/A Requesting Data...3182773518</v>
        <stp/>
        <stp>BDH|12922682672435535074</stp>
        <tr r="I17" s="17"/>
      </tp>
      <tp t="s">
        <v>#N/A Requesting Data...2721034327</v>
        <stp/>
        <stp>BDH|11036733236665175653</stp>
        <tr r="C107" s="19"/>
      </tp>
      <tp t="s">
        <v>#N/A Requesting Data...2938928733</v>
        <stp/>
        <stp>BDH|15465952380325909796</stp>
        <tr r="G29" s="23"/>
      </tp>
      <tp t="s">
        <v>#N/A Requesting Data...3569132799</v>
        <stp/>
        <stp>BDH|10008674131934059779</stp>
        <tr r="F124" s="13"/>
      </tp>
      <tp t="s">
        <v>#N/A Requesting Data...2899410390</v>
        <stp/>
        <stp>BDH|12581107104937330234</stp>
        <tr r="C70" s="18"/>
      </tp>
      <tp t="s">
        <v>#N/A Requesting Data...3300454698</v>
        <stp/>
        <stp>BDH|13424557347882582625</stp>
        <tr r="J23" s="13"/>
      </tp>
      <tp t="s">
        <v>#N/A Requesting Data...3452045388</v>
        <stp/>
        <stp>BDH|12682601691912529932</stp>
        <tr r="I31" s="19"/>
      </tp>
      <tp t="s">
        <v>#N/A Requesting Data...3172466894</v>
        <stp/>
        <stp>BDH|13832280186607213854</stp>
        <tr r="J108" s="18"/>
      </tp>
      <tp t="s">
        <v>#N/A Requesting Data...3585635648</v>
        <stp/>
        <stp>BDH|12221594898279634140</stp>
        <tr r="K88" s="19"/>
      </tp>
      <tp t="s">
        <v>#N/A Requesting Data...2985475252</v>
        <stp/>
        <stp>BDH|16530235214017756444</stp>
        <tr r="K41" s="19"/>
      </tp>
      <tp t="s">
        <v>#N/A Requesting Data...2758801637</v>
        <stp/>
        <stp>BDH|14450202760713740523</stp>
        <tr r="E28" s="16"/>
      </tp>
      <tp t="s">
        <v>#N/A Requesting Data...2855424823</v>
        <stp/>
        <stp>BDH|18412924404510571761</stp>
        <tr r="C34" s="16"/>
      </tp>
      <tp t="s">
        <v>#N/A Requesting Data...2868577929</v>
        <stp/>
        <stp>BDH|15979075247402937510</stp>
        <tr r="C194" s="18"/>
      </tp>
      <tp t="s">
        <v>#N/A Requesting Data...2689210157</v>
        <stp/>
        <stp>BDH|15178450945544741773</stp>
        <tr r="C28" s="15"/>
      </tp>
      <tp t="s">
        <v>#N/A Requesting Data...4179407871</v>
        <stp/>
        <stp>BDH|10215180240856840539</stp>
        <tr r="F19" s="9"/>
        <tr r="F19" s="24"/>
      </tp>
      <tp t="s">
        <v>#N/A Requesting Data...2647820342</v>
        <stp/>
        <stp>BDH|17657095719723257349</stp>
        <tr r="G50" s="13"/>
      </tp>
      <tp t="s">
        <v>#N/A Requesting Data...3534116505</v>
        <stp/>
        <stp>BDH|15334896223330182985</stp>
        <tr r="I76" s="13"/>
      </tp>
      <tp t="s">
        <v>#N/A Requesting Data...3422312529</v>
        <stp/>
        <stp>BDH|17021908088248822803</stp>
        <tr r="G163" s="7"/>
      </tp>
      <tp t="s">
        <v>#N/A Requesting Data...4231540557</v>
        <stp/>
        <stp>BDH|14147982396392699094</stp>
        <tr r="E45" s="19"/>
      </tp>
      <tp t="s">
        <v>#N/A Requesting Data...3658733675</v>
        <stp/>
        <stp>BDH|11411639514467128723</stp>
        <tr r="F27" s="7"/>
      </tp>
      <tp t="s">
        <v>#N/A Requesting Data...4155028301</v>
        <stp/>
        <stp>BDH|12641739671442565612</stp>
        <tr r="I134" s="18"/>
      </tp>
      <tp t="s">
        <v>#N/A Requesting Data...4155722040</v>
        <stp/>
        <stp>BDH|16164157126476149532</stp>
        <tr r="D29" s="7"/>
      </tp>
      <tp t="s">
        <v>#N/A Requesting Data...3151965416</v>
        <stp/>
        <stp>BDH|10823455769234111057</stp>
        <tr r="I16" s="17"/>
      </tp>
      <tp t="s">
        <v>#N/A Requesting Data...3222348927</v>
        <stp/>
        <stp>BDH|10738833176399503070</stp>
        <tr r="F8" s="7"/>
      </tp>
      <tp t="s">
        <v>#N/A Requesting Data...3228949756</v>
        <stp/>
        <stp>BDH|10498323461544052778</stp>
        <tr r="E146" s="19"/>
      </tp>
      <tp t="s">
        <v>#N/A Requesting Data...3031445585</v>
        <stp/>
        <stp>BDH|13344430950970895485</stp>
        <tr r="C163" s="7"/>
      </tp>
      <tp t="s">
        <v>#N/A Requesting Data...3651469879</v>
        <stp/>
        <stp>BDH|15203508008600965638</stp>
        <tr r="G125" s="7"/>
      </tp>
      <tp t="s">
        <v>#N/A Requesting Data...3665816655</v>
        <stp/>
        <stp>BDH|14668055752460734763</stp>
        <tr r="K130" s="19"/>
      </tp>
      <tp t="s">
        <v>#N/A Requesting Data...2970820514</v>
        <stp/>
        <stp>BDH|16849482112607310216</stp>
        <tr r="F41" s="18"/>
      </tp>
      <tp t="s">
        <v>#N/A Requesting Data...3414608008</v>
        <stp/>
        <stp>BDH|10517623718987651698</stp>
        <tr r="D178" s="19"/>
      </tp>
      <tp t="s">
        <v>#N/A Requesting Data...2982524729</v>
        <stp/>
        <stp>BDH|10545274173561465256</stp>
        <tr r="G17" s="18"/>
      </tp>
      <tp t="s">
        <v>#N/A Requesting Data...3646842550</v>
        <stp/>
        <stp>BDH|10169404053381031627</stp>
        <tr r="H30" s="21"/>
      </tp>
      <tp t="s">
        <v>#N/A Requesting Data...3763966154</v>
        <stp/>
        <stp>BDH|14866285373671125623</stp>
        <tr r="H29" s="9"/>
        <tr r="H29" s="24"/>
      </tp>
      <tp t="s">
        <v>#N/A Requesting Data...3463789728</v>
        <stp/>
        <stp>BDH|12363254261990605020</stp>
        <tr r="K199" s="19"/>
      </tp>
      <tp t="s">
        <v>#N/A Requesting Data...3052435729</v>
        <stp/>
        <stp>BDH|15780741231770633774</stp>
        <tr r="C158" s="18"/>
      </tp>
      <tp t="s">
        <v>#N/A Requesting Data...3827941104</v>
        <stp/>
        <stp>BDH|13589415141797657207</stp>
        <tr r="G12" s="20"/>
      </tp>
      <tp t="s">
        <v>#N/A Requesting Data...4026322737</v>
        <stp/>
        <stp>BDH|17261445940521104049</stp>
        <tr r="J157" s="13"/>
      </tp>
      <tp t="s">
        <v>#N/A Requesting Data...4028986186</v>
        <stp/>
        <stp>BDH|13368506206553324358</stp>
        <tr r="J33" s="18"/>
      </tp>
      <tp t="s">
        <v>#N/A Requesting Data...3347893068</v>
        <stp/>
        <stp>BDH|10593753982061954881</stp>
        <tr r="C181" s="18"/>
      </tp>
      <tp t="s">
        <v>#N/A Requesting Data...3658285504</v>
        <stp/>
        <stp>BDH|15596756723385229323</stp>
        <tr r="H33" s="21"/>
      </tp>
      <tp t="s">
        <v>#N/A Requesting Data...2902293372</v>
        <stp/>
        <stp>BDH|14961228728295990799</stp>
        <tr r="E38" s="13"/>
      </tp>
      <tp t="s">
        <v>#N/A Requesting Data...3184298255</v>
        <stp/>
        <stp>BDH|14483544223270265524</stp>
        <tr r="H168" s="7"/>
      </tp>
      <tp t="s">
        <v>#N/A Requesting Data...2966037263</v>
        <stp/>
        <stp>BDH|13505331551123019040</stp>
        <tr r="H106" s="13"/>
      </tp>
      <tp t="s">
        <v>#N/A Requesting Data...3794590097</v>
        <stp/>
        <stp>BDH|14611987332710944865</stp>
        <tr r="F87" s="13"/>
      </tp>
      <tp t="s">
        <v>#N/A Requesting Data...3787452701</v>
        <stp/>
        <stp>BDH|14773775399104363892</stp>
        <tr r="I185" s="19"/>
      </tp>
      <tp t="s">
        <v>#N/A Requesting Data...3218165101</v>
        <stp/>
        <stp>BDH|10083511384518185372</stp>
        <tr r="E34" s="16"/>
      </tp>
      <tp t="s">
        <v>#N/A Requesting Data...2820782117</v>
        <stp/>
        <stp>BDH|10927228029907207136</stp>
        <tr r="C24" s="19"/>
      </tp>
      <tp t="s">
        <v>#N/A Requesting Data...4009550215</v>
        <stp/>
        <stp>BDH|15376526793736775965</stp>
        <tr r="C12" s="7"/>
      </tp>
      <tp t="s">
        <v>#N/A Requesting Data...3635458446</v>
        <stp/>
        <stp>BDH|17858449732663404582</stp>
        <tr r="I62" s="7"/>
      </tp>
      <tp t="s">
        <v>#N/A Requesting Data...3849171386</v>
        <stp/>
        <stp>BDH|18154528390687706567</stp>
        <tr r="G64" s="7"/>
      </tp>
      <tp t="s">
        <v>#N/A Requesting Data...4056163048</v>
        <stp/>
        <stp>BDH|16228995134359572380</stp>
        <tr r="K88" s="18"/>
      </tp>
      <tp t="s">
        <v>#N/A Requesting Data...3662052012</v>
        <stp/>
        <stp>BDH|10038578016473387104</stp>
        <tr r="C28" s="23"/>
      </tp>
      <tp t="s">
        <v>#N/A Requesting Data...3542660148</v>
        <stp/>
        <stp>BDH|14526541717651733735</stp>
        <tr r="G141" s="13"/>
      </tp>
      <tp t="s">
        <v>#N/A Requesting Data...3864686916</v>
        <stp/>
        <stp>BDH|13792036656850345031</stp>
        <tr r="E167" s="18"/>
      </tp>
      <tp t="s">
        <v>#N/A Requesting Data...3251634426</v>
        <stp/>
        <stp>BDH|12649730717344142613</stp>
        <tr r="K56" s="18"/>
      </tp>
      <tp t="s">
        <v>#N/A Requesting Data...2916503387</v>
        <stp/>
        <stp>BDH|16060140744261156436</stp>
        <tr r="H64" s="13"/>
      </tp>
      <tp t="s">
        <v>#N/A Requesting Data...3818311026</v>
        <stp/>
        <stp>BDH|13589568819468158997</stp>
        <tr r="E18" s="23"/>
      </tp>
      <tp t="s">
        <v>#N/A Requesting Data...3092246437</v>
        <stp/>
        <stp>BDH|15749735721443208553</stp>
        <tr r="F158" s="18"/>
      </tp>
      <tp t="s">
        <v>#N/A Requesting Data...2986402668</v>
        <stp/>
        <stp>BDH|12428379109246195195</stp>
        <tr r="I35" s="19"/>
      </tp>
      <tp t="s">
        <v>#N/A Requesting Data...3071777868</v>
        <stp/>
        <stp>BDH|15976505406775833353</stp>
        <tr r="I126" s="13"/>
      </tp>
      <tp t="s">
        <v>#N/A Requesting Data...3158048963</v>
        <stp/>
        <stp>BDH|11366264641502773315</stp>
        <tr r="K12" s="23"/>
      </tp>
      <tp t="s">
        <v>#N/A Requesting Data...3436198620</v>
        <stp/>
        <stp>BDH|17219526766942285062</stp>
        <tr r="K36" s="21"/>
      </tp>
      <tp t="s">
        <v>#N/A Requesting Data...2882284923</v>
        <stp/>
        <stp>BDH|14508952117202150841</stp>
        <tr r="I175" s="7"/>
      </tp>
      <tp t="s">
        <v>#N/A Requesting Data...3567200562</v>
        <stp/>
        <stp>BDH|15338347266726668051</stp>
        <tr r="C132" s="18"/>
      </tp>
      <tp t="s">
        <v>#N/A Requesting Data...4077730029</v>
        <stp/>
        <stp>BDH|16204653753446364528</stp>
        <tr r="C50" s="7"/>
      </tp>
      <tp t="s">
        <v>#N/A Requesting Data...4280733405</v>
        <stp/>
        <stp>BDH|13665946792370798522</stp>
        <tr r="C160" s="18"/>
      </tp>
      <tp t="s">
        <v>#N/A Requesting Data...3630697759</v>
        <stp/>
        <stp>BDH|11661751917618700969</stp>
        <tr r="G163" s="19"/>
      </tp>
      <tp t="s">
        <v>#N/A Requesting Data...4215373340</v>
        <stp/>
        <stp>BDH|15571968011362165965</stp>
        <tr r="D172" s="19"/>
      </tp>
      <tp t="s">
        <v>#N/A Requesting Data...3830153768</v>
        <stp/>
        <stp>BDH|10718220658117893607</stp>
        <tr r="I120" s="19"/>
      </tp>
      <tp t="s">
        <v>#N/A Requesting Data...2899632190</v>
        <stp/>
        <stp>BDH|13297895683617550283</stp>
        <tr r="H180" s="7"/>
      </tp>
      <tp t="s">
        <v>#N/A Requesting Data...3288337981</v>
        <stp/>
        <stp>BDH|10644928904699217677</stp>
        <tr r="F134" s="19"/>
      </tp>
      <tp t="s">
        <v>#N/A Requesting Data...3672069525</v>
        <stp/>
        <stp>BDH|17149570610972780747</stp>
        <tr r="K148" s="19"/>
      </tp>
      <tp t="s">
        <v>#N/A Requesting Data...3023885237</v>
        <stp/>
        <stp>BDH|15183073792578379228</stp>
        <tr r="G174" s="7"/>
      </tp>
      <tp t="s">
        <v>#N/A Requesting Data...2890471680</v>
        <stp/>
        <stp>BDH|15364108692199190256</stp>
        <tr r="E32" s="19"/>
      </tp>
      <tp t="s">
        <v>#N/A Requesting Data...3539498934</v>
        <stp/>
        <stp>BDH|11359054341763072027</stp>
        <tr r="H55" s="7"/>
      </tp>
      <tp t="s">
        <v>#N/A Requesting Data...3676133274</v>
        <stp/>
        <stp>BDH|15389722761964375661</stp>
        <tr r="I112" s="18"/>
      </tp>
      <tp t="s">
        <v>#N/A Requesting Data...3251946700</v>
        <stp/>
        <stp>BDH|11319650395751668905</stp>
        <tr r="E24" s="9"/>
        <tr r="E24" s="24"/>
      </tp>
      <tp t="s">
        <v>#N/A Requesting Data...2857842837</v>
        <stp/>
        <stp>BDH|12376032267015602741</stp>
        <tr r="J167" s="13"/>
      </tp>
      <tp t="s">
        <v>#N/A Requesting Data...3371875448</v>
        <stp/>
        <stp>BDH|13070669512270377231</stp>
        <tr r="C190" s="13"/>
      </tp>
      <tp t="s">
        <v>#N/A Requesting Data...3981492407</v>
        <stp/>
        <stp>BDH|11499878153113798933</stp>
        <tr r="E108" s="7"/>
      </tp>
      <tp t="s">
        <v>#N/A Requesting Data...3613986641</v>
        <stp/>
        <stp>BDH|15888890091190012240</stp>
        <tr r="D103" s="19"/>
      </tp>
      <tp t="s">
        <v>#N/A Requesting Data...2914802291</v>
        <stp/>
        <stp>BDH|10499911097163130575</stp>
        <tr r="H75" s="19"/>
      </tp>
      <tp t="s">
        <v>#N/A Requesting Data...2912115129</v>
        <stp/>
        <stp>BDH|16309888782590822050</stp>
        <tr r="E46" s="19"/>
      </tp>
      <tp t="s">
        <v>#N/A Requesting Data...3488180241</v>
        <stp/>
        <stp>BDH|11590715302563409367</stp>
        <tr r="H12" s="18"/>
      </tp>
      <tp t="s">
        <v>#N/A Requesting Data...2778855558</v>
        <stp/>
        <stp>BDH|11797890717458818651</stp>
        <tr r="I162" s="19"/>
      </tp>
      <tp t="s">
        <v>#N/A Requesting Data...3860643338</v>
        <stp/>
        <stp>BDH|12288148726826644120</stp>
        <tr r="F25" s="20"/>
      </tp>
      <tp t="s">
        <v>#N/A Requesting Data...3248423272</v>
        <stp/>
        <stp>BDH|13051766871994651153</stp>
        <tr r="J192" s="19"/>
      </tp>
      <tp t="s">
        <v>#N/A Requesting Data...3206151843</v>
        <stp/>
        <stp>BDH|18325267850011321824</stp>
        <tr r="E106" s="18"/>
      </tp>
      <tp t="s">
        <v>#N/A Requesting Data...3974346795</v>
        <stp/>
        <stp>BDH|13787173321066083050</stp>
        <tr r="E13" s="9"/>
        <tr r="E13" s="24"/>
      </tp>
      <tp t="s">
        <v>#N/A Requesting Data...3670884273</v>
        <stp/>
        <stp>BDH|17522964485602226201</stp>
        <tr r="D186" s="19"/>
      </tp>
      <tp t="s">
        <v>#N/A Requesting Data...4017936695</v>
        <stp/>
        <stp>BDH|13263839797200176439</stp>
        <tr r="K143" s="19"/>
      </tp>
      <tp t="s">
        <v>#N/A Requesting Data...4243311352</v>
        <stp/>
        <stp>BDH|12996739067303825610</stp>
        <tr r="H40" s="13"/>
      </tp>
      <tp t="s">
        <v>#N/A Requesting Data...2999920508</v>
        <stp/>
        <stp>BDH|18365916405623227414</stp>
        <tr r="E102" s="19"/>
      </tp>
      <tp t="s">
        <v>#N/A Requesting Data...3782107580</v>
        <stp/>
        <stp>BDH|13594921466563787925</stp>
        <tr r="E131" s="7"/>
      </tp>
      <tp t="s">
        <v>#N/A Requesting Data...3955935723</v>
        <stp/>
        <stp>BDH|10251445649237816134</stp>
        <tr r="D76" s="18"/>
      </tp>
      <tp t="s">
        <v>#N/A Requesting Data...3034216339</v>
        <stp/>
        <stp>BDH|16315996103009555084</stp>
        <tr r="J152" s="13"/>
      </tp>
      <tp t="s">
        <v>#N/A Requesting Data...3640997259</v>
        <stp/>
        <stp>BDH|11513620004623315243</stp>
        <tr r="D122" s="7"/>
      </tp>
      <tp t="s">
        <v>#N/A Requesting Data...2885064889</v>
        <stp/>
        <stp>BDH|10342651835152397149</stp>
        <tr r="F107" s="18"/>
      </tp>
      <tp t="s">
        <v>#N/A Requesting Data...3830666615</v>
        <stp/>
        <stp>BDH|12414316343284109731</stp>
        <tr r="CQ7" s="22"/>
        <tr r="P7" s="22"/>
      </tp>
      <tp t="s">
        <v>#N/A Requesting Data...3076236700</v>
        <stp/>
        <stp>BDH|18359248453688439173</stp>
        <tr r="I84" s="13"/>
      </tp>
      <tp t="s">
        <v>#N/A Requesting Data...3623860795</v>
        <stp/>
        <stp>BDH|15134027247567689052</stp>
        <tr r="K19" s="20"/>
      </tp>
      <tp t="s">
        <v>#N/A Requesting Data...2902228336</v>
        <stp/>
        <stp>BDH|15852535167341391181</stp>
        <tr r="K19" s="18"/>
      </tp>
      <tp t="s">
        <v>#N/A Requesting Data...4234479032</v>
        <stp/>
        <stp>BDH|15345955442106206818</stp>
        <tr r="H106" s="18"/>
      </tp>
      <tp t="s">
        <v>#N/A Requesting Data...2991354460</v>
        <stp/>
        <stp>BDH|17221347022797528768</stp>
        <tr r="J132" s="7"/>
      </tp>
      <tp t="s">
        <v>#N/A Requesting Data...3187079121</v>
        <stp/>
        <stp>BDH|14641177959557607199</stp>
        <tr r="K102" s="19"/>
      </tp>
      <tp t="s">
        <v>#N/A Requesting Data...4191915830</v>
        <stp/>
        <stp>BDH|14118943850608092622</stp>
        <tr r="G101" s="19"/>
      </tp>
      <tp t="s">
        <v>#N/A Requesting Data...3328404397</v>
        <stp/>
        <stp>BDH|13159806579879789380</stp>
        <tr r="G197" s="18"/>
      </tp>
      <tp t="s">
        <v>#N/A Requesting Data...3890222372</v>
        <stp/>
        <stp>BDH|12961488944695180132</stp>
        <tr r="G14" s="7"/>
      </tp>
      <tp t="s">
        <v>#N/A Requesting Data...3926198390</v>
        <stp/>
        <stp>BDH|15598388419287457674</stp>
        <tr r="G24" s="23"/>
      </tp>
      <tp t="s">
        <v>#N/A Requesting Data...2894059356</v>
        <stp/>
        <stp>BDH|14459075568011419580</stp>
        <tr r="G22" s="23"/>
      </tp>
      <tp t="s">
        <v>#N/A Requesting Data...3132839486</v>
        <stp/>
        <stp>BDH|14467339605018076958</stp>
        <tr r="D154" s="18"/>
      </tp>
      <tp t="s">
        <v>#N/A Requesting Data...4194024420</v>
        <stp/>
        <stp>BDH|17198785704266894020</stp>
        <tr r="D105" s="13"/>
      </tp>
      <tp t="s">
        <v>#N/A Requesting Data...3429497132</v>
        <stp/>
        <stp>BDH|15296244368942064594</stp>
        <tr r="D90" s="13"/>
      </tp>
      <tp t="s">
        <v>#N/A Requesting Data...3903375013</v>
        <stp/>
        <stp>BDH|17127512759897668688</stp>
        <tr r="I37" s="21"/>
      </tp>
      <tp t="s">
        <v>#N/A Requesting Data...4285218701</v>
        <stp/>
        <stp>BDH|13435794032079940815</stp>
        <tr r="C136" s="7"/>
      </tp>
      <tp t="s">
        <v>#N/A Requesting Data...3912703085</v>
        <stp/>
        <stp>BDH|12267325334251057531</stp>
        <tr r="C20" s="19"/>
      </tp>
      <tp t="s">
        <v>#N/A Requesting Data...3122089300</v>
        <stp/>
        <stp>BDH|12019358270788093822</stp>
        <tr r="G7" s="12"/>
      </tp>
      <tp t="s">
        <v>#N/A Requesting Data...3405476733</v>
        <stp/>
        <stp>BDH|13303433331973184177</stp>
        <tr r="C54" s="13"/>
      </tp>
      <tp t="s">
        <v>#N/A Requesting Data...3684149564</v>
        <stp/>
        <stp>BDH|10158711081609710009</stp>
        <tr r="E192" s="7"/>
      </tp>
      <tp t="s">
        <v>#N/A Requesting Data...3926344293</v>
        <stp/>
        <stp>BDH|13164256200642285504</stp>
        <tr r="E18" s="7"/>
      </tp>
      <tp t="s">
        <v>#N/A Requesting Data...3463472231</v>
        <stp/>
        <stp>BDH|14833403307524859219</stp>
        <tr r="K13" s="13"/>
      </tp>
      <tp t="s">
        <v>#N/A Requesting Data...3730748340</v>
        <stp/>
        <stp>BDH|12626956196786621259</stp>
        <tr r="J80" s="19"/>
      </tp>
      <tp t="s">
        <v>#N/A Requesting Data...4071597616</v>
        <stp/>
        <stp>BDH|13236153405277645329</stp>
        <tr r="K96" s="19"/>
      </tp>
      <tp t="s">
        <v>#N/A Requesting Data...3552481403</v>
        <stp/>
        <stp>BDH|11756927513906751971</stp>
        <tr r="K110" s="19"/>
      </tp>
      <tp t="s">
        <v>#N/A Requesting Data...3482420302</v>
        <stp/>
        <stp>BDH|16153341157590767639</stp>
        <tr r="D14" s="16"/>
      </tp>
      <tp t="s">
        <v>#N/A Requesting Data...4162317992</v>
        <stp/>
        <stp>BDH|17651068652600462403</stp>
        <tr r="I34" s="17"/>
      </tp>
      <tp t="s">
        <v>#N/A Requesting Data...3303048738</v>
        <stp/>
        <stp>BDH|10391101095837696964</stp>
        <tr r="C92" s="19"/>
      </tp>
      <tp t="s">
        <v>#N/A Requesting Data...3238366620</v>
        <stp/>
        <stp>BDH|17426417874454504622</stp>
        <tr r="C192" s="18"/>
      </tp>
      <tp t="s">
        <v>#N/A Requesting Data...3372875066</v>
        <stp/>
        <stp>BDH|10078780008733501233</stp>
        <tr r="E78" s="19"/>
      </tp>
      <tp t="s">
        <v>#N/A Requesting Data...2976781035</v>
        <stp/>
        <stp>BDH|13123363417841197673</stp>
        <tr r="D145" s="18"/>
      </tp>
      <tp t="s">
        <v>#N/A Requesting Data...3228374894</v>
        <stp/>
        <stp>BDH|14225343801293794269</stp>
        <tr r="J158" s="18"/>
      </tp>
      <tp t="s">
        <v>#N/A Requesting Data...3402118743</v>
        <stp/>
        <stp>BDH|14437791800737903227</stp>
        <tr r="D164" s="18"/>
      </tp>
      <tp t="s">
        <v>#N/A Requesting Data...3326027155</v>
        <stp/>
        <stp>BDH|11736068527437192214</stp>
        <tr r="K22" s="20"/>
      </tp>
      <tp t="s">
        <v>#N/A Requesting Data...3261663510</v>
        <stp/>
        <stp>BDH|15639587129424249034</stp>
        <tr r="J56" s="7"/>
      </tp>
      <tp t="s">
        <v>#N/A Requesting Data...3290566206</v>
        <stp/>
        <stp>BDH|17443850563317334872</stp>
        <tr r="D48" s="13"/>
      </tp>
      <tp t="s">
        <v>#N/A Requesting Data...3235869191</v>
        <stp/>
        <stp>BDH|16067420203703479733</stp>
        <tr r="F22" s="16"/>
      </tp>
      <tp t="s">
        <v>#N/A Requesting Data...4111318154</v>
        <stp/>
        <stp>BDH|11440138931912016701</stp>
        <tr r="K105" s="13"/>
      </tp>
      <tp t="s">
        <v>#N/A Requesting Data...3540834191</v>
        <stp/>
        <stp>BDH|16079693361010890069</stp>
        <tr r="D37" s="23"/>
      </tp>
      <tp t="s">
        <v>#N/A Requesting Data...3952951400</v>
        <stp/>
        <stp>BDH|18434970410717284186</stp>
        <tr r="K87" s="18"/>
      </tp>
      <tp t="s">
        <v>#N/A Requesting Data...3105437428</v>
        <stp/>
        <stp>BDH|18376390127648716739</stp>
        <tr r="E112" s="19"/>
      </tp>
      <tp t="s">
        <v>#N/A Requesting Data...3191743383</v>
        <stp/>
        <stp>BDH|16111248438540379173</stp>
        <tr r="K115" s="18"/>
      </tp>
      <tp t="s">
        <v>#N/A Requesting Data...3750658907</v>
        <stp/>
        <stp>BDH|17515778359000662341</stp>
        <tr r="D89" s="19"/>
      </tp>
      <tp t="s">
        <v>#N/A Requesting Data...3313166928</v>
        <stp/>
        <stp>BDH|14013096458957006083</stp>
        <tr r="D22" s="13"/>
      </tp>
      <tp t="s">
        <v>#N/A N/A</v>
        <stp/>
        <stp>BDH|13790827319289380568</stp>
        <tr r="H7" s="19"/>
      </tp>
      <tp t="s">
        <v>#N/A Requesting Data...3595817525</v>
        <stp/>
        <stp>BDH|13364451723992559197</stp>
        <tr r="K39" s="7"/>
      </tp>
      <tp t="s">
        <v>#N/A Requesting Data...3625561734</v>
        <stp/>
        <stp>BDH|17042345703484818667</stp>
        <tr r="F119" s="18"/>
      </tp>
      <tp t="s">
        <v>#N/A Requesting Data...4125303188</v>
        <stp/>
        <stp>BDH|12904807320369947791</stp>
        <tr r="F54" s="19"/>
      </tp>
      <tp t="s">
        <v>#N/A Requesting Data...3631082918</v>
        <stp/>
        <stp>BDH|14890152144903000403</stp>
        <tr r="E49" s="18"/>
      </tp>
      <tp t="s">
        <v>#N/A Requesting Data...3667749867</v>
        <stp/>
        <stp>BDH|10629060230086968304</stp>
        <tr r="J198" s="19"/>
      </tp>
      <tp t="s">
        <v>#N/A Requesting Data...3402708522</v>
        <stp/>
        <stp>BDH|13065691220193705271</stp>
        <tr r="E45" s="18"/>
      </tp>
      <tp t="s">
        <v>#N/A Requesting Data...3763723219</v>
        <stp/>
        <stp>BDH|13442194354483105210</stp>
        <tr r="H73" s="18"/>
      </tp>
      <tp t="s">
        <v>#N/A Requesting Data...3810989697</v>
        <stp/>
        <stp>BDH|13987395471937168696</stp>
        <tr r="E177" s="18"/>
      </tp>
      <tp t="s">
        <v>#N/A Requesting Data...3731940924</v>
        <stp/>
        <stp>BDH|16697985637362829897</stp>
        <tr r="K34" s="9"/>
        <tr r="K34" s="24"/>
      </tp>
      <tp t="s">
        <v>#N/A Requesting Data...3658483441</v>
        <stp/>
        <stp>BDH|13715057633850150684</stp>
        <tr r="C164" s="13"/>
      </tp>
      <tp t="s">
        <v>#N/A Requesting Data...3541117854</v>
        <stp/>
        <stp>BDH|12936348317632535472</stp>
        <tr r="H43" s="19"/>
      </tp>
      <tp t="s">
        <v>#N/A Requesting Data...3389652445</v>
        <stp/>
        <stp>BDH|16778994588740844162</stp>
        <tr r="F137" s="13"/>
      </tp>
      <tp t="s">
        <v>#N/A Requesting Data...4043380777</v>
        <stp/>
        <stp>BDH|15921794608330517456</stp>
        <tr r="K165" s="13"/>
      </tp>
      <tp t="s">
        <v>#N/A Requesting Data...3255638787</v>
        <stp/>
        <stp>BDH|12942147904043518643</stp>
        <tr r="J31" s="15"/>
      </tp>
      <tp t="s">
        <v>#N/A Requesting Data...3143271538</v>
        <stp/>
        <stp>BDH|13312201163758925912</stp>
        <tr r="I198" s="18"/>
      </tp>
      <tp t="s">
        <v>#N/A Requesting Data...4206581858</v>
        <stp/>
        <stp>BDH|15756451785609846673</stp>
        <tr r="D27" s="17"/>
      </tp>
      <tp t="s">
        <v>#N/A Requesting Data...3856810254</v>
        <stp/>
        <stp>BDH|16044491201641525555</stp>
        <tr r="D84" s="18"/>
      </tp>
      <tp t="s">
        <v>#N/A Requesting Data...3709855190</v>
        <stp/>
        <stp>BDH|16291080017682391359</stp>
        <tr r="D12" s="21"/>
      </tp>
      <tp t="s">
        <v>#N/A Requesting Data...3203368797</v>
        <stp/>
        <stp>BDH|14667514422811805465</stp>
        <tr r="I22" s="16"/>
      </tp>
      <tp t="s">
        <v>#N/A Requesting Data...3823376327</v>
        <stp/>
        <stp>BDH|12215021350457280692</stp>
        <tr r="F16" s="17"/>
      </tp>
      <tp t="s">
        <v>#N/A Requesting Data...3536146460</v>
        <stp/>
        <stp>BDH|12069779720341995058</stp>
        <tr r="I181" s="18"/>
      </tp>
      <tp t="s">
        <v>#N/A Requesting Data...3123057399</v>
        <stp/>
        <stp>BDH|13516787032407269669</stp>
        <tr r="H50" s="19"/>
      </tp>
      <tp t="s">
        <v>#N/A Requesting Data...3844060905</v>
        <stp/>
        <stp>BDH|16192396532053860394</stp>
        <tr r="H188" s="19"/>
      </tp>
      <tp t="s">
        <v>#N/A Requesting Data...3327606521</v>
        <stp/>
        <stp>BDH|10666470538457760657</stp>
        <tr r="I168" s="19"/>
      </tp>
      <tp t="s">
        <v>#N/A Requesting Data...3100360395</v>
        <stp/>
        <stp>BDH|14949501104175156273</stp>
        <tr r="F31" s="18"/>
      </tp>
      <tp t="s">
        <v>#N/A Requesting Data...3346270282</v>
        <stp/>
        <stp>BDH|16690514644349045888</stp>
        <tr r="J148" s="19"/>
      </tp>
      <tp t="s">
        <v>#N/A Requesting Data...3756767421</v>
        <stp/>
        <stp>BDH|11568161428134846083</stp>
        <tr r="J116" s="18"/>
      </tp>
      <tp t="s">
        <v>#N/A Requesting Data...3626839111</v>
        <stp/>
        <stp>BDH|16496537240999415887</stp>
        <tr r="J37" s="9"/>
        <tr r="J37" s="24"/>
      </tp>
      <tp t="s">
        <v>#N/A Requesting Data...3807355097</v>
        <stp/>
        <stp>BDH|12046333655435440792</stp>
        <tr r="F17" s="15"/>
      </tp>
      <tp t="s">
        <v>#N/A Requesting Data...3520193882</v>
        <stp/>
        <stp>BDH|13600300739571443404</stp>
        <tr r="J35" s="19"/>
      </tp>
      <tp t="s">
        <v>#N/A Requesting Data...3885262369</v>
        <stp/>
        <stp>BDH|15893854805962267909</stp>
        <tr r="I32" s="13"/>
      </tp>
      <tp t="s">
        <v>#N/A Requesting Data...3579282153</v>
        <stp/>
        <stp>BDH|14529603759683154278</stp>
        <tr r="F69" s="13"/>
      </tp>
      <tp t="s">
        <v>#N/A Requesting Data...3455740300</v>
        <stp/>
        <stp>BDH|14982242131346779511</stp>
        <tr r="G24" s="20"/>
      </tp>
      <tp t="s">
        <v>#N/A Requesting Data...3828268989</v>
        <stp/>
        <stp>BDH|10032036429914833080</stp>
        <tr r="E132" s="18"/>
      </tp>
      <tp t="s">
        <v>#N/A Requesting Data...4098852440</v>
        <stp/>
        <stp>BDH|16673209963931617598</stp>
        <tr r="G31" s="19"/>
      </tp>
      <tp t="s">
        <v>#N/A Requesting Data...3530453682</v>
        <stp/>
        <stp>BDH|17137662148885745620</stp>
        <tr r="I47" s="7"/>
      </tp>
      <tp t="s">
        <v>#N/A Requesting Data...3134137020</v>
        <stp/>
        <stp>BDH|15972322217989596836</stp>
        <tr r="H24" s="16"/>
      </tp>
      <tp t="s">
        <v>#N/A Requesting Data...3085619987</v>
        <stp/>
        <stp>BDH|15461585768607732795</stp>
        <tr r="K130" s="7"/>
      </tp>
      <tp t="s">
        <v>#N/A Requesting Data...3916876983</v>
        <stp/>
        <stp>BDH|16038063364041904712</stp>
        <tr r="G44" s="13"/>
      </tp>
      <tp t="s">
        <v>#N/A N/A</v>
        <stp/>
        <stp>BDH|13335014950879191997</stp>
        <tr r="I7" s="19"/>
      </tp>
      <tp t="s">
        <v>#N/A Requesting Data...3767081092</v>
        <stp/>
        <stp>BDH|12341713252393910535</stp>
        <tr r="C10" s="13"/>
      </tp>
      <tp t="s">
        <v>#N/A Requesting Data...3302874365</v>
        <stp/>
        <stp>BDH|13506694956713537557</stp>
        <tr r="J128" s="18"/>
      </tp>
      <tp t="s">
        <v>#N/A Requesting Data...3331863113</v>
        <stp/>
        <stp>BDH|10737380854223000314</stp>
        <tr r="D125" s="13"/>
      </tp>
      <tp t="s">
        <v>#N/A Requesting Data...3703930898</v>
        <stp/>
        <stp>BDH|17165291376922688623</stp>
        <tr r="J127" s="18"/>
      </tp>
      <tp t="s">
        <v>#N/A Requesting Data...3865817313</v>
        <stp/>
        <stp>BDH|17378410729696438157</stp>
        <tr r="J142" s="18"/>
      </tp>
      <tp t="s">
        <v>#N/A Requesting Data...4159798622</v>
        <stp/>
        <stp>BDH|12780593052436099263</stp>
        <tr r="F166" s="7"/>
      </tp>
      <tp t="s">
        <v>#N/A Requesting Data...4126401046</v>
        <stp/>
        <stp>BDH|17257780030562850780</stp>
        <tr r="F34" s="16"/>
      </tp>
      <tp t="s">
        <v>#N/A Requesting Data...3538701599</v>
        <stp/>
        <stp>BDH|13256108067071998360</stp>
        <tr r="K111" s="19"/>
      </tp>
      <tp t="s">
        <v>#N/A Requesting Data...3829305382</v>
        <stp/>
        <stp>BDH|16599017129741296354</stp>
        <tr r="D16" s="20"/>
      </tp>
      <tp t="s">
        <v>#N/A Requesting Data...3683301420</v>
        <stp/>
        <stp>BDH|15719382826535783735</stp>
        <tr r="H53" s="13"/>
      </tp>
      <tp t="s">
        <v>#N/A Requesting Data...3421872647</v>
        <stp/>
        <stp>BDH|17398012415148882828</stp>
        <tr r="D156" s="13"/>
      </tp>
      <tp t="s">
        <v>#N/A Requesting Data...3608967164</v>
        <stp/>
        <stp>BDH|12128030718272638719</stp>
        <tr r="H19" s="13"/>
      </tp>
      <tp t="s">
        <v>#N/A Requesting Data...3372790090</v>
        <stp/>
        <stp>BDH|13873916896831077426</stp>
        <tr r="C142" s="19"/>
      </tp>
      <tp t="s">
        <v>#N/A Requesting Data...3344423768</v>
        <stp/>
        <stp>BDH|15893471667887494611</stp>
        <tr r="C40" s="19"/>
      </tp>
      <tp t="s">
        <v>#N/A Requesting Data...3726601475</v>
        <stp/>
        <stp>BDH|12436883110424120909</stp>
        <tr r="E9" s="18"/>
      </tp>
      <tp t="s">
        <v>#N/A Requesting Data...3980297230</v>
        <stp/>
        <stp>BDH|18376647588448380813</stp>
        <tr r="G146" s="13"/>
      </tp>
      <tp t="s">
        <v>#N/A Requesting Data...3610095636</v>
        <stp/>
        <stp>BDH|15580351235741065287</stp>
        <tr r="K22" s="19"/>
      </tp>
      <tp t="s">
        <v>#N/A Requesting Data...3456219148</v>
        <stp/>
        <stp>BDH|12155655034290955144</stp>
        <tr r="C25" s="9"/>
        <tr r="C25" s="24"/>
      </tp>
      <tp t="s">
        <v>#N/A Requesting Data...3445039411</v>
        <stp/>
        <stp>BDH|13776770492478765386</stp>
        <tr r="F13" s="13"/>
      </tp>
      <tp t="s">
        <v>#N/A Requesting Data...3498907759</v>
        <stp/>
        <stp>BDH|17334130371345840246</stp>
        <tr r="C70" s="19"/>
      </tp>
      <tp t="s">
        <v>#N/A Requesting Data...4050108545</v>
        <stp/>
        <stp>BDH|13209491915500359000</stp>
        <tr r="J194" s="13"/>
      </tp>
      <tp t="s">
        <v>#N/A Requesting Data...4047210594</v>
        <stp/>
        <stp>BDH|17699319624550939077</stp>
        <tr r="K40" s="23"/>
      </tp>
      <tp t="s">
        <v>#N/A Requesting Data...3680891370</v>
        <stp/>
        <stp>BDH|15421311218459012806</stp>
        <tr r="H30" s="15"/>
      </tp>
      <tp t="s">
        <v>#N/A Requesting Data...4157297539</v>
        <stp/>
        <stp>BDH|10409583487148537336</stp>
        <tr r="J194" s="19"/>
      </tp>
      <tp t="s">
        <v>#N/A Requesting Data...3616849020</v>
        <stp/>
        <stp>BDH|17240621705372056584</stp>
        <tr r="F39" s="18"/>
      </tp>
      <tp t="s">
        <v>#N/A Requesting Data...3177582859</v>
        <stp/>
        <stp>BDH|15724392480308270012</stp>
        <tr r="D25" s="19"/>
      </tp>
      <tp t="s">
        <v>#N/A Requesting Data...3806589199</v>
        <stp/>
        <stp>BDH|13328847980634919137</stp>
        <tr r="K46" s="13"/>
      </tp>
      <tp t="s">
        <v>#N/A Requesting Data...3299847822</v>
        <stp/>
        <stp>BDH|13444361682448871653</stp>
        <tr r="I18" s="18"/>
      </tp>
      <tp t="s">
        <v>#N/A Requesting Data...4150752518</v>
        <stp/>
        <stp>BDH|15955824689910646398</stp>
        <tr r="D22" s="15"/>
      </tp>
      <tp t="s">
        <v>#N/A Requesting Data...3446124354</v>
        <stp/>
        <stp>BDH|13166845738878010611</stp>
        <tr r="E78" s="7"/>
      </tp>
      <tp t="s">
        <v>#N/A Requesting Data...3559116937</v>
        <stp/>
        <stp>BDH|15199685610855547109</stp>
        <tr r="K37" s="23"/>
      </tp>
      <tp t="s">
        <v>#N/A N/A</v>
        <stp/>
        <stp>BDH|17854533557982434342</stp>
        <tr r="K7" s="7"/>
      </tp>
      <tp t="s">
        <v>#N/A Requesting Data...3574606727</v>
        <stp/>
        <stp>BDH|16935346392062284813</stp>
        <tr r="D20" s="17"/>
      </tp>
      <tp t="s">
        <v>#N/A Requesting Data...3923642925</v>
        <stp/>
        <stp>BDH|10940250631797832093</stp>
        <tr r="E9" s="23"/>
      </tp>
      <tp t="s">
        <v>#N/A Requesting Data...4146927225</v>
        <stp/>
        <stp>BDH|10381171844372430188</stp>
        <tr r="E25" s="19"/>
      </tp>
      <tp t="s">
        <v>#N/A Requesting Data...3294620268</v>
        <stp/>
        <stp>BDH|17148164860897889131</stp>
        <tr r="F98" s="18"/>
      </tp>
      <tp t="s">
        <v>#N/A Requesting Data...3272573559</v>
        <stp/>
        <stp>BDH|13132705229586654620</stp>
        <tr r="F80" s="7"/>
      </tp>
      <tp t="s">
        <v>#N/A Requesting Data...3241304552</v>
        <stp/>
        <stp>BDH|14395165998842098819</stp>
        <tr r="E99" s="13"/>
      </tp>
      <tp t="s">
        <v>#N/A Requesting Data...4119807973</v>
        <stp/>
        <stp>BDH|15394451652564879631</stp>
        <tr r="F119" s="7"/>
      </tp>
      <tp t="s">
        <v>#N/A Requesting Data...3396820873</v>
        <stp/>
        <stp>BDH|15312602743812633393</stp>
        <tr r="H114" s="13"/>
      </tp>
      <tp t="s">
        <v>#N/A Requesting Data...4146500599</v>
        <stp/>
        <stp>BDH|10630156370813846343</stp>
        <tr r="G41" s="18"/>
      </tp>
      <tp t="s">
        <v>#N/A Requesting Data...3608746501</v>
        <stp/>
        <stp>BDH|17902620822595392056</stp>
        <tr r="E46" s="7"/>
      </tp>
      <tp t="s">
        <v>#N/A Requesting Data...4087278816</v>
        <stp/>
        <stp>BDH|10970859894790433730</stp>
        <tr r="C150" s="18"/>
      </tp>
      <tp t="s">
        <v>#N/A Requesting Data...4132892467</v>
        <stp/>
        <stp>BDH|14400085767972610624</stp>
        <tr r="I136" s="18"/>
      </tp>
      <tp t="s">
        <v>#N/A Requesting Data...3548662564</v>
        <stp/>
        <stp>BDH|16171997141908070566</stp>
        <tr r="H25" s="16"/>
      </tp>
      <tp t="s">
        <v>#N/A Requesting Data...4270954326</v>
        <stp/>
        <stp>BDH|16207052475953869452</stp>
        <tr r="D110" s="13"/>
      </tp>
      <tp t="s">
        <v>#N/A Requesting Data...4039851631</v>
        <stp/>
        <stp>BDH|15895478657881545322</stp>
        <tr r="C184" s="19"/>
      </tp>
      <tp t="s">
        <v>#N/A Requesting Data...3483015795</v>
        <stp/>
        <stp>BDH|11212329148293239356</stp>
        <tr r="K55" s="13"/>
      </tp>
      <tp t="s">
        <v>#N/A Requesting Data...3916694771</v>
        <stp/>
        <stp>BDH|13340325299377050879</stp>
        <tr r="H131" s="18"/>
      </tp>
      <tp t="s">
        <v>#N/A Requesting Data...3647873501</v>
        <stp/>
        <stp>BDH|12502999364252566920</stp>
        <tr r="H66" s="19"/>
      </tp>
      <tp t="s">
        <v>#N/A Requesting Data...4029990653</v>
        <stp/>
        <stp>BDH|17959710942956581407</stp>
        <tr r="C189" s="19"/>
      </tp>
      <tp t="s">
        <v>#N/A Requesting Data...3977535676</v>
        <stp/>
        <stp>BDH|18023006099685574237</stp>
        <tr r="I169" s="18"/>
      </tp>
      <tp t="s">
        <v>#N/A Requesting Data...3780866318</v>
        <stp/>
        <stp>BDH|16949936294708143803</stp>
        <tr r="J47" s="13"/>
      </tp>
      <tp t="s">
        <v>#N/A Requesting Data...3452404282</v>
        <stp/>
        <stp>BDH|10534566338519413903</stp>
        <tr r="C61" s="13"/>
      </tp>
      <tp t="s">
        <v>#N/A Requesting Data...3597820637</v>
        <stp/>
        <stp>BDH|10903528723913445234</stp>
        <tr r="H132" s="13"/>
      </tp>
      <tp t="s">
        <v>#N/A Requesting Data...3374519951</v>
        <stp/>
        <stp>BDH|12389461239104784740</stp>
        <tr r="E73" s="13"/>
      </tp>
      <tp t="s">
        <v>#N/A Requesting Data...3537687659</v>
        <stp/>
        <stp>BDH|13748203579285544545</stp>
        <tr r="D15" s="19"/>
      </tp>
      <tp t="s">
        <v>#N/A Requesting Data...3661826129</v>
        <stp/>
        <stp>BDH|15144979695243936058</stp>
        <tr r="H73" s="13"/>
      </tp>
      <tp t="s">
        <v>#N/A Requesting Data...3597322532</v>
        <stp/>
        <stp>BDH|12878157272482263038</stp>
        <tr r="D192" s="18"/>
      </tp>
      <tp t="s">
        <v>#N/A Requesting Data...3418144736</v>
        <stp/>
        <stp>BDH|12395295676304733555</stp>
        <tr r="BV7" s="22"/>
      </tp>
      <tp t="s">
        <v>#N/A Requesting Data...3883696796</v>
        <stp/>
        <stp>BDH|16427089469394903220</stp>
        <tr r="G202" s="18"/>
      </tp>
      <tp t="s">
        <v>#N/A Requesting Data...3690002464</v>
        <stp/>
        <stp>BDH|10396399276843095129</stp>
        <tr r="H137" s="19"/>
      </tp>
      <tp t="s">
        <v>#N/A Requesting Data...4063233014</v>
        <stp/>
        <stp>BDH|12120349505261979672</stp>
        <tr r="I86" s="13"/>
      </tp>
      <tp t="s">
        <v>#N/A Requesting Data...4086884869</v>
        <stp/>
        <stp>BDH|15426588125466000272</stp>
        <tr r="G81" s="19"/>
      </tp>
      <tp t="s">
        <v>#N/A Requesting Data...3778616134</v>
        <stp/>
        <stp>BDH|10964454720103415360</stp>
        <tr r="F13" s="17"/>
      </tp>
      <tp t="s">
        <v>#N/A Requesting Data...3760261695</v>
        <stp/>
        <stp>BDH|11777155049643366163</stp>
        <tr r="G181" s="13"/>
      </tp>
      <tp t="s">
        <v>#N/A Requesting Data...4130726785</v>
        <stp/>
        <stp>BDH|18147795597742520245</stp>
        <tr r="F145" s="19"/>
      </tp>
      <tp t="s">
        <v>#N/A Requesting Data...3918471575</v>
        <stp/>
        <stp>BDH|15842772833437517073</stp>
        <tr r="G21" s="23"/>
      </tp>
      <tp t="s">
        <v>#N/A Requesting Data...3761392334</v>
        <stp/>
        <stp>BDH|11314453850457852103</stp>
        <tr r="K32" s="15"/>
      </tp>
      <tp t="s">
        <v>#N/A Requesting Data...3695179647</v>
        <stp/>
        <stp>BDH|15842586041502718081</stp>
        <tr r="C28" s="21"/>
      </tp>
      <tp t="s">
        <v>#N/A Requesting Data...3566703972</v>
        <stp/>
        <stp>BDH|17237146605521516186</stp>
        <tr r="C87" s="19"/>
      </tp>
      <tp t="s">
        <v>#N/A Requesting Data...3735844765</v>
        <stp/>
        <stp>BDH|16902781647684178797</stp>
        <tr r="G35" s="19"/>
      </tp>
      <tp t="s">
        <v>#N/A Requesting Data...4010303948</v>
        <stp/>
        <stp>BDH|10356497041536337063</stp>
        <tr r="D61" s="19"/>
      </tp>
      <tp t="s">
        <v>#N/A Requesting Data...4106043379</v>
        <stp/>
        <stp>BDH|11906232443236708706</stp>
        <tr r="G119" s="18"/>
      </tp>
    </main>
    <main first="bloomberg.rtd">
      <tp t="e">
        <v>#N/A</v>
        <stp/>
        <stp>##V3_BFIELDINFOV12</stp>
        <stp>[Insurances.xlsx]ratios_validity!R5C9</stp>
        <stp>ACCOUNTS_PAYABLE_TURNOVER</stp>
        <tr r="I5" s="22"/>
      </tp>
    </main>
    <main first="bofaddin.rtdserver">
      <tp t="s">
        <v>#N/A Requesting Data...4031104013</v>
        <stp/>
        <stp>BDH|16678116063262115449</stp>
        <tr r="E29" s="17"/>
      </tp>
      <tp t="s">
        <v>#N/A Requesting Data...4288497038</v>
        <stp/>
        <stp>BDH|11014371195628440479</stp>
        <tr r="G40" s="19"/>
      </tp>
      <tp t="s">
        <v>#N/A Requesting Data...3521537541</v>
        <stp/>
        <stp>BDH|14570420120413006668</stp>
        <tr r="F137" s="19"/>
      </tp>
      <tp t="s">
        <v>#N/A Requesting Data...4280648292</v>
        <stp/>
        <stp>BDH|13286840256710047910</stp>
        <tr r="E132" s="19"/>
      </tp>
      <tp t="s">
        <v>#N/A Requesting Data...3483974321</v>
        <stp/>
        <stp>BDH|15493460123736334237</stp>
        <tr r="J151" s="7"/>
      </tp>
      <tp t="s">
        <v>#N/A Requesting Data...4182734481</v>
        <stp/>
        <stp>BDH|16163543357014371508</stp>
        <tr r="F85" s="13"/>
      </tp>
      <tp t="s">
        <v>#N/A Requesting Data...3718388465</v>
        <stp/>
        <stp>BDH|15379022307911372342</stp>
        <tr r="I154" s="7"/>
      </tp>
      <tp t="s">
        <v>#N/A Requesting Data...3914915803</v>
        <stp/>
        <stp>BDH|14101099958732238435</stp>
        <tr r="I58" s="7"/>
      </tp>
      <tp t="s">
        <v>#N/A Requesting Data...4033600078</v>
        <stp/>
        <stp>BDH|10655041145231195277</stp>
        <tr r="C171" s="13"/>
      </tp>
      <tp t="s">
        <v>#N/A Requesting Data...3559541982</v>
        <stp/>
        <stp>BDH|11495176476409079943</stp>
        <tr r="H32" s="23"/>
      </tp>
      <tp t="s">
        <v>#N/A Requesting Data...3518756646</v>
        <stp/>
        <stp>BDH|14176557739960531595</stp>
        <tr r="H20" s="9"/>
        <tr r="H20" s="24"/>
      </tp>
      <tp t="s">
        <v>#N/A Requesting Data...4234558694</v>
        <stp/>
        <stp>BDH|15395147630251224141</stp>
        <tr r="G46" s="7"/>
      </tp>
      <tp t="s">
        <v>#N/A Requesting Data...4066016362</v>
        <stp/>
        <stp>BDH|15198660137237918086</stp>
        <tr r="C18" s="16"/>
      </tp>
      <tp t="s">
        <v>#N/A Requesting Data...4259584539</v>
        <stp/>
        <stp>BDH|15358067351912706529</stp>
        <tr r="I16" s="19"/>
      </tp>
      <tp t="s">
        <v>#N/A Requesting Data...3940081715</v>
        <stp/>
        <stp>BDH|13415525015627082728</stp>
        <tr r="E13" s="15"/>
      </tp>
      <tp t="s">
        <v>#N/A Requesting Data...3834380031</v>
        <stp/>
        <stp>BDH|16233634551954155609</stp>
        <tr r="K71" s="19"/>
      </tp>
      <tp t="s">
        <v>#N/A Requesting Data...3721172358</v>
        <stp/>
        <stp>BDH|15294679453601068071</stp>
        <tr r="G198" s="13"/>
      </tp>
      <tp t="s">
        <v>#N/A Requesting Data...3793732745</v>
        <stp/>
        <stp>BDH|13712827995296416354</stp>
        <tr r="G67" s="13"/>
      </tp>
      <tp t="s">
        <v>#N/A Requesting Data...3969645665</v>
        <stp/>
        <stp>BDH|15388737559690899000</stp>
        <tr r="C25" s="7"/>
      </tp>
      <tp t="s">
        <v>#N/A Requesting Data...3513473947</v>
        <stp/>
        <stp>BDH|14500606770251747330</stp>
        <tr r="J42" s="7"/>
      </tp>
      <tp t="s">
        <v>#N/A Requesting Data...4094195877</v>
        <stp/>
        <stp>BDH|11558624204246728651</stp>
        <tr r="C24" s="17"/>
      </tp>
      <tp t="s">
        <v>#N/A Requesting Data...4067915907</v>
        <stp/>
        <stp>BDH|10195121106017787130</stp>
        <tr r="E71" s="19"/>
      </tp>
      <tp t="s">
        <v>#N/A Requesting Data...4256955437</v>
        <stp/>
        <stp>BDH|10804338441601398180</stp>
        <tr r="E21" s="7"/>
      </tp>
      <tp t="s">
        <v>#N/A Requesting Data...3584923434</v>
        <stp/>
        <stp>BDH|17431467541182115232</stp>
        <tr r="F27" s="18"/>
      </tp>
      <tp t="s">
        <v>#N/A Requesting Data...4170730558</v>
        <stp/>
        <stp>BDH|18046056465269006016</stp>
        <tr r="G55" s="7"/>
      </tp>
      <tp t="s">
        <v>#N/A Requesting Data...3670934706</v>
        <stp/>
        <stp>BDH|17305284934239911873</stp>
        <tr r="E36" s="21"/>
      </tp>
      <tp t="s">
        <v>#N/A Requesting Data...3630890491</v>
        <stp/>
        <stp>BDH|11880675477316856100</stp>
        <tr r="K8" s="21"/>
      </tp>
      <tp t="s">
        <v>#N/A Requesting Data...3597982740</v>
        <stp/>
        <stp>BDH|15440319103491519032</stp>
        <tr r="J93" s="7"/>
      </tp>
      <tp t="s">
        <v>#N/A Requesting Data...4137821844</v>
        <stp/>
        <stp>BDH|14280695288185639855</stp>
        <tr r="I196" s="18"/>
      </tp>
      <tp t="s">
        <v>#N/A Requesting Data...4260434352</v>
        <stp/>
        <stp>BDH|17173037551551054439</stp>
        <tr r="BT7" s="22"/>
      </tp>
      <tp t="s">
        <v>#N/A Requesting Data...3675533092</v>
        <stp/>
        <stp>BDH|12447509281689439110</stp>
        <tr r="K11" s="13"/>
      </tp>
      <tp t="s">
        <v>#N/A Requesting Data...3883159051</v>
        <stp/>
        <stp>BDH|10084444941362500500</stp>
        <tr r="J25" s="9"/>
        <tr r="J25" s="24"/>
      </tp>
      <tp t="s">
        <v>#N/A Requesting Data...3870454386</v>
        <stp/>
        <stp>BDH|17295852822092611835</stp>
        <tr r="J11" s="20"/>
      </tp>
      <tp t="s">
        <v>#N/A Requesting Data...4148093591</v>
        <stp/>
        <stp>BDH|17455573137087488100</stp>
        <tr r="I61" s="19"/>
      </tp>
      <tp t="s">
        <v>#N/A Requesting Data...3718948926</v>
        <stp/>
        <stp>BDH|14087068430760092060</stp>
        <tr r="D79" s="18"/>
      </tp>
      <tp t="s">
        <v>#N/A Requesting Data...3596972756</v>
        <stp/>
        <stp>BDH|11985192051231306324</stp>
        <tr r="F149" s="7"/>
      </tp>
      <tp t="s">
        <v>#N/A Requesting Data...3536245508</v>
        <stp/>
        <stp>BDH|14515890330708529096</stp>
        <tr r="G15" s="16"/>
      </tp>
      <tp t="s">
        <v>#N/A Requesting Data...4225596982</v>
        <stp/>
        <stp>BDH|14142278723241094256</stp>
        <tr r="C202" s="13"/>
      </tp>
      <tp t="s">
        <v>#N/A Requesting Data...4094184801</v>
        <stp/>
        <stp>BDH|17634520464261336233</stp>
        <tr r="G41" s="13"/>
      </tp>
      <tp t="s">
        <v>#N/A Requesting Data...4285944178</v>
        <stp/>
        <stp>BDH|10316764245555992198</stp>
        <tr r="J191" s="7"/>
      </tp>
      <tp t="s">
        <v>#N/A Requesting Data...3738664388</v>
        <stp/>
        <stp>BDH|13640657726083572303</stp>
        <tr r="C85" s="13"/>
      </tp>
      <tp t="s">
        <v>#N/A Requesting Data...3988615947</v>
        <stp/>
        <stp>BDH|16546306903112369052</stp>
        <tr r="C9" s="7"/>
      </tp>
      <tp t="s">
        <v>#N/A Requesting Data...3671802744</v>
        <stp/>
        <stp>BDH|17420022976535177217</stp>
        <tr r="K68" s="13"/>
      </tp>
      <tp t="s">
        <v>#N/A Requesting Data...4135192232</v>
        <stp/>
        <stp>BDH|13669104402635342075</stp>
        <tr r="F105" s="7"/>
      </tp>
      <tp t="s">
        <v>#N/A Requesting Data...3928780550</v>
        <stp/>
        <stp>BDH|17084786839890351426</stp>
        <tr r="J37" s="19"/>
      </tp>
      <tp t="s">
        <v>#N/A Requesting Data...3605184750</v>
        <stp/>
        <stp>BDH|16965913244015937953</stp>
        <tr r="H26" s="18"/>
      </tp>
      <tp t="s">
        <v>#N/A Requesting Data...3682896244</v>
        <stp/>
        <stp>BDH|15384208085748558036</stp>
        <tr r="D158" s="18"/>
      </tp>
      <tp t="s">
        <v>#N/A Requesting Data...4167954164</v>
        <stp/>
        <stp>BDH|12365453474595025319</stp>
        <tr r="I42" s="13"/>
      </tp>
      <tp t="s">
        <v>#N/A Requesting Data...3626946047</v>
        <stp/>
        <stp>BDH|17075662965780299021</stp>
        <tr r="C16" s="15"/>
      </tp>
      <tp t="s">
        <v>#N/A Requesting Data...3765793351</v>
        <stp/>
        <stp>BDH|16493042949157967236</stp>
        <tr r="F37" s="23"/>
      </tp>
      <tp t="s">
        <v>#N/A Requesting Data...3966249875</v>
        <stp/>
        <stp>BDH|17471966086751095075</stp>
        <tr r="I33" s="15"/>
      </tp>
      <tp t="s">
        <v>#N/A Requesting Data...4215975669</v>
        <stp/>
        <stp>BDH|15823196819311983326</stp>
        <tr r="AF7" s="22"/>
        <tr r="BW7" s="22"/>
      </tp>
      <tp t="s">
        <v>#N/A Requesting Data...4063769544</v>
        <stp/>
        <stp>BDH|14695185015944887703</stp>
        <tr r="I67" s="7"/>
      </tp>
      <tp t="s">
        <v>#N/A Requesting Data...4292411669</v>
        <stp/>
        <stp>BDH|16371449080069346474</stp>
        <tr r="K110" s="18"/>
      </tp>
      <tp t="s">
        <v>#N/A Requesting Data...3639996516</v>
        <stp/>
        <stp>BDH|12647892588541794437</stp>
        <tr r="H198" s="18"/>
      </tp>
      <tp t="s">
        <v>#N/A Requesting Data...4013162894</v>
        <stp/>
        <stp>BDH|10088508152433980480</stp>
        <tr r="H62" s="18"/>
      </tp>
      <tp t="s">
        <v>#N/A Requesting Data...3860598092</v>
        <stp/>
        <stp>BDH|13103130301660857580</stp>
        <tr r="D127" s="18"/>
      </tp>
      <tp t="s">
        <v>#N/A Requesting Data...4057537059</v>
        <stp/>
        <stp>BDH|13604756837654407432</stp>
        <tr r="H20" s="18"/>
      </tp>
      <tp t="s">
        <v>#N/A Requesting Data...4093092149</v>
        <stp/>
        <stp>BDH|10099947787844619265</stp>
        <tr r="I113" s="13"/>
      </tp>
      <tp t="s">
        <v>#N/A Requesting Data...4200767528</v>
        <stp/>
        <stp>BDH|15918829784170884240</stp>
        <tr r="K52" s="18"/>
      </tp>
      <tp t="s">
        <v>#N/A Requesting Data...4055607270</v>
        <stp/>
        <stp>BDH|16144115336293716023</stp>
        <tr r="G95" s="19"/>
      </tp>
      <tp t="s">
        <v>#N/A Requesting Data...3822839301</v>
        <stp/>
        <stp>BDH|17934000234766949570</stp>
        <tr r="K181" s="19"/>
      </tp>
      <tp t="s">
        <v>#N/A Requesting Data...3897518488</v>
        <stp/>
        <stp>BDH|10642565920784331405</stp>
        <tr r="F25" s="23"/>
      </tp>
      <tp t="s">
        <v>#N/A Requesting Data...4277984296</v>
        <stp/>
        <stp>BDH|12687788978730745524</stp>
        <tr r="G126" s="18"/>
      </tp>
      <tp t="s">
        <v>#N/A Requesting Data...3933731265</v>
        <stp/>
        <stp>BDH|16856204508884483776</stp>
        <tr r="H151" s="19"/>
      </tp>
      <tp t="s">
        <v>#N/A Requesting Data...3761317298</v>
        <stp/>
        <stp>BDH|11383498437712912371</stp>
        <tr r="C114" s="7"/>
      </tp>
      <tp t="s">
        <v>#N/A Requesting Data...3793200164</v>
        <stp/>
        <stp>BDH|15932184258067258186</stp>
        <tr r="J188" s="7"/>
      </tp>
      <tp t="s">
        <v>#N/A Requesting Data...3839316202</v>
        <stp/>
        <stp>BDH|16464032217434174423</stp>
        <tr r="G82" s="7"/>
      </tp>
      <tp t="s">
        <v>#N/A Requesting Data...3832537813</v>
        <stp/>
        <stp>BDH|18261379500405460936</stp>
        <tr r="J94" s="18"/>
      </tp>
      <tp t="s">
        <v>#N/A Requesting Data...3641343333</v>
        <stp/>
        <stp>BDH|14742756563272080033</stp>
        <tr r="I41" s="23"/>
      </tp>
      <tp t="s">
        <v>#N/A Requesting Data...3819083046</v>
        <stp/>
        <stp>BDH|18416382428886082869</stp>
        <tr r="E84" s="13"/>
      </tp>
      <tp t="s">
        <v>#N/A Requesting Data...3791937661</v>
        <stp/>
        <stp>BDH|10218284690564989812</stp>
        <tr r="I10" s="9"/>
        <tr r="I10" s="24"/>
      </tp>
      <tp t="s">
        <v>#N/A Requesting Data...4126561619</v>
        <stp/>
        <stp>BDH|17372838784780217040</stp>
        <tr r="E105" s="13"/>
      </tp>
      <tp t="s">
        <v>#N/A Requesting Data...3892736804</v>
        <stp/>
        <stp>BDH|14206548058167825443</stp>
        <tr r="K101" s="18"/>
      </tp>
      <tp t="s">
        <v>#N/A Requesting Data...3784215618</v>
        <stp/>
        <stp>BDH|16962778188816387876</stp>
        <tr r="F25" s="13"/>
      </tp>
      <tp t="s">
        <v>#N/A Requesting Data...3634352194</v>
        <stp/>
        <stp>BDH|18410430431860184859</stp>
        <tr r="C138" s="19"/>
      </tp>
      <tp t="s">
        <v>#N/A Requesting Data...4277806805</v>
        <stp/>
        <stp>BDH|11893549966927140292</stp>
        <tr r="K36" s="17"/>
      </tp>
      <tp t="s">
        <v>#N/A Requesting Data...4194561294</v>
        <stp/>
        <stp>BDH|14259766658908665983</stp>
        <tr r="E16" s="20"/>
      </tp>
      <tp t="s">
        <v>#N/A Requesting Data...4289251536</v>
        <stp/>
        <stp>BDH|14604056701842095108</stp>
        <tr r="E101" s="19"/>
      </tp>
      <tp t="s">
        <v>#N/A Requesting Data...3920375943</v>
        <stp/>
        <stp>BDH|12447281068664661509</stp>
        <tr r="H34" s="19"/>
      </tp>
      <tp t="s">
        <v>#N/A Requesting Data...4012369212</v>
        <stp/>
        <stp>BDH|16630904152964459929</stp>
        <tr r="I25" s="23"/>
      </tp>
      <tp t="s">
        <v>#N/A Requesting Data...4223045564</v>
        <stp/>
        <stp>BDH|11820288225201435739</stp>
        <tr r="D104" s="13"/>
      </tp>
      <tp t="s">
        <v>#N/A Requesting Data...4093100088</v>
        <stp/>
        <stp>BDH|13472304315012436471</stp>
        <tr r="F123" s="7"/>
      </tp>
      <tp t="s">
        <v>#N/A Requesting Data...3759288572</v>
        <stp/>
        <stp>BDH|11138372230384512213</stp>
        <tr r="E80" s="18"/>
      </tp>
      <tp t="s">
        <v>#N/A Requesting Data...3946143309</v>
        <stp/>
        <stp>BDH|11215365127035567242</stp>
        <tr r="K117" s="19"/>
      </tp>
      <tp t="s">
        <v>#N/A Requesting Data...3737023512</v>
        <stp/>
        <stp>BDH|14570577311561643676</stp>
        <tr r="E10" s="15"/>
      </tp>
      <tp t="s">
        <v>#N/A Requesting Data...4221953452</v>
        <stp/>
        <stp>BDH|16400204934350428063</stp>
        <tr r="C21" s="19"/>
      </tp>
      <tp t="s">
        <v>#N/A Requesting Data...4134574784</v>
        <stp/>
        <stp>BDH|17222111250234360021</stp>
        <tr r="F31" s="19"/>
      </tp>
      <tp t="s">
        <v>#N/A Requesting Data...3946239204</v>
        <stp/>
        <stp>BDH|12886420802796298783</stp>
        <tr r="F162" s="18"/>
      </tp>
      <tp t="s">
        <v>#N/A Requesting Data...4148147212</v>
        <stp/>
        <stp>BDH|13653347021367001215</stp>
        <tr r="G178" s="7"/>
      </tp>
      <tp t="s">
        <v>#N/A Requesting Data...3937976422</v>
        <stp/>
        <stp>BDH|16206040037512383074</stp>
        <tr r="D175" s="19"/>
      </tp>
      <tp t="s">
        <v>#N/A Requesting Data...4156759525</v>
        <stp/>
        <stp>BDH|16694077528066920555</stp>
        <tr r="J85" s="7"/>
      </tp>
      <tp t="s">
        <v>#N/A Requesting Data...3663253031</v>
        <stp/>
        <stp>BDH|11471238240330576074</stp>
        <tr r="G13" s="9"/>
        <tr r="G13" s="24"/>
      </tp>
      <tp t="s">
        <v>#N/A Requesting Data...3911179418</v>
        <stp/>
        <stp>BDH|13489352332675108171</stp>
        <tr r="K73" s="18"/>
      </tp>
      <tp t="s">
        <v>#N/A Requesting Data...3949753472</v>
        <stp/>
        <stp>BDH|15141080309793661139</stp>
        <tr r="G43" s="19"/>
      </tp>
      <tp t="s">
        <v>#N/A Requesting Data...4174732862</v>
        <stp/>
        <stp>BDH|11057322855912352218</stp>
        <tr r="G186" s="7"/>
      </tp>
      <tp t="s">
        <v>#N/A Requesting Data...3931032064</v>
        <stp/>
        <stp>BDH|13576760759722925461</stp>
        <tr r="I48" s="13"/>
      </tp>
      <tp t="s">
        <v>#N/A Requesting Data...4130233468</v>
        <stp/>
        <stp>BDH|11488441431966700732</stp>
        <tr r="G85" s="19"/>
      </tp>
      <tp t="s">
        <v>#N/A Requesting Data...4087660965</v>
        <stp/>
        <stp>BDH|11144877817917133858</stp>
        <tr r="H133" s="18"/>
      </tp>
      <tp t="s">
        <v>#N/A Requesting Data...3756045926</v>
        <stp/>
        <stp>BDH|10100842662699266003</stp>
        <tr r="G54" s="13"/>
      </tp>
      <tp t="s">
        <v>#N/A Requesting Data...3874476633</v>
        <stp/>
        <stp>BDH|15062471207190231674</stp>
        <tr r="H52" s="7"/>
      </tp>
      <tp t="s">
        <v>#N/A Requesting Data...4237895089</v>
        <stp/>
        <stp>BDH|15765959069964751993</stp>
        <tr r="K38" s="7"/>
      </tp>
      <tp t="s">
        <v>#N/A Requesting Data...3864100101</v>
        <stp/>
        <stp>BDH|17306357440740376702</stp>
        <tr r="E68" s="18"/>
      </tp>
      <tp t="s">
        <v>#N/A Requesting Data...3841710411</v>
        <stp/>
        <stp>BDH|15789988894383827165</stp>
        <tr r="G122" s="13"/>
      </tp>
      <tp t="s">
        <v>#N/A Requesting Data...3977543885</v>
        <stp/>
        <stp>BDH|10233026277798671841</stp>
        <tr r="K163" s="13"/>
      </tp>
      <tp t="s">
        <v>#N/A Requesting Data...4267333290</v>
        <stp/>
        <stp>BDH|10219725910185413410</stp>
        <tr r="G96" s="19"/>
      </tp>
      <tp t="s">
        <v>#N/A Requesting Data...4121706432</v>
        <stp/>
        <stp>BDH|16376629320026044350</stp>
        <tr r="H32" s="20"/>
      </tp>
      <tp t="s">
        <v>#N/A Requesting Data...4128874885</v>
        <stp/>
        <stp>BDH|11979454076046990372</stp>
        <tr r="C8" s="15"/>
      </tp>
      <tp t="s">
        <v>#N/A Requesting Data...3832566277</v>
        <stp/>
        <stp>BDH|11391463056252528524</stp>
        <tr r="H159" s="7"/>
      </tp>
      <tp t="s">
        <v>#N/A Requesting Data...4118887031</v>
        <stp/>
        <stp>BDH|12250744052825325236</stp>
        <tr r="C26" s="23"/>
      </tp>
      <tp t="s">
        <v>#N/A Requesting Data...3744428300</v>
        <stp/>
        <stp>BDH|11102125536873280738</stp>
        <tr r="K14" s="13"/>
      </tp>
      <tp t="s">
        <v>#N/A Requesting Data...3959108067</v>
        <stp/>
        <stp>BDH|13133146714376120249</stp>
        <tr r="A7" s="9"/>
        <tr r="A7" s="24"/>
      </tp>
      <tp t="s">
        <v>#N/A Requesting Data...4133414681</v>
        <stp/>
        <stp>BDH|16246114480878440030</stp>
        <tr r="H8" s="18"/>
      </tp>
      <tp t="s">
        <v>#N/A Requesting Data...3980528781</v>
        <stp/>
        <stp>BDH|10039279902446897395</stp>
        <tr r="G167" s="13"/>
      </tp>
      <tp t="s">
        <v>#N/A Requesting Data...3964262907</v>
        <stp/>
        <stp>BDH|17955262599419723250</stp>
        <tr r="H183" s="13"/>
      </tp>
      <tp t="s">
        <v>#N/A Requesting Data...4115197697</v>
        <stp/>
        <stp>BDH|12325866600435249834</stp>
        <tr r="H82" s="13"/>
      </tp>
      <tp t="s">
        <v>#N/A Requesting Data...3854525340</v>
        <stp/>
        <stp>BDH|16734158346352318639</stp>
        <tr r="G34" s="9"/>
        <tr r="G34" s="24"/>
      </tp>
      <tp t="s">
        <v>#N/A Requesting Data...3841531173</v>
        <stp/>
        <stp>BDH|13789655133645785424</stp>
        <tr r="I82" s="7"/>
      </tp>
      <tp t="s">
        <v>#N/A Requesting Data...4251398028</v>
        <stp/>
        <stp>BDH|14636074421025699429</stp>
        <tr r="E178" s="7"/>
      </tp>
      <tp t="s">
        <v>#N/A Requesting Data...3984557234</v>
        <stp/>
        <stp>BDH|11101241571574342736</stp>
        <tr r="F181" s="19"/>
      </tp>
      <tp t="s">
        <v>#N/A Requesting Data...3953018722</v>
        <stp/>
        <stp>BDH|16580540476226086534</stp>
        <tr r="G188" s="18"/>
      </tp>
      <tp t="s">
        <v>#N/A Requesting Data...3898898207</v>
        <stp/>
        <stp>BDH|17457563966665113615</stp>
        <tr r="C36" s="9"/>
        <tr r="C36" s="24"/>
      </tp>
      <tp t="s">
        <v>#N/A Requesting Data...3921719771</v>
        <stp/>
        <stp>BDH|13869079934662536591</stp>
        <tr r="I18" s="19"/>
      </tp>
      <tp t="s">
        <v>#N/A Requesting Data...4138887446</v>
        <stp/>
        <stp>BDH|10145935761208581010</stp>
        <tr r="K141" s="7"/>
      </tp>
      <tp t="s">
        <v>#N/A Requesting Data...3956048450</v>
        <stp/>
        <stp>BDH|14110521022364688001</stp>
        <tr r="K174" s="18"/>
      </tp>
      <tp t="s">
        <v>#N/A Requesting Data...3857842665</v>
        <stp/>
        <stp>BDH|12346917794550382524</stp>
        <tr r="K68" s="18"/>
      </tp>
      <tp t="s">
        <v>#N/A Requesting Data...4079526457</v>
        <stp/>
        <stp>BDH|12432055316644795073</stp>
        <tr r="C53" s="13"/>
      </tp>
      <tp t="s">
        <v>#N/A Requesting Data...4123664602</v>
        <stp/>
        <stp>BDH|18101304896856330337</stp>
        <tr r="J27" s="7"/>
      </tp>
      <tp t="s">
        <v>#N/A Requesting Data...4115259952</v>
        <stp/>
        <stp>BDH|12178579343600515476</stp>
        <tr r="K127" s="19"/>
      </tp>
      <tp t="s">
        <v>#N/A Requesting Data...4185776753</v>
        <stp/>
        <stp>BDH|10764379874067470476</stp>
        <tr r="J188" s="18"/>
      </tp>
      <tp t="s">
        <v>#N/A Requesting Data...3903259919</v>
        <stp/>
        <stp>BDH|11540124600513781473</stp>
        <tr r="F70" s="19"/>
      </tp>
      <tp t="s">
        <v>#N/A Requesting Data...3953988557</v>
        <stp/>
        <stp>BDH|11130548826928355974</stp>
        <tr r="J14" s="16"/>
      </tp>
      <tp t="s">
        <v>#N/A Requesting Data...4198910136</v>
        <stp/>
        <stp>BDH|11913181517397160106</stp>
        <tr r="G186" s="19"/>
      </tp>
      <tp t="s">
        <v>#N/A Requesting Data...4243993970</v>
        <stp/>
        <stp>BDH|16828451542092147397</stp>
        <tr r="H117" s="7"/>
      </tp>
      <tp t="s">
        <v>#N/A Requesting Data...3981958688</v>
        <stp/>
        <stp>BDH|12089298298588620600</stp>
        <tr r="I145" s="13"/>
      </tp>
      <tp t="s">
        <v>#N/A Requesting Data...4182191204</v>
        <stp/>
        <stp>BDH|17768720202541409645</stp>
        <tr r="D154" s="13"/>
      </tp>
      <tp t="s">
        <v>#N/A Requesting Data...3843030354</v>
        <stp/>
        <stp>BDH|10475674232930779218</stp>
        <tr r="G108" s="18"/>
      </tp>
      <tp t="s">
        <v>#N/A Requesting Data...4083323603</v>
        <stp/>
        <stp>BDH|17108218441896616005</stp>
        <tr r="K59" s="13"/>
      </tp>
      <tp t="s">
        <v>#N/A Requesting Data...4104335115</v>
        <stp/>
        <stp>BDH|13466579554940699474</stp>
        <tr r="E143" s="7"/>
      </tp>
      <tp t="s">
        <v>#N/A Requesting Data...3862554526</v>
        <stp/>
        <stp>BDH|18097132080134686239</stp>
        <tr r="E160" s="13"/>
      </tp>
      <tp t="s">
        <v>#N/A Requesting Data...3959665848</v>
        <stp/>
        <stp>BDH|12260216633850701410</stp>
        <tr r="K27" s="17"/>
      </tp>
      <tp t="s">
        <v>#N/A Requesting Data...3929964831</v>
        <stp/>
        <stp>BDH|17470862988808840846</stp>
        <tr r="K33" s="7"/>
      </tp>
      <tp t="s">
        <v>#N/A Requesting Data...3954611861</v>
        <stp/>
        <stp>BDH|13717278205784243219</stp>
        <tr r="F38" s="23"/>
      </tp>
      <tp t="s">
        <v>#N/A Requesting Data...4037935380</v>
        <stp/>
        <stp>BDH|18018390081894681082</stp>
        <tr r="J26" s="18"/>
      </tp>
      <tp t="s">
        <v>#N/A Requesting Data...4294072008</v>
        <stp/>
        <stp>BDH|14016330805919825988</stp>
        <tr r="K17" s="19"/>
      </tp>
      <tp t="s">
        <v>#N/A Requesting Data...3848141087</v>
        <stp/>
        <stp>BDH|16970227940447451091</stp>
        <tr r="J189" s="18"/>
      </tp>
      <tp t="s">
        <v>#N/A Requesting Data...3827432387</v>
        <stp/>
        <stp>BDH|15417237106786455634</stp>
        <tr r="D199" s="19"/>
      </tp>
      <tp t="s">
        <v>#N/A Requesting Data...4245311978</v>
        <stp/>
        <stp>BDH|16673290963335372093</stp>
        <tr r="D71" s="13"/>
      </tp>
      <tp t="s">
        <v>#N/A Requesting Data...4044097719</v>
        <stp/>
        <stp>BDH|10326136419371653692</stp>
        <tr r="I203" s="13"/>
      </tp>
      <tp t="s">
        <v>#N/A Requesting Data...4087055263</v>
        <stp/>
        <stp>BDH|15088352774375419338</stp>
        <tr r="H38" s="19"/>
      </tp>
      <tp t="s">
        <v>#N/A Requesting Data...4136183147</v>
        <stp/>
        <stp>BDH|11179271151310504142</stp>
        <tr r="G27" s="9"/>
        <tr r="G27" s="24"/>
      </tp>
      <tp t="s">
        <v>#N/A Requesting Data...4062727812</v>
        <stp/>
        <stp>BDH|11870096613707551014</stp>
        <tr r="E33" s="21"/>
      </tp>
      <tp t="s">
        <v>#N/A Requesting Data...3906418450</v>
        <stp/>
        <stp>BDH|16428308159773239499</stp>
        <tr r="H67" s="18"/>
      </tp>
      <tp t="s">
        <v>#N/A Requesting Data...4277650036</v>
        <stp/>
        <stp>BDH|13950483418126960767</stp>
        <tr r="D135" s="18"/>
      </tp>
      <tp t="s">
        <v>#N/A Requesting Data...3964636545</v>
        <stp/>
        <stp>BDH|14581212073081269739</stp>
        <tr r="I159" s="18"/>
      </tp>
      <tp t="s">
        <v>#N/A Requesting Data...4081085867</v>
        <stp/>
        <stp>BDH|13148539547707165228</stp>
        <tr r="C16" s="13"/>
      </tp>
      <tp t="s">
        <v>#N/A Requesting Data...4177395718</v>
        <stp/>
        <stp>BDH|12732200225233477602</stp>
        <tr r="H97" s="7"/>
      </tp>
      <tp t="s">
        <v>#N/A Requesting Data...4242704175</v>
        <stp/>
        <stp>BDH|11811018340160944268</stp>
        <tr r="D26" s="21"/>
      </tp>
      <tp t="s">
        <v>#N/A Requesting Data...4275510538</v>
        <stp/>
        <stp>BDH|15101448146427361591</stp>
        <tr r="D95" s="18"/>
      </tp>
      <tp t="s">
        <v>#N/A Requesting Data...4118539334</v>
        <stp/>
        <stp>BDH|16329541128810109671</stp>
        <tr r="E62" s="7"/>
      </tp>
      <tp t="s">
        <v>#N/A Requesting Data...4211178465</v>
        <stp/>
        <stp>BDH|12810231003180894796</stp>
        <tr r="C26" s="18"/>
      </tp>
      <tp t="s">
        <v>#N/A Requesting Data...4166894253</v>
        <stp/>
        <stp>BDH|16384397101100377217</stp>
        <tr r="E98" s="18"/>
      </tp>
      <tp t="s">
        <v>#N/A Requesting Data...4236356204</v>
        <stp/>
        <stp>BDH|14678795003340058459</stp>
        <tr r="E183" s="7"/>
      </tp>
      <tp t="s">
        <v>#N/A Requesting Data...4152650265</v>
        <stp/>
        <stp>BDH|12862990124507866944</stp>
        <tr r="F75" s="7"/>
      </tp>
      <tp t="s">
        <v>#N/A Requesting Data...4137460910</v>
        <stp/>
        <stp>BDH|16619278323660362189</stp>
        <tr r="G58" s="18"/>
      </tp>
      <tp t="s">
        <v>#N/A Requesting Data...3996602666</v>
        <stp/>
        <stp>BDH|13808576167067366020</stp>
        <tr r="J13" s="21"/>
      </tp>
      <tp t="s">
        <v>#N/A Requesting Data...3964540730</v>
        <stp/>
        <stp>BDH|16975395430686022792</stp>
        <tr r="E174" s="13"/>
      </tp>
      <tp t="s">
        <v>#N/A Requesting Data...3961341230</v>
        <stp/>
        <stp>BDH|17064594071510554246</stp>
        <tr r="J178" s="18"/>
      </tp>
      <tp t="s">
        <v>#N/A Requesting Data...4230399493</v>
        <stp/>
        <stp>BDH|15139915363848900525</stp>
        <tr r="J148" s="13"/>
      </tp>
      <tp t="s">
        <v>#N/A Requesting Data...4261824317</v>
        <stp/>
        <stp>BDH|10625478279175929192</stp>
        <tr r="I23" s="7"/>
      </tp>
      <tp t="s">
        <v>#N/A Requesting Data...4273696151</v>
        <stp/>
        <stp>BDH|16071759910655936240</stp>
        <tr r="E148" s="7"/>
      </tp>
      <tp t="s">
        <v>#N/A Requesting Data...4006906871</v>
        <stp/>
        <stp>BDH|16399304485639643385</stp>
        <tr r="F76" s="18"/>
      </tp>
      <tp t="s">
        <v>#N/A Requesting Data...4047319124</v>
        <stp/>
        <stp>BDH|11016614099951515854</stp>
        <tr r="I171" s="18"/>
      </tp>
      <tp t="s">
        <v>#N/A N/A</v>
        <stp/>
        <stp>BDH|12214597800207347708</stp>
        <tr r="D7" s="24"/>
        <tr r="D7" s="9"/>
      </tp>
      <tp t="s">
        <v>#N/A Requesting Data...4094416436</v>
        <stp/>
        <stp>BDH|11403191284986560943</stp>
        <tr r="F11" s="17"/>
      </tp>
      <tp t="s">
        <v>#N/A Requesting Data...4077415904</v>
        <stp/>
        <stp>BDH|15777096231693343240</stp>
        <tr r="H44" s="19"/>
      </tp>
      <tp t="s">
        <v>#N/A Requesting Data...4276170222</v>
        <stp/>
        <stp>BDH|13304277977954943529</stp>
        <tr r="I42" s="7"/>
      </tp>
      <tp t="s">
        <v>#N/A Requesting Data...3978129404</v>
        <stp/>
        <stp>BDH|13191983331418747679</stp>
        <tr r="J13" s="20"/>
      </tp>
      <tp t="s">
        <v>#N/A Requesting Data...4091084861</v>
        <stp/>
        <stp>BDH|16300410924591752693</stp>
        <tr r="K127" s="13"/>
      </tp>
      <tp t="s">
        <v>#N/A Requesting Data...4234104703</v>
        <stp/>
        <stp>BDH|14219265578215006344</stp>
        <tr r="G162" s="18"/>
      </tp>
      <tp t="s">
        <v>#N/A Requesting Data...4223619593</v>
        <stp/>
        <stp>BDH|17151631050787270485</stp>
        <tr r="C21" s="16"/>
      </tp>
      <tp t="s">
        <v>#N/A Requesting Data...3936313604</v>
        <stp/>
        <stp>BDH|17101663408677007175</stp>
        <tr r="G62" s="19"/>
      </tp>
      <tp t="s">
        <v>#N/A Requesting Data...4105598120</v>
        <stp/>
        <stp>BDH|13974782308890999384</stp>
        <tr r="F56" s="18"/>
      </tp>
      <tp t="s">
        <v>#N/A Requesting Data...4162499323</v>
        <stp/>
        <stp>BDH|12139831898384378016</stp>
        <tr r="J97" s="18"/>
      </tp>
      <tp t="s">
        <v>#N/A Requesting Data...4102095346</v>
        <stp/>
        <stp>BDH|17518588961896546512</stp>
        <tr r="G106" s="13"/>
      </tp>
      <tp t="s">
        <v>#N/A Requesting Data...3950334399</v>
        <stp/>
        <stp>BDH|18443047297366728084</stp>
        <tr r="H66" s="18"/>
      </tp>
      <tp t="s">
        <v>#N/A Requesting Data...3983510397</v>
        <stp/>
        <stp>BDH|17723276239865899493</stp>
        <tr r="I179" s="7"/>
      </tp>
      <tp t="s">
        <v>#N/A Requesting Data...4207779102</v>
        <stp/>
        <stp>BDH|15045845517409362287</stp>
        <tr r="D185" s="13"/>
      </tp>
      <tp t="s">
        <v>#N/A Requesting Data...4153045632</v>
        <stp/>
        <stp>BDH|16868017340013118604</stp>
        <tr r="K20" s="19"/>
      </tp>
      <tp t="s">
        <v>#N/A Requesting Data...4131663847</v>
        <stp/>
        <stp>BDH|17127828385260456097</stp>
        <tr r="C55" s="18"/>
      </tp>
      <tp t="s">
        <v>#N/A Requesting Data...4273870765</v>
        <stp/>
        <stp>BDH|15840497605585758389</stp>
        <tr r="F132" s="19"/>
      </tp>
      <tp t="s">
        <v>#N/A Requesting Data...4171324335</v>
        <stp/>
        <stp>BDH|10804840491847654107</stp>
        <tr r="D24" s="21"/>
      </tp>
      <tp t="s">
        <v>#N/A Requesting Data...4004462402</v>
        <stp/>
        <stp>BDH|18427648097389808941</stp>
        <tr r="I106" s="19"/>
      </tp>
      <tp t="s">
        <v>#N/A Requesting Data...3984453647</v>
        <stp/>
        <stp>BDH|14023262891968421085</stp>
        <tr r="C12" s="20"/>
      </tp>
      <tp t="s">
        <v>#N/A Requesting Data...4243725006</v>
        <stp/>
        <stp>BDH|13799268047974963642</stp>
        <tr r="G55" s="18"/>
      </tp>
      <tp t="s">
        <v>#N/A Requesting Data...4285064439</v>
        <stp/>
        <stp>BDH|17251340554987870117</stp>
        <tr r="G180" s="7"/>
      </tp>
      <tp t="s">
        <v>#N/A Requesting Data...4029512087</v>
        <stp/>
        <stp>BDH|15729235802919451998</stp>
        <tr r="E89" s="7"/>
      </tp>
      <tp t="s">
        <v>#N/A Requesting Data...4137051034</v>
        <stp/>
        <stp>BDH|14724655403377262280</stp>
        <tr r="G190" s="7"/>
      </tp>
      <tp t="s">
        <v>#N/A Requesting Data...4000597110</v>
        <stp/>
        <stp>BDH|10246892171339004117</stp>
        <tr r="E11" s="16"/>
      </tp>
      <tp t="s">
        <v>#N/A Requesting Data...4257523163</v>
        <stp/>
        <stp>BDH|17720675279465484469</stp>
        <tr r="I188" s="7"/>
      </tp>
      <tp t="s">
        <v>#N/A Requesting Data...4058968048</v>
        <stp/>
        <stp>BDH|10393445410640995252</stp>
        <tr r="J66" s="13"/>
      </tp>
      <tp t="s">
        <v>#N/A Requesting Data...4012416612</v>
        <stp/>
        <stp>BDH|12755271221382367791</stp>
        <tr r="K164" s="7"/>
      </tp>
      <tp t="s">
        <v>#N/A Requesting Data...4050320605</v>
        <stp/>
        <stp>BDH|13534409367566099091</stp>
        <tr r="F18" s="17"/>
      </tp>
      <tp t="s">
        <v>#N/A Requesting Data...4165682190</v>
        <stp/>
        <stp>BDH|11001887042928688270</stp>
        <tr r="I20" s="16"/>
      </tp>
      <tp t="s">
        <v>#N/A Requesting Data...4281129781</v>
        <stp/>
        <stp>BDH|15406297017158838993</stp>
        <tr r="F65" s="19"/>
      </tp>
      <tp t="s">
        <v>#N/A Requesting Data...4226306548</v>
        <stp/>
        <stp>BDH|12300204708412443542</stp>
        <tr r="F29" s="18"/>
      </tp>
      <tp t="s">
        <v>#N/A Requesting Data...4265676177</v>
        <stp/>
        <stp>BDH|17544002096110042985</stp>
        <tr r="D15" s="9"/>
        <tr r="D15" s="24"/>
      </tp>
      <tp t="s">
        <v>#N/A Requesting Data...4192106156</v>
        <stp/>
        <stp>BDH|10476630629215257676</stp>
        <tr r="D163" s="18"/>
      </tp>
      <tp t="s">
        <v>#N/A Requesting Data...4074372190</v>
        <stp/>
        <stp>BDH|17783410270823949041</stp>
        <tr r="C98" s="18"/>
      </tp>
      <tp t="s">
        <v>#N/A Requesting Data...4143644582</v>
        <stp/>
        <stp>BDH|15562291478226949165</stp>
        <tr r="G55" s="13"/>
      </tp>
      <tp t="s">
        <v>#N/A Requesting Data...4277189070</v>
        <stp/>
        <stp>BDH|15764763733580020696</stp>
        <tr r="J26" s="13"/>
      </tp>
      <tp t="s">
        <v>#N/A Requesting Data...4213368368</v>
        <stp/>
        <stp>BDH|16586311809663116165</stp>
        <tr r="I192" s="19"/>
      </tp>
      <tp t="s">
        <v>#N/A Requesting Data...4023929701</v>
        <stp/>
        <stp>BDH|16782609786988831731</stp>
        <tr r="C62" s="19"/>
      </tp>
      <tp t="s">
        <v>#N/A Requesting Data...4042421423</v>
        <stp/>
        <stp>BDH|17818128182210744955</stp>
        <tr r="K72" s="19"/>
      </tp>
      <tp t="s">
        <v>#N/A Requesting Data...4089272077</v>
        <stp/>
        <stp>BDH|11287545395129913307</stp>
        <tr r="J55" s="19"/>
      </tp>
      <tp t="s">
        <v>#N/A Requesting Data...4150494581</v>
        <stp/>
        <stp>BDH|11857985582623881407</stp>
        <tr r="C74" s="18"/>
      </tp>
      <tp t="s">
        <v>#N/A Requesting Data...4154253267</v>
        <stp/>
        <stp>BDH|12420228449206554504</stp>
        <tr r="E20" s="7"/>
      </tp>
      <tp t="s">
        <v>#N/A Requesting Data...4194853369</v>
        <stp/>
        <stp>BDH|13358990853659425178</stp>
        <tr r="J75" s="7"/>
      </tp>
      <tp t="s">
        <v>#N/A Requesting Data...4088150643</v>
        <stp/>
        <stp>BDH|17350792237842168661</stp>
        <tr r="E144" s="7"/>
      </tp>
      <tp t="s">
        <v>#N/A Requesting Data...4231389240</v>
        <stp/>
        <stp>BDH|10127609040296329383</stp>
        <tr r="E98" s="7"/>
      </tp>
      <tp t="s">
        <v>#N/A Requesting Data...4055714115</v>
        <stp/>
        <stp>BDH|13124859916914141999</stp>
        <tr r="I13" s="9"/>
        <tr r="I13" s="24"/>
      </tp>
      <tp t="s">
        <v>#N/A Requesting Data...4052257483</v>
        <stp/>
        <stp>BDH|16687164251160317583</stp>
        <tr r="F12" s="21"/>
      </tp>
      <tp t="s">
        <v>#N/A Requesting Data...4246574296</v>
        <stp/>
        <stp>BDH|10356570818890642307</stp>
        <tr r="K183" s="18"/>
      </tp>
      <tp t="s">
        <v>#N/A Requesting Data...4202506367</v>
        <stp/>
        <stp>BDH|15323668579014224746</stp>
        <tr r="D16" s="15"/>
      </tp>
      <tp t="s">
        <v>#N/A Requesting Data...4056874381</v>
        <stp/>
        <stp>BDH|16511789447626135413</stp>
        <tr r="C13" s="16"/>
      </tp>
      <tp t="s">
        <v>#N/A Requesting Data...4091316429</v>
        <stp/>
        <stp>BDH|13824145514404197037</stp>
        <tr r="C33" s="23"/>
      </tp>
      <tp t="s">
        <v>#N/A Requesting Data...4111866433</v>
        <stp/>
        <stp>BDH|11531161305732503598</stp>
        <tr r="G148" s="7"/>
      </tp>
      <tp t="s">
        <v>#N/A Requesting Data...4141303923</v>
        <stp/>
        <stp>BDH|13796082605045715176</stp>
        <tr r="G172" s="7"/>
      </tp>
      <tp t="s">
        <v>#N/A Requesting Data...4255869643</v>
        <stp/>
        <stp>BDH|18034784080187103735</stp>
        <tr r="K35" s="19"/>
      </tp>
      <tp t="s">
        <v>#N/A Requesting Data...4289548669</v>
        <stp/>
        <stp>BDH|10314726176411922642</stp>
        <tr r="F188" s="13"/>
      </tp>
      <tp t="s">
        <v>#N/A N/A</v>
        <stp/>
        <stp>BDH|16128410555437845770</stp>
        <tr r="F7" s="16"/>
      </tp>
      <tp t="s">
        <v>#N/A Requesting Data...1265876330</v>
        <stp/>
        <stp>BDH|15375217413186908723</stp>
        <tr r="H80" s="18"/>
      </tp>
      <tp t="s">
        <v>#N/A Requesting Data...3661781353</v>
        <stp/>
        <stp>BDH|12146571368372412405</stp>
        <tr r="K129" s="13"/>
      </tp>
      <tp t="s">
        <v>#N/A Requesting Data...315660442</v>
        <stp/>
        <stp>BDH|10470127559241452216</stp>
        <tr r="F35" s="23"/>
      </tp>
      <tp t="s">
        <v>#N/A Requesting Data...1701003024</v>
        <stp/>
        <stp>BDH|14771975011768914325</stp>
        <tr r="I28" s="9"/>
        <tr r="I28" s="24"/>
      </tp>
      <tp t="s">
        <v>#N/A Requesting Data...3889850252</v>
        <stp/>
        <stp>BDH|13496212715903261484</stp>
        <tr r="C71" s="18"/>
      </tp>
      <tp t="s">
        <v>#N/A Requesting Data...2401491193</v>
        <stp/>
        <stp>BDH|13343201850416811517</stp>
        <tr r="C93" s="13"/>
      </tp>
      <tp t="s">
        <v>#N/A Requesting Data...227170584</v>
        <stp/>
        <stp>BDH|10417614939342179077</stp>
        <tr r="F121" s="13"/>
      </tp>
      <tp t="s">
        <v>#N/A Requesting Data...2024603410</v>
        <stp/>
        <stp>BDH|16224494616081528521</stp>
        <tr r="J15" s="16"/>
      </tp>
      <tp t="s">
        <v>#N/A Requesting Data...1994521853</v>
        <stp/>
        <stp>BDH|14202003628718228922</stp>
        <tr r="E166" s="13"/>
      </tp>
      <tp t="s">
        <v>#N/A Requesting Data...3328441482</v>
        <stp/>
        <stp>BDH|13994768694798112203</stp>
        <tr r="F182" s="19"/>
      </tp>
      <tp t="s">
        <v>#N/A Requesting Data...2591187225</v>
        <stp/>
        <stp>BDH|18255102799613419454</stp>
        <tr r="K166" s="7"/>
      </tp>
      <tp t="s">
        <v>#N/A Requesting Data...44394409</v>
        <stp/>
        <stp>BDH|10796056903847455089</stp>
        <tr r="C30" s="7"/>
      </tp>
      <tp t="s">
        <v>#N/A Requesting Data...2209831594</v>
        <stp/>
        <stp>BDH|10285650617229849955</stp>
        <tr r="F191" s="18"/>
      </tp>
      <tp t="s">
        <v>#N/A Requesting Data...2819716251</v>
        <stp/>
        <stp>BDH|14815178345442731405</stp>
        <tr r="I113" s="19"/>
      </tp>
      <tp t="s">
        <v>#N/A Requesting Data...928977602</v>
        <stp/>
        <stp>BDH|10482834284307673082</stp>
        <tr r="H24" s="17"/>
      </tp>
      <tp t="s">
        <v>#N/A Requesting Data...508027766</v>
        <stp/>
        <stp>BDH|10629695282841872881</stp>
        <tr r="J100" s="7"/>
      </tp>
      <tp t="s">
        <v>#N/A Requesting Data...4052120789</v>
        <stp/>
        <stp>BDH|16062156795579541089</stp>
        <tr r="I15" s="7"/>
      </tp>
      <tp t="s">
        <v>#N/A N/A</v>
        <stp/>
        <stp>BDH|13368085488668689483</stp>
        <tr r="E7" s="20"/>
      </tp>
      <tp t="s">
        <v>#N/A Requesting Data...903874006</v>
        <stp/>
        <stp>BDH|14870334655981356402</stp>
        <tr r="E10" s="20"/>
      </tp>
      <tp t="s">
        <v>#N/A Requesting Data...3340365808</v>
        <stp/>
        <stp>BDH|11663358765113910023</stp>
        <tr r="F27" s="19"/>
      </tp>
      <tp t="s">
        <v>#N/A Requesting Data...2728744791</v>
        <stp/>
        <stp>BDH|11131837578621510820</stp>
        <tr r="K17" s="20"/>
      </tp>
      <tp t="s">
        <v>#N/A Requesting Data...1118840052</v>
        <stp/>
        <stp>BDH|11782172832991833573</stp>
        <tr r="I170" s="7"/>
      </tp>
      <tp t="s">
        <v>#N/A Requesting Data...4020403070</v>
        <stp/>
        <stp>BDH|13974148422965047223</stp>
        <tr r="E102" s="13"/>
      </tp>
      <tp t="s">
        <v>#N/A Requesting Data...3172753588</v>
        <stp/>
        <stp>BDH|13178069355026669799</stp>
        <tr r="C204" s="18"/>
      </tp>
      <tp t="s">
        <v>#N/A Requesting Data...2178516885</v>
        <stp/>
        <stp>BDH|11128839685160395693</stp>
        <tr r="I156" s="7"/>
      </tp>
      <tp t="s">
        <v>#N/A Requesting Data...2390949894</v>
        <stp/>
        <stp>BDH|11240273955364576583</stp>
        <tr r="H104" s="19"/>
      </tp>
      <tp t="s">
        <v>#N/A Requesting Data...1038666342</v>
        <stp/>
        <stp>BDH|13770297200483061532</stp>
        <tr r="I48" s="7"/>
      </tp>
      <tp t="s">
        <v>#N/A Requesting Data...150700444</v>
        <stp/>
        <stp>BDH|16923851556748739400</stp>
        <tr r="J73" s="19"/>
      </tp>
      <tp t="s">
        <v>#N/A Requesting Data...3099934328</v>
        <stp/>
        <stp>BDH|14039514936555949030</stp>
        <tr r="H201" s="18"/>
      </tp>
      <tp t="s">
        <v>#N/A Requesting Data...3427418239</v>
        <stp/>
        <stp>BDH|12662037636291816764</stp>
        <tr r="E66" s="19"/>
      </tp>
      <tp t="s">
        <v>#N/A Requesting Data...2374596776</v>
        <stp/>
        <stp>BDH|13538179009851446420</stp>
        <tr r="J16" s="19"/>
      </tp>
      <tp t="s">
        <v>#N/A Requesting Data...593116214</v>
        <stp/>
        <stp>BDH|13062252482508243683</stp>
        <tr r="F81" s="19"/>
      </tp>
      <tp t="s">
        <v>#N/A Requesting Data...1390919813</v>
        <stp/>
        <stp>BDH|13463186637682299449</stp>
        <tr r="K183" s="7"/>
      </tp>
      <tp t="s">
        <v>#N/A Requesting Data...2407645011</v>
        <stp/>
        <stp>BDH|16821422632367145142</stp>
        <tr r="H34" s="9"/>
        <tr r="H34" s="24"/>
      </tp>
      <tp t="s">
        <v>#N/A Requesting Data...1061250841</v>
        <stp/>
        <stp>BDH|17119452577041976270</stp>
        <tr r="K73" s="7"/>
      </tp>
      <tp t="s">
        <v>#N/A Requesting Data...2028227517</v>
        <stp/>
        <stp>BDH|16247655057894587685</stp>
        <tr r="H90" s="19"/>
      </tp>
      <tp t="s">
        <v>#N/A Requesting Data...2118095606</v>
        <stp/>
        <stp>BDH|10223283237521929792</stp>
        <tr r="F155" s="19"/>
      </tp>
      <tp t="s">
        <v>#N/A Requesting Data...3775959180</v>
        <stp/>
        <stp>BDH|15096291754787841291</stp>
        <tr r="C71" s="19"/>
      </tp>
      <tp t="s">
        <v>#N/A Requesting Data...1290698606</v>
        <stp/>
        <stp>BDH|13920645009225071788</stp>
        <tr r="H23" s="19"/>
      </tp>
      <tp t="s">
        <v>#N/A Requesting Data...3755613196</v>
        <stp/>
        <stp>BDH|10630578977844293182</stp>
        <tr r="F79" s="18"/>
      </tp>
      <tp t="s">
        <v>#N/A Requesting Data...128178312</v>
        <stp/>
        <stp>BDH|16013708151347444491</stp>
        <tr r="F35" s="16"/>
      </tp>
      <tp t="s">
        <v>#N/A Requesting Data...3556543679</v>
        <stp/>
        <stp>BDH|16168418621026902140</stp>
        <tr r="K92" s="7"/>
      </tp>
      <tp t="s">
        <v>#N/A Requesting Data...2538607848</v>
        <stp/>
        <stp>BDH|14884117104246429451</stp>
        <tr r="G9" s="21"/>
      </tp>
      <tp t="s">
        <v>#N/A Requesting Data...1170124844</v>
        <stp/>
        <stp>BDH|11443350239372027449</stp>
        <tr r="E31" s="15"/>
      </tp>
      <tp t="s">
        <v>#N/A Requesting Data...3405239106</v>
        <stp/>
        <stp>BDH|14803599071801558097</stp>
        <tr r="G165" s="13"/>
      </tp>
      <tp t="s">
        <v>#N/A Requesting Data...3110600240</v>
        <stp/>
        <stp>BDH|12001497991580139850</stp>
        <tr r="G190" s="18"/>
      </tp>
      <tp t="s">
        <v>#N/A Requesting Data...3871239359</v>
        <stp/>
        <stp>BDH|12472593566225432334</stp>
        <tr r="K24" s="7"/>
      </tp>
      <tp t="s">
        <v>#N/A Requesting Data...650081231</v>
        <stp/>
        <stp>BDH|16800275922690953187</stp>
        <tr r="E139" s="13"/>
      </tp>
      <tp t="s">
        <v>#N/A Requesting Data...1178903835</v>
        <stp/>
        <stp>BDH|13268308544183389097</stp>
        <tr r="H148" s="18"/>
      </tp>
      <tp t="s">
        <v>#N/A Requesting Data...2637987724</v>
        <stp/>
        <stp>BDH|15572187030297101704</stp>
        <tr r="K25" s="20"/>
      </tp>
      <tp t="s">
        <v>#N/A Requesting Data...2805735922</v>
        <stp/>
        <stp>BDH|13812731534219633957</stp>
        <tr r="K177" s="18"/>
      </tp>
      <tp t="s">
        <v>#N/A Requesting Data...1514312970</v>
        <stp/>
        <stp>BDH|14061017382069819274</stp>
        <tr r="H17" s="19"/>
      </tp>
      <tp t="s">
        <v>#N/A Requesting Data...825473130</v>
        <stp/>
        <stp>BDH|10562341358084092565</stp>
        <tr r="J190" s="7"/>
      </tp>
      <tp t="s">
        <v>#N/A Requesting Data...2133615350</v>
        <stp/>
        <stp>BDH|17107999001721628805</stp>
        <tr r="I168" s="7"/>
      </tp>
      <tp t="s">
        <v>#N/A Requesting Data...3554038675</v>
        <stp/>
        <stp>BDH|15511005378555102038</stp>
        <tr r="F145" s="7"/>
      </tp>
      <tp t="s">
        <v>#N/A Requesting Data...3295976715</v>
        <stp/>
        <stp>BDH|16469842893932425287</stp>
        <tr r="K62" s="19"/>
      </tp>
      <tp t="s">
        <v>#N/A Requesting Data...1731220967</v>
        <stp/>
        <stp>BDH|10919968206557438920</stp>
        <tr r="F14" s="9"/>
        <tr r="F14" s="24"/>
      </tp>
      <tp t="s">
        <v>#N/A Requesting Data...2002615421</v>
        <stp/>
        <stp>BDH|16707651225902163790</stp>
        <tr r="I37" s="7"/>
      </tp>
      <tp t="s">
        <v>#N/A Requesting Data...764809153</v>
        <stp/>
        <stp>BDH|17099449224551900768</stp>
        <tr r="F106" s="19"/>
      </tp>
      <tp t="s">
        <v>#N/A Requesting Data...3842820081</v>
        <stp/>
        <stp>BDH|14009754863662984009</stp>
        <tr r="H36" s="18"/>
      </tp>
      <tp t="s">
        <v>#N/A Requesting Data...661402701</v>
        <stp/>
        <stp>BDH|10058515216524839704</stp>
        <tr r="F8" s="23"/>
      </tp>
      <tp t="s">
        <v>#N/A Requesting Data...3010131811</v>
        <stp/>
        <stp>BDH|10089467728157788664</stp>
        <tr r="K131" s="18"/>
      </tp>
      <tp t="s">
        <v>#N/A Requesting Data...937838992</v>
        <stp/>
        <stp>BDH|13944276301941633769</stp>
        <tr r="D112" s="7"/>
      </tp>
      <tp t="s">
        <v>#N/A Requesting Data...1926691911</v>
        <stp/>
        <stp>BDH|16119247548262051526</stp>
        <tr r="G174" s="18"/>
      </tp>
      <tp t="s">
        <v>#N/A Requesting Data...1381835207</v>
        <stp/>
        <stp>BDH|16505904161507214994</stp>
        <tr r="K27" s="15"/>
      </tp>
      <tp t="s">
        <v>#N/A Requesting Data...745776165</v>
        <stp/>
        <stp>BDH|12063506595379353092</stp>
        <tr r="D29" s="15"/>
      </tp>
      <tp t="s">
        <v>#N/A Requesting Data...934083405</v>
        <stp/>
        <stp>BDH|14286391660451728724</stp>
        <tr r="E12" s="20"/>
      </tp>
      <tp t="s">
        <v>#N/A Requesting Data...3674623626</v>
        <stp/>
        <stp>BDH|16207778949551450361</stp>
        <tr r="D78" s="19"/>
      </tp>
      <tp t="s">
        <v>#N/A Requesting Data...1236637772</v>
        <stp/>
        <stp>BDH|11929440936917103643</stp>
        <tr r="J166" s="7"/>
      </tp>
      <tp t="s">
        <v>#N/A Requesting Data...4247448806</v>
        <stp/>
        <stp>BDH|18329918169561745125</stp>
        <tr r="H194" s="19"/>
      </tp>
      <tp t="s">
        <v>#N/A Requesting Data...1639345950</v>
        <stp/>
        <stp>BDH|14549593969589392986</stp>
        <tr r="H51" s="18"/>
      </tp>
      <tp t="s">
        <v>#N/A Requesting Data...1662673962</v>
        <stp/>
        <stp>BDH|15229876841776877828</stp>
        <tr r="E135" s="18"/>
      </tp>
      <tp t="s">
        <v>#N/A Requesting Data...1930673729</v>
        <stp/>
        <stp>BDH|16788251327376290791</stp>
        <tr r="G26" s="7"/>
      </tp>
      <tp t="s">
        <v>#N/A Requesting Data...738031689</v>
        <stp/>
        <stp>BDH|11873731701069615825</stp>
        <tr r="C151" s="18"/>
      </tp>
      <tp t="s">
        <v>#N/A Requesting Data...1610018981</v>
        <stp/>
        <stp>BDH|13229782677184340007</stp>
        <tr r="I195" s="13"/>
      </tp>
      <tp t="s">
        <v>#N/A Requesting Data...3935887670</v>
        <stp/>
        <stp>BDH|12851093688345533824</stp>
        <tr r="G140" s="13"/>
      </tp>
      <tp t="s">
        <v>#N/A Requesting Data...1152781969</v>
        <stp/>
        <stp>BDH|18217611612001743985</stp>
        <tr r="D63" s="7"/>
      </tp>
      <tp t="s">
        <v>#N/A Requesting Data...3647722942</v>
        <stp/>
        <stp>BDH|14028362097838915169</stp>
        <tr r="H36" s="13"/>
      </tp>
      <tp t="s">
        <v>#N/A Requesting Data...3895493060</v>
        <stp/>
        <stp>BDH|12979283766044933507</stp>
        <tr r="F165" s="19"/>
      </tp>
      <tp t="s">
        <v>#N/A Requesting Data...508874200</v>
        <stp/>
        <stp>BDH|16194344382082934809</stp>
        <tr r="E184" s="13"/>
      </tp>
      <tp t="s">
        <v>#N/A Requesting Data...287781517</v>
        <stp/>
        <stp>BDH|17215648125822454693</stp>
        <tr r="I154" s="18"/>
      </tp>
      <tp t="s">
        <v>#N/A Requesting Data...3859030119</v>
        <stp/>
        <stp>BDH|16860914417739029001</stp>
        <tr r="K193" s="7"/>
      </tp>
      <tp t="s">
        <v>#N/A Requesting Data...1900512288</v>
        <stp/>
        <stp>BDH|13669457000706581688</stp>
        <tr r="I100" s="18"/>
      </tp>
      <tp t="s">
        <v>#N/A Requesting Data...3019458960</v>
        <stp/>
        <stp>BDH|15965245754043107665</stp>
        <tr r="D14" s="7"/>
      </tp>
      <tp t="s">
        <v>#N/A Requesting Data...1571056544</v>
        <stp/>
        <stp>BDH|14848014866290629576</stp>
        <tr r="H14" s="18"/>
      </tp>
      <tp t="s">
        <v>#N/A Requesting Data...3606203616</v>
        <stp/>
        <stp>BDH|13468833765473934956</stp>
        <tr r="I191" s="7"/>
      </tp>
    </main>
    <main first="bloomberg.rtd">
      <tp t="e">
        <v>#N/A</v>
        <stp/>
        <stp>##V3_BFIELDINFOV12</stp>
        <stp>[Insurances.xlsx]CASH_FLOW_GRWTH_TO_NET_INC_GRWT!R5C7</stp>
        <stp>CASH_FLOW_GRWTH_TO_NET_INC_GRWTH</stp>
        <tr r="G5" s="24"/>
      </tp>
      <tp t="e">
        <v>#N/A</v>
        <stp/>
        <stp>##V3_BFIELDINFOV12</stp>
        <stp>[Insurances.xlsx]CASH_FLOW_GRWTH_TO_NET_INC_GRWT!R5C6</stp>
        <stp>CASH_FLOW_GRWTH_TO_NET_INC_GRWTH</stp>
        <tr r="F5" s="24"/>
      </tp>
      <tp t="e">
        <v>#N/A</v>
        <stp/>
        <stp>##V3_BFIELDINFOV12</stp>
        <stp>[Insurances.xlsx]CASH_FLOW_GRWTH_TO_NET_INC_GRWT!R5C5</stp>
        <stp>CASH_FLOW_GRWTH_TO_NET_INC_GRWTH</stp>
        <tr r="E5" s="24"/>
      </tp>
      <tp t="e">
        <v>#N/A</v>
        <stp/>
        <stp>##V3_BFIELDINFOV12</stp>
        <stp>[Insurances.xlsx]CASH_FLOW_GRWTH_TO_NET_INC_GRWT!R5C4</stp>
        <stp>CASH_FLOW_GRWTH_TO_NET_INC_GRWTH</stp>
        <tr r="D5" s="24"/>
      </tp>
      <tp t="e">
        <v>#N/A</v>
        <stp/>
        <stp>##V3_BFIELDINFOV12</stp>
        <stp>[Insurances.xlsx]CASH_FLOW_GRWTH_TO_NET_INC_GRWT!R5C3</stp>
        <stp>CASH_FLOW_GRWTH_TO_NET_INC_GRWTH</stp>
        <tr r="C5" s="24"/>
      </tp>
      <tp t="e">
        <v>#N/A</v>
        <stp/>
        <stp>##V3_BFIELDINFOV12</stp>
        <stp>[Insurances.xlsx]CASH_FLOW_GRWTH_TO_NET_INC_GRWT!R5C2</stp>
        <stp>CASH_FLOW_GRWTH_TO_NET_INC_GRWTH</stp>
        <tr r="B5" s="24"/>
      </tp>
      <tp t="e">
        <v>#N/A</v>
        <stp/>
        <stp>##V3_BFIELDINFOV12</stp>
        <stp>[Insurances.xlsx]CASH_FLOW_GRWTH_TO_NET_INC_GRWT!R5C9</stp>
        <stp>CASH_FLOW_GRWTH_TO_NET_INC_GRWTH</stp>
        <tr r="I5" s="24"/>
      </tp>
      <tp t="e">
        <v>#N/A</v>
        <stp/>
        <stp>##V3_BFIELDINFOV12</stp>
        <stp>[Insurances.xlsx]CASH_FLOW_GRWTH_TO_NET_INC_GRWT!R5C8</stp>
        <stp>CASH_FLOW_GRWTH_TO_NET_INC_GRWTH</stp>
        <tr r="H5" s="24"/>
      </tp>
      <tp t="e">
        <v>#N/A</v>
        <stp/>
        <stp>##V3_BFIELDINFOV12</stp>
        <stp>[Insurances.xlsx]ratios_validity!R5C25</stp>
        <stp>TRAILING_12M_R&amp;D_%_SALES</stp>
        <tr r="Y5" s="22"/>
      </tp>
    </main>
    <main first="bofaddin.rtdserver">
      <tp t="s">
        <v>#N/A Requesting Data...1810205344</v>
        <stp/>
        <stp>BDH|12796295349581601102</stp>
        <tr r="J159" s="7"/>
      </tp>
      <tp t="s">
        <v>#N/A Requesting Data...2022595065</v>
        <stp/>
        <stp>BDH|16857319850371854500</stp>
        <tr r="C72" s="18"/>
      </tp>
      <tp t="s">
        <v>#N/A Requesting Data...2657797137</v>
        <stp/>
        <stp>BDH|14924191566343200459</stp>
        <tr r="E159" s="7"/>
      </tp>
      <tp t="s">
        <v>#N/A Requesting Data...3695237613</v>
        <stp/>
        <stp>BDH|13216313330760649749</stp>
        <tr r="F201" s="18"/>
      </tp>
      <tp t="s">
        <v>#N/A Requesting Data...1028492084</v>
        <stp/>
        <stp>BDH|16893524955286928472</stp>
        <tr r="D147" s="13"/>
      </tp>
      <tp t="s">
        <v>#N/A Requesting Data...2327780146</v>
        <stp/>
        <stp>BDH|16339935496821068377</stp>
        <tr r="F19" s="18"/>
      </tp>
      <tp t="s">
        <v>#N/A Requesting Data...2365511660</v>
        <stp/>
        <stp>BDH|13160233003045188010</stp>
        <tr r="F15" s="18"/>
      </tp>
      <tp t="s">
        <v>#N/A Requesting Data...1339650925</v>
        <stp/>
        <stp>BDH|11342169701630748422</stp>
        <tr r="I14" s="19"/>
      </tp>
      <tp t="s">
        <v>#N/A Requesting Data...3082263480</v>
        <stp/>
        <stp>BDH|17067791088759699564</stp>
        <tr r="G157" s="19"/>
      </tp>
      <tp t="s">
        <v>#N/A Requesting Data...945514775</v>
        <stp/>
        <stp>BDH|11115154177314495763</stp>
        <tr r="J15" s="17"/>
      </tp>
      <tp t="s">
        <v>#N/A Requesting Data...2862644353</v>
        <stp/>
        <stp>BDH|16438419701010301668</stp>
        <tr r="K125" s="7"/>
      </tp>
      <tp t="s">
        <v>#N/A Requesting Data...2278045172</v>
        <stp/>
        <stp>BDH|17153323393361649870</stp>
        <tr r="I98" s="19"/>
      </tp>
      <tp t="s">
        <v>#N/A Requesting Data...2118242989</v>
        <stp/>
        <stp>BDH|13354981188556536073</stp>
        <tr r="F26" s="23"/>
      </tp>
      <tp t="s">
        <v>#N/A Requesting Data...2345787991</v>
        <stp/>
        <stp>BDH|15566743500050557651</stp>
        <tr r="K84" s="18"/>
      </tp>
      <tp t="s">
        <v>#N/A Requesting Data...840853277</v>
        <stp/>
        <stp>BDH|17704117718354846771</stp>
        <tr r="BM7" s="22"/>
      </tp>
      <tp t="s">
        <v>#N/A Requesting Data...2811231914</v>
        <stp/>
        <stp>BDH|13400257351263054317</stp>
        <tr r="C119" s="19"/>
      </tp>
      <tp t="s">
        <v>#N/A Requesting Data...1617563839</v>
        <stp/>
        <stp>BDH|18325455437813493841</stp>
        <tr r="D78" s="13"/>
      </tp>
      <tp t="s">
        <v>#N/A Requesting Data...1306319381</v>
        <stp/>
        <stp>BDH|12774451011320472364</stp>
        <tr r="G38" s="19"/>
      </tp>
      <tp t="s">
        <v>#N/A Requesting Data...3848735336</v>
        <stp/>
        <stp>BDH|13924188876588339959</stp>
        <tr r="G173" s="19"/>
      </tp>
      <tp t="s">
        <v>#N/A Requesting Data...549943501</v>
        <stp/>
        <stp>BDH|14251378621788763929</stp>
        <tr r="F23" s="20"/>
      </tp>
      <tp t="s">
        <v>#N/A Requesting Data...489669530</v>
        <stp/>
        <stp>BDH|15350230255261110753</stp>
        <tr r="F102" s="7"/>
      </tp>
      <tp t="s">
        <v>#N/A Requesting Data...577006634</v>
        <stp/>
        <stp>BDH|17504146705520075250</stp>
        <tr r="J20" s="19"/>
      </tp>
      <tp t="s">
        <v>#N/A Requesting Data...1051751841</v>
        <stp/>
        <stp>BDH|14541478840391521169</stp>
        <tr r="D56" s="19"/>
      </tp>
      <tp t="s">
        <v>#N/A Requesting Data...4218098616</v>
        <stp/>
        <stp>BDH|11472111261644337667</stp>
        <tr r="E8" s="15"/>
      </tp>
      <tp t="s">
        <v>#N/A Requesting Data...2306170270</v>
        <stp/>
        <stp>BDH|11633826964978576351</stp>
        <tr r="D106" s="19"/>
      </tp>
      <tp t="s">
        <v>#N/A Requesting Data...2558323433</v>
        <stp/>
        <stp>BDH|13313404046845449211</stp>
        <tr r="I167" s="18"/>
      </tp>
      <tp t="s">
        <v>#N/A Requesting Data...2450640652</v>
        <stp/>
        <stp>BDH|16233585272418189892</stp>
        <tr r="C187" s="13"/>
      </tp>
      <tp t="s">
        <v>#N/A Requesting Data...1101913434</v>
        <stp/>
        <stp>BDH|12664526030252082245</stp>
        <tr r="F13" s="23"/>
      </tp>
    </main>
    <main first="bloomberg.rtd">
      <tp t="e">
        <v>#N/A</v>
        <stp/>
        <stp>##V3_BFIELDINFOV12</stp>
        <stp>[Insurances.xlsx]ratios_validity!R5C102</stp>
        <stp>WACC_EVA_SPREAD</stp>
        <tr r="CX5" s="22"/>
      </tp>
    </main>
    <main first="bofaddin.rtdserver">
      <tp t="s">
        <v>#N/A Requesting Data...2409404577</v>
        <stp/>
        <stp>BDH|10695464330446872582</stp>
        <tr r="C135" s="18"/>
      </tp>
      <tp t="s">
        <v>#N/A Requesting Data...3060245152</v>
        <stp/>
        <stp>BDH|12415019570061689032</stp>
        <tr r="G26" s="19"/>
      </tp>
      <tp t="s">
        <v>#N/A Requesting Data...3479540763</v>
        <stp/>
        <stp>BDH|13002622109554958520</stp>
        <tr r="E119" s="13"/>
      </tp>
      <tp t="s">
        <v>#N/A Requesting Data...3411808572</v>
        <stp/>
        <stp>BDH|16966292817657352645</stp>
        <tr r="E122" s="13"/>
      </tp>
      <tp t="s">
        <v>#N/A Requesting Data...1580899294</v>
        <stp/>
        <stp>BDH|14117619864736447609</stp>
        <tr r="H203" s="13"/>
      </tp>
      <tp t="s">
        <v>#N/A Requesting Data...4067162718</v>
        <stp/>
        <stp>BDH|11345277193718130665</stp>
        <tr r="D194" s="7"/>
      </tp>
      <tp t="s">
        <v>#N/A Requesting Data...3876857058</v>
        <stp/>
        <stp>BDH|11786433756924584078</stp>
        <tr r="F29" s="7"/>
      </tp>
      <tp t="s">
        <v>#N/A Requesting Data...600581791</v>
        <stp/>
        <stp>BDH|16753561051584551653</stp>
        <tr r="E113" s="7"/>
      </tp>
      <tp t="s">
        <v>#N/A Requesting Data...3583723153</v>
        <stp/>
        <stp>BDH|13227035929484033187</stp>
        <tr r="C27" s="18"/>
      </tp>
      <tp t="s">
        <v>#N/A Requesting Data...741937300</v>
        <stp/>
        <stp>BDH|15619015467025319232</stp>
        <tr r="F30" s="19"/>
      </tp>
      <tp t="s">
        <v>#N/A Requesting Data...3516993906</v>
        <stp/>
        <stp>BDH|17607560614306376171</stp>
        <tr r="I159" s="7"/>
      </tp>
      <tp t="s">
        <v>#N/A Requesting Data...2384003236</v>
        <stp/>
        <stp>BDH|18212566183176433730</stp>
        <tr r="D62" s="18"/>
      </tp>
      <tp t="s">
        <v>#N/A Requesting Data...1795418136</v>
        <stp/>
        <stp>BDH|14453263624550223044</stp>
        <tr r="J158" s="19"/>
      </tp>
      <tp t="s">
        <v>#N/A Requesting Data...1098051246</v>
        <stp/>
        <stp>BDH|10932131248188667941</stp>
        <tr r="J135" s="19"/>
      </tp>
      <tp t="s">
        <v>#N/A Requesting Data...3066489318</v>
        <stp/>
        <stp>BDH|10328264471093535211</stp>
        <tr r="I95" s="18"/>
      </tp>
      <tp t="s">
        <v>#N/A Requesting Data...3146808578</v>
        <stp/>
        <stp>BDH|10658001536850360701</stp>
        <tr r="H152" s="19"/>
      </tp>
      <tp t="s">
        <v>#N/A Requesting Data...3275134324</v>
        <stp/>
        <stp>BDH|16503647134406183170</stp>
        <tr r="G11" s="7"/>
      </tp>
      <tp t="s">
        <v>#N/A Requesting Data...778902845</v>
        <stp/>
        <stp>BDH|12226876998494920378</stp>
        <tr r="J24" s="9"/>
        <tr r="J24" s="24"/>
      </tp>
      <tp t="s">
        <v>#N/A Requesting Data...3505555751</v>
        <stp/>
        <stp>BDH|11650985883921872567</stp>
        <tr r="K29" s="7"/>
      </tp>
      <tp t="s">
        <v>#N/A Requesting Data...1416180740</v>
        <stp/>
        <stp>BDH|13280712410770011101</stp>
        <tr r="E29" s="15"/>
      </tp>
      <tp t="s">
        <v>#N/A Requesting Data...3211949295</v>
        <stp/>
        <stp>BDH|12240960904817460876</stp>
        <tr r="E23" s="21"/>
      </tp>
      <tp t="s">
        <v>#N/A Requesting Data...3497517151</v>
        <stp/>
        <stp>BDH|16927720318846606269</stp>
        <tr r="G129" s="13"/>
      </tp>
      <tp t="s">
        <v>#N/A Requesting Data...746686811</v>
        <stp/>
        <stp>BDH|17755507297497459871</stp>
        <tr r="G112" s="18"/>
      </tp>
      <tp t="s">
        <v>#N/A Requesting Data...1884733068</v>
        <stp/>
        <stp>BDH|10124907970719176334</stp>
        <tr r="C190" s="18"/>
      </tp>
      <tp t="s">
        <v>#N/A Requesting Data...1462156808</v>
        <stp/>
        <stp>BDH|14326668116723996495</stp>
        <tr r="I193" s="19"/>
      </tp>
      <tp t="s">
        <v>#N/A Requesting Data...4286918724</v>
        <stp/>
        <stp>BDH|13085217982825417846</stp>
        <tr r="J160" s="7"/>
      </tp>
      <tp t="s">
        <v>#N/A Requesting Data...1656133797</v>
        <stp/>
        <stp>BDH|14542526655368019817</stp>
        <tr r="H29" s="19"/>
      </tp>
      <tp t="s">
        <v>#N/A Requesting Data...934698420</v>
        <stp/>
        <stp>BDH|16352101527715173463</stp>
        <tr r="C180" s="19"/>
      </tp>
      <tp t="s">
        <v>#N/A Requesting Data...1908353813</v>
        <stp/>
        <stp>BDH|18041452086392343234</stp>
        <tr r="D81" s="7"/>
      </tp>
      <tp t="s">
        <v>#N/A Requesting Data...3799725054</v>
        <stp/>
        <stp>BDH|13853878673508950068</stp>
        <tr r="J198" s="18"/>
      </tp>
      <tp t="s">
        <v>#N/A Requesting Data...3543633071</v>
        <stp/>
        <stp>BDH|16057734674570681237</stp>
        <tr r="H11" s="18"/>
      </tp>
      <tp t="s">
        <v>#N/A Requesting Data...2707243153</v>
        <stp/>
        <stp>BDH|11120840399610773498</stp>
        <tr r="I27" s="15"/>
      </tp>
      <tp t="s">
        <v>#N/A Requesting Data...2221044358</v>
        <stp/>
        <stp>BDH|17859485593979562746</stp>
        <tr r="F9" s="20"/>
      </tp>
      <tp t="s">
        <v>#N/A Requesting Data...2440047321</v>
        <stp/>
        <stp>BDH|17266969572119445403</stp>
        <tr r="C29" s="19"/>
      </tp>
      <tp t="s">
        <v>#N/A Requesting Data...4159437317</v>
        <stp/>
        <stp>BDH|12486554051290052623</stp>
        <tr r="E48" s="13"/>
      </tp>
      <tp t="s">
        <v>#N/A Requesting Data...3781931756</v>
        <stp/>
        <stp>BDH|10354468439196717592</stp>
        <tr r="J81" s="18"/>
      </tp>
      <tp t="s">
        <v>#N/A Requesting Data...1730074037</v>
        <stp/>
        <stp>BDH|12742872794173098461</stp>
        <tr r="D38" s="19"/>
      </tp>
      <tp t="s">
        <v>#N/A Requesting Data...2008147529</v>
        <stp/>
        <stp>BDH|14103679557457673455</stp>
        <tr r="C34" s="18"/>
      </tp>
      <tp t="s">
        <v>#N/A Requesting Data...2971960022</v>
        <stp/>
        <stp>BDH|17712527374891523062</stp>
        <tr r="H8" s="20"/>
      </tp>
      <tp t="s">
        <v>#N/A Requesting Data...824766707</v>
        <stp/>
        <stp>BDH|11997673173390607495</stp>
        <tr r="I85" s="13"/>
      </tp>
      <tp t="s">
        <v>#N/A Requesting Data...2503953342</v>
        <stp/>
        <stp>BDH|11212638444457316040</stp>
        <tr r="E92" s="19"/>
      </tp>
      <tp t="s">
        <v>#N/A Requesting Data...2771799190</v>
        <stp/>
        <stp>BDH|10990378376214960436</stp>
        <tr r="C132" s="19"/>
      </tp>
      <tp t="s">
        <v>#N/A Requesting Data...3072787947</v>
        <stp/>
        <stp>BDH|10827404438291055221</stp>
        <tr r="G85" s="13"/>
      </tp>
      <tp t="s">
        <v>#N/A Requesting Data...4252648194</v>
        <stp/>
        <stp>BDH|15741981714009811014</stp>
        <tr r="I57" s="19"/>
      </tp>
      <tp t="s">
        <v>#N/A Requesting Data...3590249172</v>
        <stp/>
        <stp>BDH|16267341200513069242</stp>
        <tr r="C33" s="17"/>
      </tp>
      <tp t="s">
        <v>#N/A Requesting Data...3032939672</v>
        <stp/>
        <stp>BDH|17419713515644463167</stp>
        <tr r="E119" s="18"/>
      </tp>
      <tp t="s">
        <v>#N/A Requesting Data...1200902713</v>
        <stp/>
        <stp>BDH|17684433501872251542</stp>
        <tr r="D9" s="17"/>
      </tp>
      <tp t="s">
        <v>#N/A Requesting Data...2413046345</v>
        <stp/>
        <stp>BDH|16609145946773046462</stp>
        <tr r="H101" s="18"/>
      </tp>
      <tp t="s">
        <v>#N/A Requesting Data...1424965715</v>
        <stp/>
        <stp>BDH|11890341689796743871</stp>
        <tr r="I34" s="19"/>
      </tp>
      <tp t="s">
        <v>#N/A Requesting Data...2553058049</v>
        <stp/>
        <stp>BDH|17631339314216078745</stp>
        <tr r="E111" s="19"/>
      </tp>
      <tp t="s">
        <v>#N/A Requesting Data...1314478589</v>
        <stp/>
        <stp>BDH|17723451000384291353</stp>
        <tr r="J18" s="13"/>
      </tp>
      <tp t="s">
        <v>#N/A Requesting Data...2713056476</v>
        <stp/>
        <stp>BDH|16076619157382036336</stp>
        <tr r="F91" s="18"/>
      </tp>
      <tp t="s">
        <v>#N/A Requesting Data...3846707663</v>
        <stp/>
        <stp>BDH|13526259576125503765</stp>
        <tr r="I11" s="23"/>
      </tp>
      <tp t="s">
        <v>#N/A Requesting Data...3210440855</v>
        <stp/>
        <stp>BDH|16033092837220883135</stp>
        <tr r="D59" s="19"/>
      </tp>
      <tp t="s">
        <v>#N/A Requesting Data...888306595</v>
        <stp/>
        <stp>BDH|15783433274762195048</stp>
        <tr r="I8" s="13"/>
      </tp>
      <tp t="s">
        <v>#N/A Requesting Data...1349511752</v>
        <stp/>
        <stp>BDH|10307190731794868262</stp>
        <tr r="I13" s="16"/>
      </tp>
      <tp t="s">
        <v>#N/A Requesting Data...1777572338</v>
        <stp/>
        <stp>BDH|17552198102354373688</stp>
        <tr r="J113" s="7"/>
      </tp>
      <tp t="s">
        <v>#N/A Requesting Data...3902031125</v>
        <stp/>
        <stp>BDH|12908397478247429596</stp>
        <tr r="F61" s="13"/>
      </tp>
      <tp t="s">
        <v>#N/A Requesting Data...3140370556</v>
        <stp/>
        <stp>BDH|15492403234962016453</stp>
        <tr r="K116" s="7"/>
      </tp>
      <tp t="s">
        <v>#N/A Requesting Data...2917241657</v>
        <stp/>
        <stp>BDH|12788407661081479578</stp>
        <tr r="C154" s="13"/>
      </tp>
      <tp t="s">
        <v>#N/A Requesting Data...1526847791</v>
        <stp/>
        <stp>BDH|12504027133741138403</stp>
        <tr r="K164" s="19"/>
      </tp>
      <tp t="s">
        <v>#N/A Requesting Data...1230704731</v>
        <stp/>
        <stp>BDH|12248611384970430868</stp>
        <tr r="H67" s="19"/>
      </tp>
      <tp t="s">
        <v>#N/A Requesting Data...3060630655</v>
        <stp/>
        <stp>BDH|16204603896559400450</stp>
        <tr r="C29" s="21"/>
      </tp>
      <tp t="s">
        <v>#N/A Requesting Data...4238638517</v>
        <stp/>
        <stp>BDH|18203915554355318511</stp>
        <tr r="CH7" s="22"/>
      </tp>
      <tp t="s">
        <v>#N/A Requesting Data...1293408075</v>
        <stp/>
        <stp>BDH|16250063217415325654</stp>
        <tr r="F26" s="9"/>
        <tr r="F26" s="24"/>
      </tp>
      <tp t="s">
        <v>#N/A Requesting Data...1917026120</v>
        <stp/>
        <stp>BDH|11374593216382898304</stp>
        <tr r="I196" s="19"/>
      </tp>
      <tp t="s">
        <v>#N/A Requesting Data...3954840739</v>
        <stp/>
        <stp>BDH|13464923725918752403</stp>
        <tr r="I22" s="21"/>
      </tp>
      <tp t="s">
        <v>#N/A Requesting Data...2427781870</v>
        <stp/>
        <stp>BDH|14094923567298353724</stp>
        <tr r="I85" s="7"/>
      </tp>
      <tp t="s">
        <v>#N/A Requesting Data...1405312889</v>
        <stp/>
        <stp>BDH|14892292521435522515</stp>
        <tr r="G22" s="7"/>
      </tp>
      <tp t="s">
        <v>#N/A Requesting Data...2492945890</v>
        <stp/>
        <stp>BDH|11378870795297720328</stp>
        <tr r="H128" s="13"/>
      </tp>
      <tp t="s">
        <v>#N/A Requesting Data...4014836889</v>
        <stp/>
        <stp>BDH|14249719590676043871</stp>
        <tr r="H117" s="13"/>
      </tp>
      <tp t="s">
        <v>#N/A Requesting Data...1993748405</v>
        <stp/>
        <stp>BDH|12049528765775517067</stp>
        <tr r="K48" s="7"/>
      </tp>
      <tp t="s">
        <v>#N/A Requesting Data...1901032366</v>
        <stp/>
        <stp>BDH|13594068711816446020</stp>
        <tr r="H123" s="19"/>
      </tp>
      <tp t="s">
        <v>#N/A Requesting Data...2883309766</v>
        <stp/>
        <stp>BDH|10208295952877460496</stp>
        <tr r="D142" s="7"/>
      </tp>
      <tp t="s">
        <v>#N/A Requesting Data...1229777613</v>
        <stp/>
        <stp>BDH|13941299581508556500</stp>
        <tr r="G19" s="7"/>
      </tp>
      <tp t="s">
        <v>#N/A Requesting Data...1138756735</v>
        <stp/>
        <stp>BDH|15320356406807208560</stp>
        <tr r="C179" s="18"/>
      </tp>
      <tp t="s">
        <v>#N/A Requesting Data...830691764</v>
        <stp/>
        <stp>BDH|13568735907926224674</stp>
        <tr r="E67" s="18"/>
      </tp>
      <tp t="s">
        <v>#N/A Requesting Data...2336623327</v>
        <stp/>
        <stp>BDH|10147616914656715577</stp>
        <tr r="E34" s="7"/>
      </tp>
      <tp t="s">
        <v>#N/A Requesting Data...1905475521</v>
        <stp/>
        <stp>BDH|16772903393904497646</stp>
        <tr r="H125" s="13"/>
      </tp>
      <tp t="s">
        <v>#N/A Requesting Data...2204398611</v>
        <stp/>
        <stp>BDH|16533451505651260735</stp>
        <tr r="I29" s="9"/>
        <tr r="I29" s="24"/>
      </tp>
      <tp t="s">
        <v>#N/A Requesting Data...2758364600</v>
        <stp/>
        <stp>BDH|16899384230705194756</stp>
        <tr r="K184" s="13"/>
      </tp>
      <tp t="s">
        <v>#N/A Requesting Data...1965236042</v>
        <stp/>
        <stp>BDH|12167602332141034273</stp>
        <tr r="K84" s="13"/>
      </tp>
      <tp t="s">
        <v>#N/A Requesting Data...3686591335</v>
        <stp/>
        <stp>BDH|17399099057622849417</stp>
        <tr r="C22" s="9"/>
        <tr r="C22" s="24"/>
      </tp>
      <tp t="s">
        <v>#N/A Requesting Data...1133648116</v>
        <stp/>
        <stp>BDH|12139554722021447067</stp>
        <tr r="C90" s="18"/>
      </tp>
      <tp t="s">
        <v>#N/A Requesting Data...2521573014</v>
        <stp/>
        <stp>BDH|17232846914852257872</stp>
        <tr r="J36" s="21"/>
      </tp>
      <tp t="s">
        <v>#N/A Requesting Data...1267149590</v>
        <stp/>
        <stp>BDH|13197751643511513556</stp>
        <tr r="I22" s="9"/>
        <tr r="I22" s="24"/>
      </tp>
      <tp t="s">
        <v>#N/A Requesting Data...2716669986</v>
        <stp/>
        <stp>BDH|17291876485684752705</stp>
        <tr r="D24" s="16"/>
      </tp>
      <tp t="s">
        <v>#N/A Requesting Data...3140292800</v>
        <stp/>
        <stp>BDH|10446608789938848228</stp>
        <tr r="D35" s="9"/>
        <tr r="D35" s="24"/>
      </tp>
      <tp t="s">
        <v>#N/A Requesting Data...4241044048</v>
        <stp/>
        <stp>BDH|10940379529377651262</stp>
        <tr r="G39" s="13"/>
      </tp>
      <tp t="s">
        <v>#N/A Requesting Data...1572606755</v>
        <stp/>
        <stp>BDH|14288562627103015442</stp>
        <tr r="D32" s="20"/>
      </tp>
      <tp t="s">
        <v>#N/A Requesting Data...777022910</v>
        <stp/>
        <stp>BDH|16147272342004077039</stp>
        <tr r="C38" s="19"/>
      </tp>
      <tp t="s">
        <v>#N/A Requesting Data...2017190772</v>
        <stp/>
        <stp>BDH|12951385907940608576</stp>
        <tr r="I98" s="13"/>
      </tp>
      <tp t="s">
        <v>#N/A Requesting Data...4094325141</v>
        <stp/>
        <stp>BDH|16302729006837462249</stp>
        <tr r="E43" s="13"/>
      </tp>
      <tp t="s">
        <v>#N/A Requesting Data...1907128111</v>
        <stp/>
        <stp>BDH|11399937169868626288</stp>
        <tr r="K58" s="19"/>
      </tp>
      <tp t="s">
        <v>#N/A Requesting Data...2500770085</v>
        <stp/>
        <stp>BDH|14362143128475936611</stp>
        <tr r="D156" s="19"/>
      </tp>
      <tp t="s">
        <v>#N/A Requesting Data...4141862588</v>
        <stp/>
        <stp>BDH|13949684619554627495</stp>
        <tr r="D188" s="13"/>
      </tp>
      <tp t="s">
        <v>#N/A Requesting Data...2895131948</v>
        <stp/>
        <stp>BDH|16932346381381252891</stp>
        <tr r="I94" s="18"/>
      </tp>
      <tp t="s">
        <v>#N/A Requesting Data...1709204286</v>
        <stp/>
        <stp>BDH|12862791037651755366</stp>
        <tr r="E30" s="15"/>
      </tp>
      <tp t="s">
        <v>#N/A Requesting Data...3887870610</v>
        <stp/>
        <stp>BDH|11042110264974141638</stp>
        <tr r="H138" s="18"/>
      </tp>
      <tp t="s">
        <v>#N/A Requesting Data...3817651785</v>
        <stp/>
        <stp>BDH|16637352428161883249</stp>
        <tr r="J15" s="23"/>
      </tp>
      <tp t="s">
        <v>#N/A Requesting Data...1438122812</v>
        <stp/>
        <stp>BDH|13739267636824992295</stp>
        <tr r="K13" s="7"/>
      </tp>
      <tp t="s">
        <v>#N/A Requesting Data...2820257499</v>
        <stp/>
        <stp>BDH|11278056240981217029</stp>
        <tr r="G128" s="18"/>
      </tp>
      <tp t="s">
        <v>#N/A Requesting Data...2827343367</v>
        <stp/>
        <stp>BDH|16191530545097586457</stp>
        <tr r="G117" s="18"/>
      </tp>
      <tp t="s">
        <v>#N/A Requesting Data...2780651168</v>
        <stp/>
        <stp>BDH|16234854172684457961</stp>
        <tr r="C168" s="18"/>
      </tp>
      <tp t="s">
        <v>#N/A Requesting Data...2087858774</v>
        <stp/>
        <stp>BDH|17639408764305538410</stp>
        <tr r="D143" s="19"/>
      </tp>
      <tp t="s">
        <v>#N/A Requesting Data...827350006</v>
        <stp/>
        <stp>BDH|15461511213772696762</stp>
        <tr r="I94" s="7"/>
      </tp>
      <tp t="s">
        <v>#N/A Requesting Data...2739273173</v>
        <stp/>
        <stp>BDH|12579291054723933278</stp>
        <tr r="K44" s="18"/>
      </tp>
      <tp t="s">
        <v>#N/A Requesting Data...1778067386</v>
        <stp/>
        <stp>BDH|14129428761385615726</stp>
        <tr r="D81" s="18"/>
      </tp>
      <tp t="s">
        <v>#N/A Requesting Data...2441690384</v>
        <stp/>
        <stp>BDH|11210165809261981523</stp>
        <tr r="K20" s="23"/>
      </tp>
      <tp t="s">
        <v>#N/A Requesting Data...1794495431</v>
        <stp/>
        <stp>BDH|10016367170071998192</stp>
        <tr r="H33" s="23"/>
      </tp>
      <tp t="s">
        <v>#N/A Requesting Data...1951732763</v>
        <stp/>
        <stp>BDH|13912702463930852642</stp>
        <tr r="D78" s="7"/>
      </tp>
      <tp t="s">
        <v>#N/A Requesting Data...4050911971</v>
        <stp/>
        <stp>BDH|16755105706081430230</stp>
        <tr r="I144" s="18"/>
      </tp>
      <tp t="s">
        <v>#N/A Requesting Data...3746422871</v>
        <stp/>
        <stp>BDH|11730218369551950008</stp>
        <tr r="K68" s="7"/>
      </tp>
      <tp t="s">
        <v>#N/A Requesting Data...2230184899</v>
        <stp/>
        <stp>BDH|18139812303502226674</stp>
        <tr r="F9" s="23"/>
      </tp>
      <tp t="s">
        <v>#N/A Requesting Data...3336331531</v>
        <stp/>
        <stp>BDH|15201644776494666404</stp>
        <tr r="D93" s="19"/>
      </tp>
      <tp t="s">
        <v>#N/A Requesting Data...2113243428</v>
        <stp/>
        <stp>BDH|18304617488361528397</stp>
        <tr r="I81" s="19"/>
      </tp>
      <tp t="s">
        <v>#N/A Requesting Data...2511389044</v>
        <stp/>
        <stp>BDH|12615442389238960246</stp>
        <tr r="I15" s="21"/>
      </tp>
      <tp t="s">
        <v>#N/A Requesting Data...2407013342</v>
        <stp/>
        <stp>BDH|10844141318250200406</stp>
        <tr r="J78" s="7"/>
      </tp>
      <tp t="s">
        <v>#N/A Requesting Data...2111552571</v>
        <stp/>
        <stp>BDH|16170503256880884294</stp>
        <tr r="E59" s="7"/>
      </tp>
      <tp t="s">
        <v>#N/A Requesting Data...1526712783</v>
        <stp/>
        <stp>BDH|14467208723040971089</stp>
        <tr r="H74" s="19"/>
      </tp>
      <tp t="s">
        <v>#N/A Requesting Data...1555637044</v>
        <stp/>
        <stp>BDH|16013141882249011204</stp>
        <tr r="K52" s="19"/>
      </tp>
      <tp t="s">
        <v>#N/A Requesting Data...1460881273</v>
        <stp/>
        <stp>BDH|10602325967333619230</stp>
        <tr r="F69" s="18"/>
      </tp>
      <tp t="s">
        <v>#N/A Requesting Data...2762588456</v>
        <stp/>
        <stp>BDH|13610074837237845378</stp>
        <tr r="C201" s="18"/>
      </tp>
      <tp t="s">
        <v>#N/A Requesting Data...2158928515</v>
        <stp/>
        <stp>BDH|10946254178512993347</stp>
        <tr r="K194" s="19"/>
      </tp>
      <tp t="s">
        <v>#N/A Requesting Data...3087078314</v>
        <stp/>
        <stp>BDH|14670811915888961123</stp>
        <tr r="J32" s="19"/>
      </tp>
      <tp t="s">
        <v>#N/A Requesting Data...1534569275</v>
        <stp/>
        <stp>BDH|16921979393452759030</stp>
        <tr r="F39" s="19"/>
      </tp>
      <tp t="s">
        <v>#N/A Requesting Data...2476716824</v>
        <stp/>
        <stp>BDH|11798547442261941512</stp>
        <tr r="C111" s="18"/>
      </tp>
      <tp t="s">
        <v>#N/A Requesting Data...1635563488</v>
        <stp/>
        <stp>BDH|15415604900991905646</stp>
        <tr r="D29" s="21"/>
      </tp>
      <tp t="s">
        <v>#N/A Requesting Data...4157457324</v>
        <stp/>
        <stp>BDH|12083560421520957172</stp>
        <tr r="F110" s="18"/>
      </tp>
      <tp t="s">
        <v>#N/A Requesting Data...4166948542</v>
        <stp/>
        <stp>BDH|12655348634511975761</stp>
        <tr r="E121" s="18"/>
      </tp>
      <tp t="s">
        <v>#N/A Requesting Data...3240261375</v>
        <stp/>
        <stp>BDH|13929797452754386187</stp>
        <tr r="F18" s="23"/>
      </tp>
      <tp t="s">
        <v>#N/A Requesting Data...4293106071</v>
        <stp/>
        <stp>BDH|11526752023548396891</stp>
        <tr r="E52" s="13"/>
      </tp>
      <tp t="s">
        <v>#N/A Requesting Data...3721411352</v>
        <stp/>
        <stp>BDH|10074921255069897162</stp>
        <tr r="I20" s="13"/>
      </tp>
      <tp t="s">
        <v>#N/A Requesting Data...2133799949</v>
        <stp/>
        <stp>BDH|17911140917890639356</stp>
        <tr r="I8" s="21"/>
      </tp>
      <tp t="s">
        <v>#N/A Requesting Data...2626582324</v>
        <stp/>
        <stp>BDH|12314265459389206874</stp>
        <tr r="I84" s="18"/>
      </tp>
      <tp t="s">
        <v>#N/A Requesting Data...3090453772</v>
        <stp/>
        <stp>BDH|16539617005390029486</stp>
        <tr r="H171" s="18"/>
      </tp>
      <tp t="s">
        <v>#N/A Requesting Data...3554000597</v>
        <stp/>
        <stp>BDH|13439794920567062546</stp>
        <tr r="E77" s="13"/>
      </tp>
      <tp t="s">
        <v>#N/A Requesting Data...2754147937</v>
        <stp/>
        <stp>BDH|17971546184338420642</stp>
        <tr r="G98" s="19"/>
      </tp>
      <tp t="s">
        <v>#N/A Requesting Data...1560676415</v>
        <stp/>
        <stp>BDH|15683316945392958429</stp>
        <tr r="H20" s="7"/>
      </tp>
      <tp t="s">
        <v>#N/A Requesting Data...1688906902</v>
        <stp/>
        <stp>BDH|17395620652929922933</stp>
        <tr r="I191" s="13"/>
      </tp>
      <tp t="s">
        <v>#N/A Requesting Data...3110162842</v>
        <stp/>
        <stp>BDH|15312887770279745750</stp>
        <tr r="D88" s="19"/>
      </tp>
      <tp t="s">
        <v>#N/A Requesting Data...2458143631</v>
        <stp/>
        <stp>BDH|13991044473996079677</stp>
        <tr r="E111" s="18"/>
      </tp>
      <tp t="s">
        <v>#N/A Requesting Data...1452327358</v>
        <stp/>
        <stp>BDH|15413296360275173049</stp>
        <tr r="C37" s="16"/>
      </tp>
      <tp t="s">
        <v>#N/A Requesting Data...2080785541</v>
        <stp/>
        <stp>BDH|11810534095160183973</stp>
        <tr r="H143" s="18"/>
      </tp>
      <tp t="s">
        <v>#N/A Requesting Data...2562926710</v>
        <stp/>
        <stp>BDH|17230398646765036150</stp>
        <tr r="C74" s="19"/>
      </tp>
      <tp t="s">
        <v>#N/A Requesting Data...1739260066</v>
        <stp/>
        <stp>BDH|13345408528673165223</stp>
        <tr r="I110" s="18"/>
      </tp>
      <tp t="s">
        <v>#N/A Requesting Data...2974150640</v>
        <stp/>
        <stp>BDH|15396856786097980619</stp>
        <tr r="D11" s="16"/>
      </tp>
      <tp t="s">
        <v>#N/A Requesting Data...3591295902</v>
        <stp/>
        <stp>BDH|16280152616077848513</stp>
        <tr r="C85" s="7"/>
      </tp>
      <tp t="s">
        <v>#N/A Requesting Data...1555182933</v>
        <stp/>
        <stp>BDH|17432580755144160709</stp>
        <tr r="G173" s="18"/>
      </tp>
      <tp t="s">
        <v>#N/A Requesting Data...3140112144</v>
        <stp/>
        <stp>BDH|14963468022175147346</stp>
        <tr r="E10" s="9"/>
        <tr r="E10" s="24"/>
      </tp>
      <tp t="s">
        <v>#N/A Requesting Data...1734171083</v>
        <stp/>
        <stp>BDH|16692090161015076162</stp>
        <tr r="I173" s="19"/>
      </tp>
      <tp t="s">
        <v>#N/A Requesting Data...2862753162</v>
        <stp/>
        <stp>BDH|13317011068625485462</stp>
        <tr r="D160" s="13"/>
      </tp>
      <tp t="s">
        <v>#N/A Requesting Data...1467980121</v>
        <stp/>
        <stp>BDH|18365189063762629968</stp>
        <tr r="R7" s="22"/>
      </tp>
      <tp t="s">
        <v>#N/A Requesting Data...2714937805</v>
        <stp/>
        <stp>BDH|14475791748203971042</stp>
        <tr r="C11" s="17"/>
      </tp>
      <tp t="s">
        <v>#N/A Requesting Data...1395836883</v>
        <stp/>
        <stp>BDH|11290891906835490819</stp>
        <tr r="K154" s="19"/>
      </tp>
      <tp t="s">
        <v>#N/A Requesting Data...3296938811</v>
        <stp/>
        <stp>BDH|12949723555103361757</stp>
        <tr r="F112" s="18"/>
      </tp>
      <tp t="s">
        <v>#N/A N/A</v>
        <stp/>
        <stp>BDH|13732046343955839608</stp>
        <tr r="F7" s="14"/>
      </tp>
      <tp t="s">
        <v>#N/A Requesting Data...2387553165</v>
        <stp/>
        <stp>BDH|14961159968694729380</stp>
        <tr r="H28" s="16"/>
      </tp>
      <tp t="s">
        <v>#N/A Requesting Data...2092842246</v>
        <stp/>
        <stp>BDH|16557422763804968462</stp>
        <tr r="H25" s="21"/>
      </tp>
      <tp t="s">
        <v>#N/A Requesting Data...2718799062</v>
        <stp/>
        <stp>BDH|13080589852262295531</stp>
        <tr r="H186" s="13"/>
      </tp>
      <tp t="s">
        <v>#N/A Requesting Data...3728042053</v>
        <stp/>
        <stp>BDH|17451294414179483962</stp>
        <tr r="K139" s="7"/>
      </tp>
      <tp t="s">
        <v>#N/A Requesting Data...1609290145</v>
        <stp/>
        <stp>BDH|13194587130976142739</stp>
        <tr r="J16" s="7"/>
      </tp>
      <tp t="s">
        <v>#N/A Requesting Data...2443541337</v>
        <stp/>
        <stp>BDH|12973259535126026124</stp>
        <tr r="D168" s="13"/>
      </tp>
      <tp t="s">
        <v>#N/A Requesting Data...3761888473</v>
        <stp/>
        <stp>BDH|17973516324525159169</stp>
        <tr r="F154" s="13"/>
      </tp>
      <tp t="s">
        <v>#N/A Requesting Data...3237636074</v>
        <stp/>
        <stp>BDH|12884937627898485530</stp>
        <tr r="G101" s="13"/>
      </tp>
      <tp t="s">
        <v>#N/A Requesting Data...3041792659</v>
        <stp/>
        <stp>BDH|10687256039525066012</stp>
        <tr r="J38" s="7"/>
      </tp>
      <tp t="s">
        <v>#N/A Requesting Data...3455566807</v>
        <stp/>
        <stp>BDH|12234129740786809532</stp>
        <tr r="G95" s="18"/>
      </tp>
      <tp t="s">
        <v>#N/A Requesting Data...1667624284</v>
        <stp/>
        <stp>BDH|16708184502701158274</stp>
        <tr r="F79" s="19"/>
      </tp>
      <tp t="s">
        <v>#N/A Requesting Data...4209781326</v>
        <stp/>
        <stp>BDH|10301393513636526076</stp>
        <tr r="G201" s="13"/>
      </tp>
      <tp t="s">
        <v>#N/A Requesting Data...2529151654</v>
        <stp/>
        <stp>BDH|11283327768134195427</stp>
        <tr r="I164" s="7"/>
      </tp>
      <tp t="s">
        <v>#N/A Requesting Data...2326428865</v>
        <stp/>
        <stp>BDH|17991476775192812288</stp>
        <tr r="E162" s="13"/>
      </tp>
      <tp t="s">
        <v>#N/A Requesting Data...3713419573</v>
        <stp/>
        <stp>BDH|17226546158532679133</stp>
        <tr r="E36" s="20"/>
      </tp>
      <tp t="s">
        <v>#N/A Requesting Data...2701798579</v>
        <stp/>
        <stp>BDH|12855186854414878675</stp>
        <tr r="D52" s="19"/>
      </tp>
      <tp t="s">
        <v>#N/A Requesting Data...3302499252</v>
        <stp/>
        <stp>BDH|13546744341123823736</stp>
        <tr r="F44" s="7"/>
      </tp>
      <tp t="s">
        <v>#N/A Requesting Data...3053172905</v>
        <stp/>
        <stp>BDH|14972321467772176763</stp>
        <tr r="C164" s="7"/>
      </tp>
      <tp t="s">
        <v>#N/A Requesting Data...1850903886</v>
        <stp/>
        <stp>BDH|11743947450800999908</stp>
        <tr r="G39" s="18"/>
      </tp>
      <tp t="s">
        <v>#N/A Requesting Data...2247557221</v>
        <stp/>
        <stp>BDH|18031571198618284876</stp>
        <tr r="G155" s="13"/>
      </tp>
      <tp t="s">
        <v>#N/A Requesting Data...2126508375</v>
        <stp/>
        <stp>BDH|16784296831410570304</stp>
        <tr r="F143" s="7"/>
      </tp>
      <tp t="s">
        <v>#N/A Requesting Data...3900969662</v>
        <stp/>
        <stp>BDH|11969388930700273597</stp>
        <tr r="E36" s="15"/>
      </tp>
      <tp t="s">
        <v>#N/A Requesting Data...1974015647</v>
        <stp/>
        <stp>BDH|10599791571140610417</stp>
        <tr r="J27" s="9"/>
        <tr r="J27" s="24"/>
      </tp>
      <tp t="s">
        <v>#N/A Requesting Data...3390785953</v>
        <stp/>
        <stp>BDH|10906435757425279059</stp>
        <tr r="G34" s="18"/>
      </tp>
      <tp t="s">
        <v>#N/A Requesting Data...2826401621</v>
        <stp/>
        <stp>BDH|15448427161666401598</stp>
        <tr r="I135" s="19"/>
      </tp>
      <tp t="s">
        <v>#N/A Requesting Data...3600464377</v>
        <stp/>
        <stp>BDH|13078301379024389703</stp>
        <tr r="C180" s="7"/>
      </tp>
      <tp t="s">
        <v>#N/A Requesting Data...3976221360</v>
        <stp/>
        <stp>BDH|15197487872245659774</stp>
        <tr r="F109" s="13"/>
      </tp>
      <tp t="s">
        <v>#N/A Requesting Data...1942314698</v>
        <stp/>
        <stp>BDH|17799018131051848159</stp>
        <tr r="F29" s="17"/>
      </tp>
      <tp t="s">
        <v>#N/A Requesting Data...3867149013</v>
        <stp/>
        <stp>BDH|17924012449816379189</stp>
        <tr r="J86" s="19"/>
      </tp>
      <tp t="s">
        <v>#N/A Requesting Data...1723529932</v>
        <stp/>
        <stp>BDH|14329142013070746090</stp>
        <tr r="I26" s="15"/>
      </tp>
      <tp t="s">
        <v>#N/A Requesting Data...1940791387</v>
        <stp/>
        <stp>BDH|11964863294675452152</stp>
        <tr r="BU7" s="22"/>
      </tp>
      <tp t="s">
        <v>#N/A Requesting Data...3230346303</v>
        <stp/>
        <stp>BDH|17772644053339438998</stp>
        <tr r="D54" s="18"/>
      </tp>
      <tp t="s">
        <v>#N/A Requesting Data...4171961153</v>
        <stp/>
        <stp>BDH|10867038504347130334</stp>
        <tr r="D33" s="21"/>
      </tp>
      <tp t="s">
        <v>#N/A Requesting Data...3392936278</v>
        <stp/>
        <stp>BDH|14714445432000871749</stp>
        <tr r="E10" s="18"/>
      </tp>
      <tp t="s">
        <v>#N/A Requesting Data...2295950730</v>
        <stp/>
        <stp>BDH|17150971178429191423</stp>
        <tr r="F18" s="15"/>
      </tp>
      <tp t="s">
        <v>#N/A Requesting Data...2590036303</v>
        <stp/>
        <stp>BDH|11878343667470361059</stp>
        <tr r="J168" s="19"/>
      </tp>
      <tp t="s">
        <v>#N/A Requesting Data...2915801052</v>
        <stp/>
        <stp>BDH|11463073228925377254</stp>
        <tr r="K117" s="13"/>
      </tp>
      <tp t="s">
        <v>#N/A Requesting Data...4225886941</v>
        <stp/>
        <stp>BDH|13934889537144254893</stp>
        <tr r="K27" s="7"/>
      </tp>
      <tp t="s">
        <v>#N/A Requesting Data...4030046612</v>
        <stp/>
        <stp>BDH|17353489157056400450</stp>
        <tr r="J203" s="18"/>
      </tp>
      <tp t="s">
        <v>#N/A Requesting Data...2905410038</v>
        <stp/>
        <stp>BDH|14304789547054345721</stp>
        <tr r="C82" s="13"/>
      </tp>
      <tp t="s">
        <v>#N/A Requesting Data...3111387408</v>
        <stp/>
        <stp>BDH|13454309418243177605</stp>
        <tr r="E64" s="7"/>
      </tp>
      <tp t="s">
        <v>#N/A Requesting Data...3154286692</v>
        <stp/>
        <stp>BDH|16507955787913873029</stp>
        <tr r="J72" s="19"/>
      </tp>
      <tp t="s">
        <v>#N/A Requesting Data...2950184428</v>
        <stp/>
        <stp>BDH|15275151561737276197</stp>
        <tr r="I74" s="13"/>
      </tp>
      <tp t="s">
        <v>#N/A Requesting Data...3810396342</v>
        <stp/>
        <stp>BDH|11956385955790865310</stp>
        <tr r="F140" s="7"/>
      </tp>
      <tp t="s">
        <v>#N/A Requesting Data...2847351506</v>
        <stp/>
        <stp>BDH|17628921002878920229</stp>
        <tr r="J71" s="7"/>
      </tp>
      <tp t="s">
        <v>#N/A Requesting Data...3801660386</v>
        <stp/>
        <stp>BDH|18439064686301160582</stp>
        <tr r="G27" s="23"/>
      </tp>
      <tp t="s">
        <v>#N/A Requesting Data...2724132640</v>
        <stp/>
        <stp>BDH|17020097025182416352</stp>
        <tr r="J10" s="20"/>
      </tp>
      <tp t="s">
        <v>#N/A Requesting Data...3866677688</v>
        <stp/>
        <stp>BDH|10953674950403175424</stp>
        <tr r="F52" s="13"/>
      </tp>
      <tp t="s">
        <v>#N/A Requesting Data...2774226246</v>
        <stp/>
        <stp>BDH|13236310189468080479</stp>
        <tr r="G37" s="15"/>
      </tp>
      <tp t="s">
        <v>#N/A Requesting Data...4087665401</v>
        <stp/>
        <stp>BDH|17683262151814573093</stp>
        <tr r="E65" s="13"/>
      </tp>
      <tp t="s">
        <v>#N/A Requesting Data...3122788810</v>
        <stp/>
        <stp>BDH|11109122623025572380</stp>
        <tr r="E175" s="13"/>
      </tp>
      <tp t="s">
        <v>#N/A Requesting Data...1635728029</v>
        <stp/>
        <stp>BDH|10124816490447566282</stp>
        <tr r="C87" s="7"/>
      </tp>
      <tp t="s">
        <v>#N/A Requesting Data...2880075451</v>
        <stp/>
        <stp>BDH|12913705014261447159</stp>
        <tr r="C40" s="23"/>
      </tp>
      <tp t="s">
        <v>#N/A Requesting Data...2262841118</v>
        <stp/>
        <stp>BDH|13276062050380853209</stp>
        <tr r="H21" s="21"/>
      </tp>
      <tp t="s">
        <v>#N/A Requesting Data...4046597830</v>
        <stp/>
        <stp>BDH|14681518758188035838</stp>
        <tr r="D36" s="9"/>
        <tr r="D36" s="24"/>
      </tp>
      <tp t="s">
        <v>#N/A Requesting Data...2369467337</v>
        <stp/>
        <stp>BDH|11845445001081181000</stp>
        <tr r="J159" s="13"/>
      </tp>
      <tp t="s">
        <v>#N/A Requesting Data...2851606671</v>
        <stp/>
        <stp>BDH|17953282979660783630</stp>
        <tr r="K10" s="23"/>
      </tp>
      <tp t="s">
        <v>#N/A Requesting Data...2589738529</v>
        <stp/>
        <stp>BDH|14943197557961228597</stp>
        <tr r="C108" s="13"/>
      </tp>
      <tp t="s">
        <v>#N/A Requesting Data...3297628845</v>
        <stp/>
        <stp>BDH|16541988716862590820</stp>
        <tr r="J31" s="19"/>
      </tp>
      <tp t="s">
        <v>#N/A Requesting Data...2867852782</v>
        <stp/>
        <stp>BDH|12067576829938624948</stp>
        <tr r="K30" s="13"/>
      </tp>
      <tp t="s">
        <v>#N/A Requesting Data...2367769231</v>
        <stp/>
        <stp>BDH|16606210768610739644</stp>
        <tr r="E21" s="23"/>
      </tp>
      <tp t="s">
        <v>#N/A Requesting Data...2557632520</v>
        <stp/>
        <stp>BDH|13778048831460896462</stp>
        <tr r="I198" s="13"/>
      </tp>
      <tp t="s">
        <v>#N/A Requesting Data...1884082897</v>
        <stp/>
        <stp>BDH|12181788880151748822</stp>
        <tr r="J156" s="13"/>
      </tp>
      <tp t="s">
        <v>#N/A Requesting Data...2201037046</v>
        <stp/>
        <stp>BDH|15334334681628431294</stp>
        <tr r="C25" s="16"/>
      </tp>
      <tp t="s">
        <v>#N/A Requesting Data...3997550971</v>
        <stp/>
        <stp>BDH|11294205326771899407</stp>
        <tr r="F23" s="19"/>
      </tp>
      <tp t="s">
        <v>#N/A Requesting Data...2060863446</v>
        <stp/>
        <stp>BDH|14412721039034711044</stp>
        <tr r="C58" s="13"/>
      </tp>
      <tp t="s">
        <v>#N/A Requesting Data...3922726540</v>
        <stp/>
        <stp>BDH|16141071445994687290</stp>
        <tr r="H37" s="9"/>
        <tr r="H37" s="24"/>
      </tp>
      <tp t="s">
        <v>#N/A Requesting Data...2018407794</v>
        <stp/>
        <stp>BDH|10973064462877152534</stp>
        <tr r="C51" s="13"/>
      </tp>
      <tp t="s">
        <v>#N/A Requesting Data...3726627500</v>
        <stp/>
        <stp>BDH|12259539389502122964</stp>
        <tr r="D50" s="7"/>
      </tp>
      <tp t="s">
        <v>#N/A Requesting Data...2693161365</v>
        <stp/>
        <stp>BDH|10450614928650256000</stp>
        <tr r="F148" s="18"/>
      </tp>
      <tp t="s">
        <v>#N/A Requesting Data...3533500810</v>
        <stp/>
        <stp>BDH|18350698034809430054</stp>
        <tr r="H178" s="18"/>
      </tp>
      <tp t="s">
        <v>#N/A Requesting Data...3968731582</v>
        <stp/>
        <stp>BDH|10878386999076214842</stp>
        <tr r="F146" s="13"/>
      </tp>
      <tp t="s">
        <v>#N/A Requesting Data...3548675050</v>
        <stp/>
        <stp>BDH|11880941252480897994</stp>
        <tr r="D56" s="18"/>
      </tp>
      <tp t="s">
        <v>#N/A Requesting Data...2542876509</v>
        <stp/>
        <stp>BDH|16312881087754191629</stp>
        <tr r="K33" s="13"/>
      </tp>
      <tp t="s">
        <v>#N/A Requesting Data...4055135766</v>
        <stp/>
        <stp>BDH|10231195051321232170</stp>
        <tr r="J10" s="15"/>
      </tp>
      <tp t="s">
        <v>#N/A Requesting Data...2206195026</v>
        <stp/>
        <stp>BDH|16842014577091273433</stp>
        <tr r="D150" s="7"/>
      </tp>
      <tp t="s">
        <v>#N/A Requesting Data...3009612551</v>
        <stp/>
        <stp>BDH|17344177773432030780</stp>
        <tr r="H120" s="18"/>
      </tp>
      <tp t="s">
        <v>#N/A Requesting Data...4122387620</v>
        <stp/>
        <stp>BDH|11424589705532032269</stp>
        <tr r="G23" s="7"/>
      </tp>
      <tp t="s">
        <v>#N/A Requesting Data...3421274691</v>
        <stp/>
        <stp>BDH|10734319969502821396</stp>
        <tr r="H13" s="17"/>
      </tp>
      <tp t="s">
        <v>#N/A Requesting Data...2507657447</v>
        <stp/>
        <stp>BDH|14330639307562824417</stp>
        <tr r="I25" s="16"/>
      </tp>
      <tp t="s">
        <v>#N/A Requesting Data...2195670042</v>
        <stp/>
        <stp>BDH|12806130546886690559</stp>
        <tr r="J105" s="18"/>
      </tp>
      <tp t="s">
        <v>#N/A Requesting Data...2197770955</v>
        <stp/>
        <stp>BDH|16222049565235543182</stp>
        <tr r="F193" s="7"/>
      </tp>
      <tp t="s">
        <v>#N/A Requesting Data...3069791243</v>
        <stp/>
        <stp>BDH|15565903626902461895</stp>
        <tr r="F93" s="18"/>
      </tp>
      <tp t="s">
        <v>#N/A Requesting Data...2587533049</v>
        <stp/>
        <stp>BDH|15874354162600487452</stp>
        <tr r="H131" s="13"/>
      </tp>
      <tp t="s">
        <v>#N/A Requesting Data...4279883426</v>
        <stp/>
        <stp>BDH|10777024127745998353</stp>
        <tr r="G136" s="18"/>
      </tp>
      <tp t="s">
        <v>#N/A Requesting Data...2731415346</v>
        <stp/>
        <stp>BDH|17518788004705335140</stp>
        <tr r="J36" s="18"/>
      </tp>
      <tp t="s">
        <v>#N/A Requesting Data...4164633600</v>
        <stp/>
        <stp>BDH|14773509931872821406</stp>
        <tr r="C31" s="18"/>
      </tp>
      <tp t="s">
        <v>#N/A Requesting Data...2968454248</v>
        <stp/>
        <stp>BDH|15971101610736615712</stp>
        <tr r="I192" s="18"/>
      </tp>
      <tp t="s">
        <v>#N/A Requesting Data...3697359532</v>
        <stp/>
        <stp>BDH|10820563030686842482</stp>
        <tr r="G187" s="19"/>
      </tp>
      <tp t="s">
        <v>#N/A Requesting Data...2274423935</v>
        <stp/>
        <stp>BDH|10112496285058111026</stp>
        <tr r="E107" s="7"/>
      </tp>
      <tp t="s">
        <v>#N/A Requesting Data...2312135524</v>
        <stp/>
        <stp>BDH|11937713795703257812</stp>
        <tr r="F19" s="15"/>
      </tp>
      <tp t="s">
        <v>#N/A Requesting Data...4245724087</v>
        <stp/>
        <stp>BDH|12552089675461478028</stp>
        <tr r="D162" s="13"/>
      </tp>
      <tp t="s">
        <v>#N/A Requesting Data...3978263937</v>
        <stp/>
        <stp>BDH|18027607925418874030</stp>
        <tr r="F168" s="7"/>
      </tp>
      <tp t="s">
        <v>#N/A Requesting Data...2540852046</v>
        <stp/>
        <stp>BDH|17493990547279756738</stp>
        <tr r="E142" s="19"/>
      </tp>
      <tp t="s">
        <v>#N/A Requesting Data...2173250263</v>
        <stp/>
        <stp>BDH|10580946850651371830</stp>
        <tr r="C83" s="19"/>
      </tp>
      <tp t="s">
        <v>#N/A Requesting Data...2216131827</v>
        <stp/>
        <stp>BDH|15757599361185960675</stp>
        <tr r="H22" s="23"/>
      </tp>
      <tp t="s">
        <v>#N/A Requesting Data...2258342875</v>
        <stp/>
        <stp>BDH|15122409202526217201</stp>
        <tr r="E91" s="7"/>
      </tp>
      <tp t="s">
        <v>#N/A Requesting Data...3864904717</v>
        <stp/>
        <stp>BDH|15249571041283611238</stp>
        <tr r="C28" s="9"/>
        <tr r="C28" s="24"/>
      </tp>
      <tp t="s">
        <v>#N/A Requesting Data...2568184419</v>
        <stp/>
        <stp>BDH|16680553462612568257</stp>
        <tr r="J13" s="13"/>
      </tp>
      <tp t="s">
        <v>#N/A Requesting Data...2701050992</v>
        <stp/>
        <stp>BDH|13868568199128075264</stp>
        <tr r="F31" s="23"/>
      </tp>
      <tp t="s">
        <v>#N/A Requesting Data...2953019979</v>
        <stp/>
        <stp>BDH|16418587168715443519</stp>
        <tr r="J96" s="19"/>
      </tp>
      <tp t="s">
        <v>#N/A Requesting Data...2364007429</v>
        <stp/>
        <stp>BDH|16508689508522773738</stp>
        <tr r="K21" s="7"/>
      </tp>
      <tp t="s">
        <v>#N/A Requesting Data...2299965346</v>
        <stp/>
        <stp>BDH|12088325207753490700</stp>
        <tr r="C121" s="19"/>
      </tp>
      <tp t="s">
        <v>#N/A Requesting Data...2321814156</v>
        <stp/>
        <stp>BDH|12408546517053508035</stp>
        <tr r="E16" s="17"/>
      </tp>
      <tp t="s">
        <v>#N/A Requesting Data...3006624244</v>
        <stp/>
        <stp>BDH|17120655852669180868</stp>
        <tr r="F69" s="19"/>
      </tp>
      <tp t="s">
        <v>#N/A Requesting Data...4026181326</v>
        <stp/>
        <stp>BDH|10128720600111666344</stp>
        <tr r="H18" s="21"/>
      </tp>
      <tp t="s">
        <v>#N/A Requesting Data...2858697173</v>
        <stp/>
        <stp>BDH|17905834379278025525</stp>
        <tr r="H14" s="23"/>
      </tp>
      <tp t="s">
        <v>#N/A Requesting Data...2220942755</v>
        <stp/>
        <stp>BDH|14533678072840669075</stp>
        <tr r="E15" s="15"/>
      </tp>
      <tp t="s">
        <v>#N/A Requesting Data...2446962454</v>
        <stp/>
        <stp>BDH|11467435945203154724</stp>
        <tr r="D33" s="16"/>
      </tp>
      <tp t="s">
        <v>#N/A Requesting Data...3608779210</v>
        <stp/>
        <stp>BDH|13377064531623362663</stp>
        <tr r="K32" s="18"/>
      </tp>
      <tp t="s">
        <v>#N/A Requesting Data...2813806640</v>
        <stp/>
        <stp>BDH|15340282248885189331</stp>
        <tr r="K192" s="13"/>
      </tp>
      <tp t="s">
        <v>#N/A Requesting Data...3366639918</v>
        <stp/>
        <stp>BDH|17029257489479979140</stp>
        <tr r="G30" s="13"/>
      </tp>
      <tp t="s">
        <v>#N/A Requesting Data...4238918712</v>
        <stp/>
        <stp>BDH|15306941842059373473</stp>
        <tr r="C144" s="18"/>
      </tp>
      <tp t="s">
        <v>#N/A Requesting Data...3130775085</v>
        <stp/>
        <stp>BDH|12299732575082289577</stp>
        <tr r="J68" s="13"/>
      </tp>
      <tp t="s">
        <v>#N/A Requesting Data...3356419307</v>
        <stp/>
        <stp>BDH|10802453656270373492</stp>
        <tr r="G78" s="7"/>
      </tp>
      <tp t="s">
        <v>#N/A Requesting Data...2559879232</v>
        <stp/>
        <stp>BDH|11589611024856582652</stp>
        <tr r="K31" s="23"/>
      </tp>
      <tp t="s">
        <v>#N/A Requesting Data...3460152826</v>
        <stp/>
        <stp>BDH|17056462756593680061</stp>
        <tr r="J19" s="20"/>
      </tp>
      <tp t="s">
        <v>#N/A Requesting Data...3032246838</v>
        <stp/>
        <stp>BDH|13220638960665736367</stp>
        <tr r="H150" s="18"/>
      </tp>
      <tp t="s">
        <v>#N/A Requesting Data...2938917748</v>
        <stp/>
        <stp>BDH|11581560005496773713</stp>
        <tr r="E33" s="23"/>
      </tp>
      <tp t="s">
        <v>#N/A Requesting Data...4105624849</v>
        <stp/>
        <stp>BDH|10104838011328244417</stp>
        <tr r="H95" s="13"/>
      </tp>
      <tp t="s">
        <v>#N/A Requesting Data...3343894305</v>
        <stp/>
        <stp>BDH|17180030832057732674</stp>
        <tr r="J156" s="18"/>
      </tp>
      <tp t="s">
        <v>#N/A Requesting Data...3906159365</v>
        <stp/>
        <stp>BDH|11485807390997395270</stp>
        <tr r="F22" s="23"/>
      </tp>
      <tp t="s">
        <v>#N/A Requesting Data...3668918646</v>
        <stp/>
        <stp>BDH|12351526367561006569</stp>
        <tr r="G25" s="13"/>
      </tp>
      <tp t="s">
        <v>#N/A Requesting Data...3540181873</v>
        <stp/>
        <stp>BDH|12795286059819709919</stp>
        <tr r="J21" s="7"/>
      </tp>
      <tp t="s">
        <v>#N/A Requesting Data...2372648932</v>
        <stp/>
        <stp>BDH|13142487624123585384</stp>
        <tr r="J105" s="13"/>
      </tp>
      <tp t="s">
        <v>#N/A Requesting Data...2702488194</v>
        <stp/>
        <stp>BDH|18313148334969297614</stp>
        <tr r="K129" s="18"/>
      </tp>
      <tp t="s">
        <v>#N/A Requesting Data...2411362469</v>
        <stp/>
        <stp>BDH|13501077525032793602</stp>
        <tr r="G150" s="7"/>
      </tp>
      <tp t="s">
        <v>#N/A Requesting Data...3095983896</v>
        <stp/>
        <stp>BDH|18171221286567258077</stp>
        <tr r="J131" s="7"/>
      </tp>
      <tp t="s">
        <v>#N/A Requesting Data...3860030846</v>
        <stp/>
        <stp>BDH|11508374351392138025</stp>
        <tr r="K14" s="9"/>
        <tr r="K14" s="24"/>
      </tp>
      <tp t="s">
        <v>#N/A Requesting Data...4217102227</v>
        <stp/>
        <stp>BDH|16272992073459020482</stp>
        <tr r="F162" s="7"/>
      </tp>
      <tp t="s">
        <v>#N/A Requesting Data...3308956402</v>
        <stp/>
        <stp>BDH|14035153438591564285</stp>
        <tr r="K178" s="19"/>
      </tp>
      <tp t="s">
        <v>#N/A Requesting Data...2523564538</v>
        <stp/>
        <stp>BDH|13158110803890690752</stp>
        <tr r="K34" s="21"/>
      </tp>
      <tp t="s">
        <v>#N/A Requesting Data...4131958240</v>
        <stp/>
        <stp>BDH|11688279304675736322</stp>
        <tr r="H28" s="18"/>
      </tp>
      <tp t="s">
        <v>#N/A Requesting Data...3241926717</v>
        <stp/>
        <stp>BDH|10932481607477539631</stp>
        <tr r="H37" s="15"/>
      </tp>
      <tp t="s">
        <v>#N/A Requesting Data...4033128277</v>
        <stp/>
        <stp>BDH|11357062653874733527</stp>
        <tr r="C73" s="7"/>
      </tp>
      <tp t="s">
        <v>#N/A Requesting Data...3686095560</v>
        <stp/>
        <stp>BDH|17762277544317710309</stp>
        <tr r="I19" s="15"/>
      </tp>
      <tp t="s">
        <v>#N/A Requesting Data...3567305729</v>
        <stp/>
        <stp>BDH|17854025947976948077</stp>
        <tr r="C117" s="13"/>
      </tp>
      <tp t="s">
        <v>#N/A Requesting Data...3538065469</v>
        <stp/>
        <stp>BDH|14586139698599597084</stp>
        <tr r="F146" s="18"/>
      </tp>
      <tp t="s">
        <v>#N/A Requesting Data...3946330627</v>
        <stp/>
        <stp>BDH|12839673401837496698</stp>
        <tr r="I113" s="18"/>
      </tp>
      <tp t="s">
        <v>#N/A Requesting Data...2880887911</v>
        <stp/>
        <stp>BDH|10456319941800598225</stp>
        <tr r="H23" s="23"/>
      </tp>
      <tp t="s">
        <v>#N/A Requesting Data...3855184731</v>
        <stp/>
        <stp>BDH|14131413696305593905</stp>
        <tr r="H146" s="19"/>
      </tp>
      <tp t="s">
        <v>#N/A Requesting Data...4167784045</v>
        <stp/>
        <stp>BDH|14087695754204626682</stp>
        <tr r="I14" s="17"/>
      </tp>
      <tp t="s">
        <v>#N/A Requesting Data...3279459656</v>
        <stp/>
        <stp>BDH|16967995170974133926</stp>
        <tr r="G73" s="19"/>
      </tp>
      <tp t="s">
        <v>#N/A Requesting Data...4158027576</v>
        <stp/>
        <stp>BDH|12345767951551289450</stp>
        <tr r="J13" s="15"/>
      </tp>
      <tp t="s">
        <v>#N/A Requesting Data...3638686530</v>
        <stp/>
        <stp>BDH|11464127244749701868</stp>
        <tr r="D165" s="13"/>
      </tp>
      <tp t="s">
        <v>#N/A Requesting Data...4210548937</v>
        <stp/>
        <stp>BDH|14978260128813662224</stp>
        <tr r="G54" s="19"/>
      </tp>
      <tp t="s">
        <v>#N/A Requesting Data...2971595194</v>
        <stp/>
        <stp>BDH|16158323092810773954</stp>
        <tr r="K182" s="18"/>
      </tp>
      <tp t="s">
        <v>#N/A Requesting Data...2881292858</v>
        <stp/>
        <stp>BDH|13678531023578763926</stp>
        <tr r="J45" s="19"/>
      </tp>
      <tp t="s">
        <v>#N/A Requesting Data...3157836400</v>
        <stp/>
        <stp>BDH|12354668827094980787</stp>
        <tr r="G33" s="19"/>
      </tp>
      <tp t="s">
        <v>#N/A Requesting Data...4074748797</v>
        <stp/>
        <stp>BDH|11894576501487509689</stp>
        <tr r="K57" s="19"/>
      </tp>
      <tp t="s">
        <v>#N/A Requesting Data...3261695069</v>
        <stp/>
        <stp>BDH|18328909393455381806</stp>
        <tr r="H187" s="7"/>
      </tp>
      <tp t="s">
        <v>#N/A Requesting Data...3716952730</v>
        <stp/>
        <stp>BDH|16762043952212654443</stp>
        <tr r="D190" s="13"/>
      </tp>
      <tp t="s">
        <v>#N/A Requesting Data...2589526054</v>
        <stp/>
        <stp>BDH|13387795184289899057</stp>
        <tr r="E187" s="19"/>
      </tp>
      <tp t="s">
        <v>#N/A Requesting Data...2638261365</v>
        <stp/>
        <stp>BDH|10101074224452641574</stp>
        <tr r="J24" s="17"/>
      </tp>
      <tp t="s">
        <v>#N/A Requesting Data...3585765130</v>
        <stp/>
        <stp>BDH|15619785117325207380</stp>
        <tr r="F62" s="19"/>
      </tp>
      <tp t="s">
        <v>#N/A Requesting Data...2838688040</v>
        <stp/>
        <stp>BDH|17093325212755695555</stp>
        <tr r="F151" s="7"/>
      </tp>
      <tp t="s">
        <v>#N/A N/A</v>
        <stp/>
        <stp>BDH|16809067616124876634</stp>
        <tr r="H7" s="21"/>
      </tp>
      <tp t="s">
        <v>#N/A Requesting Data...3863471011</v>
        <stp/>
        <stp>BDH|16960684893359526558</stp>
        <tr r="D13" s="18"/>
      </tp>
      <tp t="s">
        <v>#N/A Requesting Data...3647321173</v>
        <stp/>
        <stp>BDH|11439618327201665165</stp>
        <tr r="E100" s="7"/>
      </tp>
      <tp t="s">
        <v>#N/A Requesting Data...3528798259</v>
        <stp/>
        <stp>BDH|10002817801464115938</stp>
        <tr r="E106" s="19"/>
      </tp>
      <tp t="s">
        <v>#N/A Requesting Data...3703398113</v>
        <stp/>
        <stp>BDH|16566905977829630460</stp>
        <tr r="K34" s="17"/>
      </tp>
      <tp t="s">
        <v>#N/A Requesting Data...2708814866</v>
        <stp/>
        <stp>BDH|15869149608015503430</stp>
        <tr r="K116" s="13"/>
      </tp>
      <tp t="s">
        <v>#N/A Requesting Data...2946347226</v>
        <stp/>
        <stp>BDH|15897127360315001282</stp>
        <tr r="G24" s="19"/>
      </tp>
      <tp t="s">
        <v>#N/A Requesting Data...3751574108</v>
        <stp/>
        <stp>BDH|10687272352873178108</stp>
        <tr r="K26" s="9"/>
        <tr r="K26" s="24"/>
      </tp>
      <tp t="s">
        <v>#N/A Requesting Data...4056075610</v>
        <stp/>
        <stp>BDH|15685835445635745952</stp>
        <tr r="F34" s="15"/>
      </tp>
      <tp t="s">
        <v>#N/A Requesting Data...4133495698</v>
        <stp/>
        <stp>BDH|11724704637728751859</stp>
        <tr r="I60" s="13"/>
      </tp>
      <tp t="s">
        <v>#N/A Requesting Data...3687803044</v>
        <stp/>
        <stp>BDH|11830331769902247322</stp>
        <tr r="K25" s="17"/>
      </tp>
      <tp t="s">
        <v>#N/A Requesting Data...4100053252</v>
        <stp/>
        <stp>BDH|15362268077906838388</stp>
        <tr r="E11" s="9"/>
        <tr r="E11" s="24"/>
      </tp>
      <tp t="s">
        <v>#N/A Requesting Data...3710648831</v>
        <stp/>
        <stp>BDH|17951497665165497536</stp>
        <tr r="F114" s="7"/>
      </tp>
      <tp t="s">
        <v>#N/A Requesting Data...3456561019</v>
        <stp/>
        <stp>BDH|14588610460377568631</stp>
        <tr r="E114" s="19"/>
      </tp>
      <tp t="s">
        <v>#N/A Requesting Data...3621189188</v>
        <stp/>
        <stp>BDH|14106885808591332800</stp>
        <tr r="H174" s="7"/>
      </tp>
      <tp t="s">
        <v>#N/A Requesting Data...2866226378</v>
        <stp/>
        <stp>BDH|11767797699219739322</stp>
        <tr r="H127" s="18"/>
      </tp>
      <tp t="s">
        <v>#N/A Requesting Data...3498300264</v>
        <stp/>
        <stp>BDH|12793459740296846186</stp>
        <tr r="E204" s="19"/>
      </tp>
      <tp t="s">
        <v>#N/A Requesting Data...2861082605</v>
        <stp/>
        <stp>BDH|17347530457336203477</stp>
        <tr r="J191" s="19"/>
      </tp>
      <tp t="s">
        <v>#N/A Requesting Data...2849312511</v>
        <stp/>
        <stp>BDH|10893223044562891141</stp>
        <tr r="J117" s="13"/>
      </tp>
      <tp t="s">
        <v>#N/A Requesting Data...4282337317</v>
        <stp/>
        <stp>BDH|14045212612053467155</stp>
        <tr r="E114" s="13"/>
      </tp>
      <tp t="s">
        <v>#N/A Requesting Data...2898857782</v>
        <stp/>
        <stp>BDH|12482583908197491526</stp>
        <tr r="F84" s="19"/>
      </tp>
      <tp t="s">
        <v>#N/A Requesting Data...3880698266</v>
        <stp/>
        <stp>BDH|11317414531233396054</stp>
        <tr r="K93" s="18"/>
      </tp>
      <tp t="s">
        <v>#N/A Requesting Data...4077519402</v>
        <stp/>
        <stp>BDH|14644346227190983092</stp>
        <tr r="I108" s="19"/>
      </tp>
      <tp t="s">
        <v>#N/A Requesting Data...3729493948</v>
        <stp/>
        <stp>BDH|11290017939203702481</stp>
        <tr r="H116" s="7"/>
      </tp>
      <tp t="s">
        <v>#N/A Requesting Data...3682524213</v>
        <stp/>
        <stp>BDH|11932903610049955558</stp>
        <tr r="E7" s="22"/>
      </tp>
      <tp t="s">
        <v>#N/A Requesting Data...4041752250</v>
        <stp/>
        <stp>BDH|13981480464495026102</stp>
        <tr r="C32" s="16"/>
      </tp>
      <tp t="s">
        <v>#N/A Requesting Data...3339604188</v>
        <stp/>
        <stp>BDH|11329717410816658414</stp>
        <tr r="G153" s="18"/>
      </tp>
      <tp t="s">
        <v>#N/A Requesting Data...2869197103</v>
        <stp/>
        <stp>BDH|10907505516468243989</stp>
        <tr r="F14" s="15"/>
      </tp>
      <tp t="s">
        <v>#N/A Requesting Data...2745386383</v>
        <stp/>
        <stp>BDH|18040801261175432604</stp>
        <tr r="I174" s="13"/>
      </tp>
      <tp t="s">
        <v>#N/A Requesting Data...4047439663</v>
        <stp/>
        <stp>BDH|11715108607562793726</stp>
        <tr r="H30" s="16"/>
      </tp>
      <tp t="s">
        <v>#N/A Requesting Data...4083719602</v>
        <stp/>
        <stp>BDH|15203227435428933993</stp>
        <tr r="G27" s="18"/>
      </tp>
      <tp t="s">
        <v>#N/A Requesting Data...2585977707</v>
        <stp/>
        <stp>BDH|11492388576123966365</stp>
        <tr r="H12" s="23"/>
      </tp>
      <tp t="s">
        <v>#N/A Requesting Data...3504383185</v>
        <stp/>
        <stp>BDH|10280300656053128008</stp>
        <tr r="G179" s="18"/>
      </tp>
      <tp t="s">
        <v>#N/A Requesting Data...3128750961</v>
        <stp/>
        <stp>BDH|12764633463232042524</stp>
        <tr r="F173" s="7"/>
      </tp>
      <tp t="s">
        <v>#N/A Requesting Data...3921220351</v>
        <stp/>
        <stp>BDH|10539750249767873145</stp>
        <tr r="F147" s="18"/>
      </tp>
      <tp t="s">
        <v>#N/A Requesting Data...3528565861</v>
        <stp/>
        <stp>BDH|16972526865045235594</stp>
        <tr r="G84" s="18"/>
      </tp>
      <tp t="s">
        <v>#N/A Requesting Data...4031093994</v>
        <stp/>
        <stp>BDH|12929300548406528612</stp>
        <tr r="J131" s="18"/>
      </tp>
      <tp t="s">
        <v>#N/A Requesting Data...3535303235</v>
        <stp/>
        <stp>BDH|14563806219371810914</stp>
        <tr r="G23" s="16"/>
      </tp>
      <tp t="s">
        <v>#N/A Requesting Data...2825812636</v>
        <stp/>
        <stp>BDH|10414461449016642382</stp>
        <tr r="K8" s="9"/>
        <tr r="K8" s="24"/>
      </tp>
      <tp t="s">
        <v>#N/A Requesting Data...3433653879</v>
        <stp/>
        <stp>BDH|18090840201783188613</stp>
        <tr r="H135" s="7"/>
      </tp>
      <tp t="s">
        <v>#N/A Requesting Data...3768786044</v>
        <stp/>
        <stp>BDH|14792217476913418712</stp>
        <tr r="H46" s="19"/>
      </tp>
      <tp t="s">
        <v>#N/A Requesting Data...3504179440</v>
        <stp/>
        <stp>BDH|17107134823542658320</stp>
        <tr r="E90" s="19"/>
      </tp>
      <tp t="s">
        <v>#N/A Requesting Data...3889211630</v>
        <stp/>
        <stp>BDH|15175428554787262615</stp>
        <tr r="E22" s="18"/>
      </tp>
      <tp t="s">
        <v>#N/A Requesting Data...3504264463</v>
        <stp/>
        <stp>BDH|15711553062751287266</stp>
        <tr r="F15" s="16"/>
      </tp>
      <tp t="s">
        <v>#N/A Requesting Data...3860346705</v>
        <stp/>
        <stp>BDH|13653232304832518604</stp>
        <tr r="I143" s="19"/>
      </tp>
      <tp t="s">
        <v>#N/A Requesting Data...4210967184</v>
        <stp/>
        <stp>BDH|17708695361960906226</stp>
        <tr r="E127" s="18"/>
      </tp>
      <tp t="s">
        <v>#N/A Requesting Data...4260093740</v>
        <stp/>
        <stp>BDH|15853030516727831618</stp>
        <tr r="D10" s="16"/>
      </tp>
      <tp t="s">
        <v>#N/A Requesting Data...3889170790</v>
        <stp/>
        <stp>BDH|10445542745905721164</stp>
        <tr r="F78" s="13"/>
      </tp>
      <tp t="s">
        <v>#N/A Requesting Data...2665284592</v>
        <stp/>
        <stp>BDH|17009738266027290439</stp>
        <tr r="K49" s="18"/>
      </tp>
      <tp t="s">
        <v>#N/A Requesting Data...3547795508</v>
        <stp/>
        <stp>BDH|16524594643923362186</stp>
        <tr r="J89" s="19"/>
      </tp>
      <tp t="s">
        <v>#N/A Requesting Data...3368688494</v>
        <stp/>
        <stp>BDH|10220232263272756319</stp>
        <tr r="F9" s="19"/>
      </tp>
      <tp t="s">
        <v>#N/A N/A</v>
        <stp/>
        <stp>BDH|12714628767534438322</stp>
        <tr r="C7" s="20"/>
      </tp>
      <tp t="s">
        <v>#N/A Requesting Data...3514667965</v>
        <stp/>
        <stp>BDH|10176173567061412319</stp>
        <tr r="E86" s="7"/>
      </tp>
      <tp t="s">
        <v>#N/A Requesting Data...3108792312</v>
        <stp/>
        <stp>BDH|16555854250769062743</stp>
        <tr r="C149" s="18"/>
      </tp>
      <tp t="s">
        <v>#N/A Requesting Data...3381739232</v>
        <stp/>
        <stp>BDH|10107410989108511182</stp>
        <tr r="E164" s="19"/>
      </tp>
      <tp t="s">
        <v>#N/A Requesting Data...3916996910</v>
        <stp/>
        <stp>BDH|18250224334165451947</stp>
        <tr r="K163" s="18"/>
      </tp>
      <tp t="s">
        <v>#N/A Requesting Data...4090671118</v>
        <stp/>
        <stp>BDH|13225429350345693223</stp>
        <tr r="D7" s="11"/>
      </tp>
      <tp t="s">
        <v>#N/A Requesting Data...3087667569</v>
        <stp/>
        <stp>BDH|12758085102111926602</stp>
        <tr r="D7" s="12"/>
      </tp>
      <tp t="s">
        <v>#N/A Requesting Data...3329692039</v>
        <stp/>
        <stp>BDH|14534338303542463059</stp>
        <tr r="H30" s="17"/>
      </tp>
      <tp t="s">
        <v>#N/A Requesting Data...3870165678</v>
        <stp/>
        <stp>BDH|11363327713982686400</stp>
        <tr r="E68" s="7"/>
      </tp>
      <tp t="s">
        <v>#N/A Requesting Data...4197704950</v>
        <stp/>
        <stp>BDH|12177164275340686108</stp>
        <tr r="I202" s="13"/>
      </tp>
      <tp t="s">
        <v>#N/A Requesting Data...2727582719</v>
        <stp/>
        <stp>BDH|15807773731376829225</stp>
        <tr r="F198" s="13"/>
      </tp>
      <tp t="s">
        <v>#N/A Requesting Data...3659404852</v>
        <stp/>
        <stp>BDH|17746277190610378974</stp>
        <tr r="D158" s="7"/>
      </tp>
      <tp t="s">
        <v>#N/A Requesting Data...3947452521</v>
        <stp/>
        <stp>BDH|18337352261729213111</stp>
        <tr r="J173" s="18"/>
      </tp>
      <tp t="s">
        <v>#N/A Requesting Data...4291222378</v>
        <stp/>
        <stp>BDH|13738234756884788512</stp>
        <tr r="K41" s="7"/>
      </tp>
      <tp t="s">
        <v>#N/A Requesting Data...3508496248</v>
        <stp/>
        <stp>BDH|14733004374562578420</stp>
        <tr r="J146" s="13"/>
      </tp>
      <tp t="s">
        <v>#N/A Requesting Data...4143828243</v>
        <stp/>
        <stp>BDH|10825237368456739707</stp>
        <tr r="J16" s="21"/>
      </tp>
      <tp t="s">
        <v>#N/A Requesting Data...3080165835</v>
        <stp/>
        <stp>BDH|17977094305184446652</stp>
        <tr r="K151" s="18"/>
      </tp>
      <tp t="s">
        <v>#N/A Requesting Data...3721413759</v>
        <stp/>
        <stp>BDH|12713664086359601052</stp>
        <tr r="K143" s="13"/>
      </tp>
      <tp t="s">
        <v>#N/A Requesting Data...2789495320</v>
        <stp/>
        <stp>BDH|16029130016806367517</stp>
        <tr r="G15" s="15"/>
      </tp>
      <tp t="s">
        <v>#N/A Requesting Data...3488695644</v>
        <stp/>
        <stp>BDH|17096567653521099329</stp>
        <tr r="F8" s="19"/>
      </tp>
      <tp t="s">
        <v>#N/A N/A</v>
        <stp/>
        <stp>BDH|11278642528057086797</stp>
        <tr r="H7" s="13"/>
      </tp>
      <tp t="s">
        <v>#N/A Requesting Data...2908020171</v>
        <stp/>
        <stp>BDH|16869362301356095687</stp>
        <tr r="J64" s="18"/>
      </tp>
      <tp t="s">
        <v>#N/A Requesting Data...4285974944</v>
        <stp/>
        <stp>BDH|16174743797088381564</stp>
        <tr r="I126" s="19"/>
      </tp>
      <tp t="s">
        <v>#N/A Requesting Data...3764352429</v>
        <stp/>
        <stp>BDH|12385077353014721673</stp>
        <tr r="C119" s="7"/>
      </tp>
      <tp t="s">
        <v>#N/A Requesting Data...3556073581</v>
        <stp/>
        <stp>BDH|18418456499183988362</stp>
        <tr r="H31" s="9"/>
        <tr r="H31" s="24"/>
      </tp>
      <tp t="s">
        <v>#N/A Requesting Data...4277971361</v>
        <stp/>
        <stp>BDH|10405603146457697032</stp>
        <tr r="I163" s="7"/>
      </tp>
      <tp t="s">
        <v>#N/A Requesting Data...3600965306</v>
        <stp/>
        <stp>BDH|18108571311770212924</stp>
        <tr r="K45" s="19"/>
      </tp>
      <tp t="s">
        <v>#N/A Requesting Data...2950118513</v>
        <stp/>
        <stp>BDH|17904711807921123498</stp>
        <tr r="J149" s="7"/>
      </tp>
      <tp t="s">
        <v>#N/A Requesting Data...4226482801</v>
        <stp/>
        <stp>BDH|16021300077445379233</stp>
        <tr r="H172" s="13"/>
      </tp>
      <tp t="s">
        <v>#N/A Requesting Data...3623732852</v>
        <stp/>
        <stp>BDH|11243160420607752047</stp>
        <tr r="F22" s="21"/>
      </tp>
      <tp t="s">
        <v>#N/A Requesting Data...3983469895</v>
        <stp/>
        <stp>BDH|14220494259880315069</stp>
        <tr r="I101" s="13"/>
      </tp>
      <tp t="s">
        <v>#N/A Requesting Data...2949131622</v>
        <stp/>
        <stp>BDH|13113970993346257002</stp>
        <tr r="I27" s="19"/>
      </tp>
      <tp t="s">
        <v>#N/A Requesting Data...4287892369</v>
        <stp/>
        <stp>BDH|10707724447955783321</stp>
        <tr r="J187" s="13"/>
      </tp>
      <tp t="s">
        <v>#N/A Requesting Data...3243765803</v>
        <stp/>
        <stp>BDH|14396536156202107314</stp>
        <tr r="D167" s="19"/>
      </tp>
      <tp t="s">
        <v>#N/A Requesting Data...3256878267</v>
        <stp/>
        <stp>BDH|10817002644815343496</stp>
        <tr r="H13" s="7"/>
      </tp>
      <tp t="s">
        <v>#N/A Requesting Data...3160755234</v>
        <stp/>
        <stp>BDH|10077081832744487286</stp>
        <tr r="K18" s="20"/>
      </tp>
      <tp t="s">
        <v>#N/A Requesting Data...3900612589</v>
        <stp/>
        <stp>BDH|17761360563666189156</stp>
        <tr r="E14" s="19"/>
      </tp>
      <tp t="s">
        <v>#N/A Requesting Data...3613392245</v>
        <stp/>
        <stp>BDH|17359359024692427106</stp>
        <tr r="J173" s="13"/>
      </tp>
      <tp t="s">
        <v>#N/A Requesting Data...2970928314</v>
        <stp/>
        <stp>BDH|11619105360913060006</stp>
        <tr r="D143" s="18"/>
      </tp>
      <tp t="s">
        <v>#N/A Requesting Data...2983530391</v>
        <stp/>
        <stp>BDH|17976181337294678460</stp>
        <tr r="F174" s="13"/>
      </tp>
      <tp t="s">
        <v>#N/A Requesting Data...2922014371</v>
        <stp/>
        <stp>BDH|15634430843969008909</stp>
        <tr r="D125" s="19"/>
      </tp>
      <tp t="s">
        <v>#N/A Requesting Data...3728490828</v>
        <stp/>
        <stp>BDH|12240348836355144279</stp>
        <tr r="J65" s="7"/>
      </tp>
      <tp t="s">
        <v>#N/A Requesting Data...3962776581</v>
        <stp/>
        <stp>BDH|11323484668735161345</stp>
        <tr r="G34" s="20"/>
      </tp>
      <tp t="s">
        <v>#N/A Requesting Data...3566189645</v>
        <stp/>
        <stp>BDH|10870150232201014695</stp>
        <tr r="D72" s="7"/>
      </tp>
      <tp t="s">
        <v>#N/A Requesting Data...3807926344</v>
        <stp/>
        <stp>BDH|10197893173273590980</stp>
        <tr r="J151" s="19"/>
      </tp>
      <tp t="s">
        <v>#N/A Requesting Data...3617230672</v>
        <stp/>
        <stp>BDH|10605116333620394719</stp>
        <tr r="D199" s="18"/>
      </tp>
      <tp t="s">
        <v>#N/A Requesting Data...3238731802</v>
        <stp/>
        <stp>BDH|13805066159142722165</stp>
        <tr r="G9" s="23"/>
      </tp>
      <tp t="s">
        <v>#N/A Requesting Data...3167707621</v>
        <stp/>
        <stp>BDH|18239587780269473987</stp>
        <tr r="F31" s="21"/>
      </tp>
      <tp t="s">
        <v>#N/A Requesting Data...2895517857</v>
        <stp/>
        <stp>BDH|14146023727485764651</stp>
        <tr r="K30" s="19"/>
      </tp>
      <tp t="s">
        <v>#N/A Requesting Data...3400582547</v>
        <stp/>
        <stp>BDH|10645162642184210462</stp>
        <tr r="I32" s="9"/>
        <tr r="I32" s="24"/>
      </tp>
      <tp t="s">
        <v>#N/A Requesting Data...2890386091</v>
        <stp/>
        <stp>BDH|17173568777471776118</stp>
        <tr r="D171" s="7"/>
      </tp>
      <tp t="s">
        <v>#N/A Requesting Data...3899034443</v>
        <stp/>
        <stp>BDH|11966339276666747626</stp>
        <tr r="J176" s="19"/>
      </tp>
      <tp t="s">
        <v>#N/A Requesting Data...4235934966</v>
        <stp/>
        <stp>BDH|10311659202046598589</stp>
        <tr r="H176" s="18"/>
      </tp>
      <tp t="s">
        <v>#N/A Requesting Data...3098372442</v>
        <stp/>
        <stp>BDH|12445828237105153990</stp>
        <tr r="E167" s="13"/>
      </tp>
      <tp t="s">
        <v>#N/A Requesting Data...3575729669</v>
        <stp/>
        <stp>BDH|14949064350992412620</stp>
        <tr r="E117" s="7"/>
      </tp>
      <tp t="s">
        <v>#N/A Requesting Data...4117269982</v>
        <stp/>
        <stp>BDH|17414288272682796509</stp>
        <tr r="G22" s="17"/>
      </tp>
      <tp t="s">
        <v>#N/A Requesting Data...3966808151</v>
        <stp/>
        <stp>BDH|16091742879480600321</stp>
        <tr r="D47" s="19"/>
      </tp>
      <tp t="s">
        <v>#N/A Requesting Data...2957767195</v>
        <stp/>
        <stp>BDH|10470685838376953649</stp>
        <tr r="C113" s="13"/>
      </tp>
      <tp t="s">
        <v>#N/A Requesting Data...4032561440</v>
        <stp/>
        <stp>BDH|17953248105493838397</stp>
        <tr r="A7" s="13"/>
      </tp>
      <tp t="s">
        <v>#N/A Requesting Data...3756193542</v>
        <stp/>
        <stp>BDH|17186650313590901571</stp>
        <tr r="F8" s="9"/>
        <tr r="F8" s="24"/>
      </tp>
      <tp t="s">
        <v>#N/A Requesting Data...3127081058</v>
        <stp/>
        <stp>BDH|10425798207766033432</stp>
        <tr r="D119" s="18"/>
      </tp>
      <tp t="s">
        <v>#N/A Requesting Data...4289073572</v>
        <stp/>
        <stp>BDH|10096330528420671449</stp>
        <tr r="D178" s="7"/>
      </tp>
      <tp t="s">
        <v>#N/A Requesting Data...2942603324</v>
        <stp/>
        <stp>BDH|15210347605142200184</stp>
        <tr r="K85" s="7"/>
      </tp>
      <tp t="s">
        <v>#N/A Requesting Data...3423734959</v>
        <stp/>
        <stp>BDH|10854015837627253152</stp>
        <tr r="J10" s="19"/>
      </tp>
      <tp t="s">
        <v>#N/A Requesting Data...3533201978</v>
        <stp/>
        <stp>BDH|12723757711000959131</stp>
        <tr r="D64" s="13"/>
      </tp>
      <tp t="s">
        <v>#N/A Requesting Data...3925728904</v>
        <stp/>
        <stp>BDH|18098292410826105812</stp>
        <tr r="H181" s="18"/>
      </tp>
      <tp t="s">
        <v>#N/A Requesting Data...3483104305</v>
        <stp/>
        <stp>BDH|12344211570190331283</stp>
        <tr r="K88" s="13"/>
      </tp>
      <tp t="s">
        <v>#N/A Requesting Data...4012031771</v>
        <stp/>
        <stp>BDH|12780777758294110117</stp>
        <tr r="F22" s="18"/>
      </tp>
      <tp t="s">
        <v>#N/A Requesting Data...3544979283</v>
        <stp/>
        <stp>BDH|14930058238673430185</stp>
        <tr r="I50" s="18"/>
      </tp>
      <tp t="s">
        <v>#N/A Requesting Data...2917335008</v>
        <stp/>
        <stp>BDH|18290083482636426345</stp>
        <tr r="C157" s="19"/>
      </tp>
      <tp t="s">
        <v>#N/A Requesting Data...4242155704</v>
        <stp/>
        <stp>BDH|12214141672828853947</stp>
        <tr r="K190" s="19"/>
      </tp>
      <tp t="s">
        <v>#N/A Requesting Data...4207590500</v>
        <stp/>
        <stp>BDH|11821472551954734112</stp>
        <tr r="E70" s="13"/>
      </tp>
      <tp t="s">
        <v>#N/A Requesting Data...3174500431</v>
        <stp/>
        <stp>BDH|15612983966947216825</stp>
        <tr r="G177" s="19"/>
      </tp>
      <tp t="s">
        <v>#N/A Requesting Data...3873120313</v>
        <stp/>
        <stp>BDH|16797372898360245921</stp>
        <tr r="E132" s="13"/>
      </tp>
      <tp t="s">
        <v>#N/A Requesting Data...3451182689</v>
        <stp/>
        <stp>BDH|11184698526449495920</stp>
        <tr r="D40" s="19"/>
      </tp>
      <tp t="s">
        <v>#N/A Requesting Data...3539632021</v>
        <stp/>
        <stp>BDH|16211689235692386445</stp>
        <tr r="C116" s="18"/>
      </tp>
      <tp t="s">
        <v>#N/A Requesting Data...3203303039</v>
        <stp/>
        <stp>BDH|18352905665585839765</stp>
        <tr r="H30" s="20"/>
      </tp>
      <tp t="s">
        <v>#N/A Requesting Data...4069444130</v>
        <stp/>
        <stp>BDH|14708975795245825454</stp>
        <tr r="K46" s="18"/>
      </tp>
      <tp t="s">
        <v>#N/A Requesting Data...3874341517</v>
        <stp/>
        <stp>BDH|17284497732336998384</stp>
        <tr r="I153" s="7"/>
      </tp>
      <tp t="s">
        <v>#N/A Requesting Data...4036467892</v>
        <stp/>
        <stp>BDH|10871493750540069490</stp>
        <tr r="H185" s="7"/>
      </tp>
      <tp t="s">
        <v>#N/A Requesting Data...3413699741</v>
        <stp/>
        <stp>BDH|10725687016226317421</stp>
        <tr r="J203" s="19"/>
      </tp>
      <tp t="s">
        <v>#N/A Requesting Data...4252392619</v>
        <stp/>
        <stp>BDH|12511107510217408092</stp>
        <tr r="J58" s="18"/>
      </tp>
      <tp t="s">
        <v>#N/A Requesting Data...4264837880</v>
        <stp/>
        <stp>BDH|12455974394404929361</stp>
        <tr r="I34" s="13"/>
      </tp>
      <tp t="s">
        <v>#N/A Requesting Data...4237809328</v>
        <stp/>
        <stp>BDH|13970671298488902174</stp>
        <tr r="G106" s="18"/>
      </tp>
      <tp t="s">
        <v>#N/A Requesting Data...3162593263</v>
        <stp/>
        <stp>BDH|14991158993480678914</stp>
        <tr r="G120" s="13"/>
      </tp>
      <tp t="s">
        <v>#N/A Requesting Data...3641198382</v>
        <stp/>
        <stp>BDH|17973544239315845142</stp>
        <tr r="C13" s="15"/>
      </tp>
      <tp t="s">
        <v>#N/A Requesting Data...3013427380</v>
        <stp/>
        <stp>BDH|14380116952090131598</stp>
        <tr r="K22" s="17"/>
      </tp>
      <tp t="s">
        <v>#N/A Requesting Data...3495323471</v>
        <stp/>
        <stp>BDH|12499440043831255690</stp>
        <tr r="G155" s="19"/>
      </tp>
      <tp t="s">
        <v>#N/A Requesting Data...4121650779</v>
        <stp/>
        <stp>BDH|14132611525014928144</stp>
        <tr r="H34" s="17"/>
      </tp>
      <tp t="s">
        <v>#N/A Requesting Data...4181946840</v>
        <stp/>
        <stp>BDH|15225583030551555775</stp>
        <tr r="C128" s="19"/>
      </tp>
      <tp t="s">
        <v>#N/A Requesting Data...3428412250</v>
        <stp/>
        <stp>BDH|12105991977859630020</stp>
        <tr r="E149" s="19"/>
      </tp>
      <tp t="s">
        <v>#N/A Requesting Data...4173459298</v>
        <stp/>
        <stp>BDH|14898051074346285009</stp>
        <tr r="I39" s="19"/>
      </tp>
      <tp t="s">
        <v>#N/A Requesting Data...3753401085</v>
        <stp/>
        <stp>BDH|12304366749990750000</stp>
        <tr r="E8" s="20"/>
      </tp>
      <tp t="s">
        <v>#N/A Requesting Data...3922365159</v>
        <stp/>
        <stp>BDH|13563026369904254476</stp>
        <tr r="E90" s="13"/>
      </tp>
      <tp t="s">
        <v>#N/A Requesting Data...3392680072</v>
        <stp/>
        <stp>BDH|13256979132635443984</stp>
        <tr r="H35" s="16"/>
      </tp>
      <tp t="s">
        <v>#N/A Requesting Data...3595376418</v>
        <stp/>
        <stp>BDH|17253726239711386714</stp>
        <tr r="D179" s="19"/>
      </tp>
      <tp t="s">
        <v>#N/A Requesting Data...3312869805</v>
        <stp/>
        <stp>BDH|14878445245856774752</stp>
        <tr r="G59" s="13"/>
      </tp>
      <tp t="s">
        <v>#N/A Requesting Data...3366035011</v>
        <stp/>
        <stp>BDH|18084324722224809830</stp>
        <tr r="J86" s="7"/>
      </tp>
      <tp t="s">
        <v>#N/A Requesting Data...4120243826</v>
        <stp/>
        <stp>BDH|12590421839477589708</stp>
        <tr r="J150" s="13"/>
      </tp>
      <tp t="s">
        <v>#N/A Requesting Data...3295054999</v>
        <stp/>
        <stp>BDH|13664454621632064290</stp>
        <tr r="I146" s="18"/>
      </tp>
      <tp t="s">
        <v>#N/A Requesting Data...4246329668</v>
        <stp/>
        <stp>BDH|16066360614329824815</stp>
        <tr r="AK7" s="22"/>
        <tr r="BS7" s="22"/>
      </tp>
      <tp t="s">
        <v>#N/A Requesting Data...4186716735</v>
        <stp/>
        <stp>BDH|16046932178198401547</stp>
        <tr r="H37" s="18"/>
      </tp>
      <tp t="s">
        <v>#N/A Requesting Data...3958992492</v>
        <stp/>
        <stp>BDH|12502710340001955563</stp>
        <tr r="D13" s="23"/>
      </tp>
      <tp t="s">
        <v>#N/A Requesting Data...4030149704</v>
        <stp/>
        <stp>BDH|16484573961285174588</stp>
        <tr r="E34" s="9"/>
        <tr r="E34" s="24"/>
      </tp>
      <tp t="s">
        <v>#N/A Requesting Data...3063209899</v>
        <stp/>
        <stp>BDH|12370594263760758455</stp>
        <tr r="D17" s="16"/>
      </tp>
      <tp t="s">
        <v>#N/A Requesting Data...3667321256</v>
        <stp/>
        <stp>BDH|12262268055089235996</stp>
        <tr r="J152" s="7"/>
      </tp>
      <tp t="s">
        <v>#N/A Requesting Data...3130020810</v>
        <stp/>
        <stp>BDH|10449420152675617188</stp>
        <tr r="G33" s="20"/>
      </tp>
      <tp t="s">
        <v>#N/A Requesting Data...3445703656</v>
        <stp/>
        <stp>BDH|12083635352626385288</stp>
        <tr r="G20" s="23"/>
      </tp>
      <tp t="s">
        <v>#N/A Requesting Data...3831917794</v>
        <stp/>
        <stp>BDH|18385190705339242574</stp>
        <tr r="E112" s="7"/>
      </tp>
      <tp t="s">
        <v>#N/A Requesting Data...3630341763</v>
        <stp/>
        <stp>BDH|10200671871203730799</stp>
        <tr r="C21" s="7"/>
      </tp>
      <tp t="s">
        <v>#N/A Requesting Data...3628294484</v>
        <stp/>
        <stp>BDH|11955669255196048100</stp>
        <tr r="H108" s="13"/>
      </tp>
      <tp t="s">
        <v>#N/A Requesting Data...3102956669</v>
        <stp/>
        <stp>BDH|12076508828781430162</stp>
        <tr r="G49" s="18"/>
      </tp>
      <tp t="s">
        <v>#N/A Requesting Data...3851641547</v>
        <stp/>
        <stp>BDH|18350513694810807147</stp>
        <tr r="D193" s="7"/>
      </tp>
      <tp t="s">
        <v>#N/A Requesting Data...3626983431</v>
        <stp/>
        <stp>BDH|15383732124326879366</stp>
        <tr r="H107" s="7"/>
      </tp>
      <tp t="s">
        <v>#N/A Requesting Data...4223798533</v>
        <stp/>
        <stp>BDH|13199451499249512223</stp>
        <tr r="CE7" s="22"/>
      </tp>
      <tp t="s">
        <v>#N/A Requesting Data...3630508520</v>
        <stp/>
        <stp>BDH|13635583903835149664</stp>
        <tr r="G173" s="13"/>
      </tp>
      <tp t="s">
        <v>#N/A Requesting Data...3461511255</v>
        <stp/>
        <stp>BDH|12580760247026924275</stp>
        <tr r="D28" s="19"/>
      </tp>
      <tp t="s">
        <v>#N/A Requesting Data...3262869170</v>
        <stp/>
        <stp>BDH|15670497324274362228</stp>
        <tr r="I135" s="7"/>
      </tp>
      <tp t="s">
        <v>#N/A Requesting Data...3491166419</v>
        <stp/>
        <stp>BDH|10764913799985664038</stp>
        <tr r="J122" s="19"/>
      </tp>
      <tp t="s">
        <v>#N/A Requesting Data...3635740071</v>
        <stp/>
        <stp>BDH|15705269932166088792</stp>
        <tr r="D177" s="18"/>
      </tp>
      <tp t="s">
        <v>#N/A Requesting Data...4186383895</v>
        <stp/>
        <stp>BDH|16701710236037996039</stp>
        <tr r="G91" s="18"/>
      </tp>
      <tp t="s">
        <v>#N/A Requesting Data...3805340606</v>
        <stp/>
        <stp>BDH|16305247699338732037</stp>
        <tr r="C115" s="7"/>
      </tp>
      <tp t="s">
        <v>#N/A Requesting Data...3886572221</v>
        <stp/>
        <stp>BDH|12334271061546757586</stp>
        <tr r="I71" s="19"/>
      </tp>
      <tp t="s">
        <v>#N/A Requesting Data...3608782095</v>
        <stp/>
        <stp>BDH|13394493382892409818</stp>
        <tr r="I66" s="7"/>
      </tp>
      <tp t="s">
        <v>#N/A Requesting Data...3241745190</v>
        <stp/>
        <stp>BDH|14197983989436821655</stp>
        <tr r="H200" s="13"/>
      </tp>
      <tp t="s">
        <v>#N/A Requesting Data...3582363659</v>
        <stp/>
        <stp>BDH|14921899778689659731</stp>
        <tr r="E20" s="9"/>
        <tr r="E20" s="24"/>
      </tp>
      <tp t="s">
        <v>#N/A Requesting Data...3827221394</v>
        <stp/>
        <stp>BDH|16887060830186246615</stp>
        <tr r="I127" s="18"/>
      </tp>
      <tp t="s">
        <v>#N/A Requesting Data...3453858038</v>
        <stp/>
        <stp>BDH|14783288683689508249</stp>
        <tr r="D43" s="18"/>
      </tp>
      <tp t="s">
        <v>#N/A Requesting Data...3987167793</v>
        <stp/>
        <stp>BDH|15552529469071503261</stp>
        <tr r="K58" s="18"/>
      </tp>
      <tp t="s">
        <v>#N/A Requesting Data...4292786040</v>
        <stp/>
        <stp>BDH|14924132818330777188</stp>
        <tr r="D116" s="13"/>
      </tp>
      <tp t="s">
        <v>#N/A Requesting Data...3888248717</v>
        <stp/>
        <stp>BDH|15632695581158434678</stp>
        <tr r="E32" s="17"/>
      </tp>
      <tp t="s">
        <v>#N/A Requesting Data...3323318696</v>
        <stp/>
        <stp>BDH|11706424106417968775</stp>
        <tr r="J200" s="18"/>
      </tp>
      <tp t="s">
        <v>#N/A Requesting Data...3294489410</v>
        <stp/>
        <stp>BDH|15664330638688672865</stp>
        <tr r="I11" s="13"/>
      </tp>
      <tp t="s">
        <v>#N/A Requesting Data...3859599640</v>
        <stp/>
        <stp>BDH|14286011758456577238</stp>
        <tr r="D28" s="13"/>
      </tp>
      <tp t="s">
        <v>#N/A Requesting Data...3762013212</v>
        <stp/>
        <stp>BDH|15471572188979042468</stp>
        <tr r="E146" s="18"/>
      </tp>
      <tp t="s">
        <v>#N/A Requesting Data...3537355615</v>
        <stp/>
        <stp>BDH|10841626207321808286</stp>
        <tr r="J129" s="7"/>
      </tp>
      <tp t="s">
        <v>#N/A Requesting Data...3834803302</v>
        <stp/>
        <stp>BDH|12098368077971994256</stp>
        <tr r="C139" s="7"/>
      </tp>
      <tp t="s">
        <v>#N/A Requesting Data...4011512801</v>
        <stp/>
        <stp>BDH|13765225054633813242</stp>
        <tr r="K94" s="13"/>
      </tp>
      <tp t="s">
        <v>#N/A Requesting Data...4076111594</v>
        <stp/>
        <stp>BDH|17902651144940295077</stp>
        <tr r="C77" s="19"/>
      </tp>
      <tp t="s">
        <v>#N/A Requesting Data...3892080533</v>
        <stp/>
        <stp>BDH|12903157562726351601</stp>
        <tr r="F48" s="18"/>
      </tp>
      <tp t="s">
        <v>#N/A Requesting Data...3681970513</v>
        <stp/>
        <stp>BDH|11776297317030611725</stp>
        <tr r="E76" s="7"/>
      </tp>
      <tp t="s">
        <v>#N/A Requesting Data...4240139376</v>
        <stp/>
        <stp>BDH|16482571520614768083</stp>
        <tr r="C16" s="16"/>
      </tp>
      <tp t="s">
        <v>#N/A Requesting Data...3932073203</v>
        <stp/>
        <stp>BDH|14080188822902357053</stp>
        <tr r="J103" s="13"/>
      </tp>
      <tp t="s">
        <v>#N/A Requesting Data...4121959401</v>
        <stp/>
        <stp>BDH|12105866775901958974</stp>
        <tr r="H116" s="19"/>
      </tp>
      <tp t="s">
        <v>#N/A Requesting Data...3808780587</v>
        <stp/>
        <stp>BDH|14643340104364389692</stp>
        <tr r="H42" s="7"/>
      </tp>
      <tp t="s">
        <v>#N/A Requesting Data...4132202892</v>
        <stp/>
        <stp>BDH|17574744458771188140</stp>
        <tr r="K86" s="18"/>
      </tp>
      <tp t="s">
        <v>#N/A Requesting Data...3743333826</v>
        <stp/>
        <stp>BDH|15856469260781008327</stp>
        <tr r="G25" s="20"/>
      </tp>
      <tp t="s">
        <v>#N/A Requesting Data...4037277218</v>
        <stp/>
        <stp>BDH|13629598403813731072</stp>
        <tr r="J38" s="18"/>
      </tp>
      <tp t="s">
        <v>#N/A N/A</v>
        <stp/>
        <stp>BDH|16324361310340961104</stp>
        <tr r="C7" s="24"/>
        <tr r="C7" s="9"/>
      </tp>
      <tp t="s">
        <v>#N/A Requesting Data...3439775617</v>
        <stp/>
        <stp>BDH|12752792065013503520</stp>
        <tr r="D50" s="19"/>
      </tp>
      <tp t="s">
        <v>#N/A Requesting Data...3237938586</v>
        <stp/>
        <stp>BDH|12918259231087688176</stp>
        <tr r="C29" s="17"/>
      </tp>
      <tp t="s">
        <v>#N/A Requesting Data...4229792536</v>
        <stp/>
        <stp>BDH|11676224474315431486</stp>
        <tr r="C35" s="23"/>
      </tp>
      <tp t="s">
        <v>#N/A Requesting Data...4136849917</v>
        <stp/>
        <stp>BDH|14060537604856914212</stp>
        <tr r="J34" s="9"/>
        <tr r="J34" s="24"/>
      </tp>
      <tp t="s">
        <v>#N/A Requesting Data...3468076182</v>
        <stp/>
        <stp>BDH|11581665878390103554</stp>
        <tr r="K128" s="18"/>
      </tp>
      <tp t="s">
        <v>#N/A Requesting Data...3582743367</v>
        <stp/>
        <stp>BDH|15737270868112385643</stp>
        <tr r="BR7" s="22"/>
      </tp>
      <tp t="s">
        <v>#N/A N/A</v>
        <stp/>
        <stp>BDH|16518083393293692970</stp>
        <tr r="E7" s="15"/>
      </tp>
      <tp t="s">
        <v>#N/A Requesting Data...3610152396</v>
        <stp/>
        <stp>BDH|15064482744830303005</stp>
        <tr r="J15" s="15"/>
      </tp>
      <tp t="s">
        <v>#N/A Requesting Data...3981287373</v>
        <stp/>
        <stp>BDH|11608386417931515736</stp>
        <tr r="I110" s="7"/>
      </tp>
      <tp t="s">
        <v>#N/A Requesting Data...4152720356</v>
        <stp/>
        <stp>BDH|12282103790238582789</stp>
        <tr r="J37" s="17"/>
      </tp>
      <tp t="s">
        <v>#N/A Requesting Data...3969268849</v>
        <stp/>
        <stp>BDH|10500726778494767179</stp>
        <tr r="H152" s="13"/>
      </tp>
      <tp t="s">
        <v>#N/A Requesting Data...3662685219</v>
        <stp/>
        <stp>BDH|14407303540881873731</stp>
        <tr r="D85" s="7"/>
      </tp>
      <tp t="s">
        <v>#N/A Requesting Data...3982386596</v>
        <stp/>
        <stp>BDH|16214335536237988412</stp>
        <tr r="D163" s="7"/>
      </tp>
      <tp t="s">
        <v>#N/A N/A</v>
        <stp/>
        <stp>BDH|16470774368232075045</stp>
        <tr r="G7" s="21"/>
      </tp>
      <tp t="s">
        <v>#N/A Requesting Data...4225782449</v>
        <stp/>
        <stp>BDH|10176416891611706995</stp>
        <tr r="C105" s="19"/>
      </tp>
      <tp t="s">
        <v>#N/A Requesting Data...3728890590</v>
        <stp/>
        <stp>BDH|10606782761726135214</stp>
        <tr r="C29" s="9"/>
        <tr r="C29" s="24"/>
      </tp>
      <tp t="s">
        <v>#N/A Requesting Data...4208994624</v>
        <stp/>
        <stp>BDH|11552200233020036597</stp>
        <tr r="C30" s="23"/>
      </tp>
      <tp t="s">
        <v>#N/A Requesting Data...4241025615</v>
        <stp/>
        <stp>BDH|11490066858928238975</stp>
        <tr r="G97" s="19"/>
      </tp>
      <tp t="s">
        <v>#N/A Requesting Data...3404752612</v>
        <stp/>
        <stp>BDH|11084872587007949368</stp>
        <tr r="H92" s="19"/>
      </tp>
      <tp t="s">
        <v>#N/A Requesting Data...3355351216</v>
        <stp/>
        <stp>BDH|12445692682669308035</stp>
        <tr r="G68" s="19"/>
      </tp>
      <tp t="s">
        <v>#N/A Requesting Data...3443894424</v>
        <stp/>
        <stp>BDH|14416483204496568324</stp>
        <tr r="D171" s="18"/>
      </tp>
      <tp t="s">
        <v>#N/A Requesting Data...3977559513</v>
        <stp/>
        <stp>BDH|17896553031125258105</stp>
        <tr r="H11" s="9"/>
        <tr r="H11" s="24"/>
      </tp>
      <tp t="s">
        <v>#N/A Requesting Data...4113304474</v>
        <stp/>
        <stp>BDH|11943283368238340848</stp>
        <tr r="K123" s="19"/>
      </tp>
      <tp t="s">
        <v>#N/A Requesting Data...3380122149</v>
        <stp/>
        <stp>BDH|11198452858375090029</stp>
        <tr r="G137" s="19"/>
      </tp>
      <tp t="s">
        <v>#N/A Requesting Data...4176800295</v>
        <stp/>
        <stp>BDH|15748950071816810853</stp>
        <tr r="F71" s="18"/>
      </tp>
      <tp t="s">
        <v>#N/A Requesting Data...3829548290</v>
        <stp/>
        <stp>BDH|14466039504365816453</stp>
        <tr r="H46" s="18"/>
      </tp>
      <tp t="s">
        <v>#N/A Requesting Data...3369554525</v>
        <stp/>
        <stp>BDH|13533891211666407978</stp>
        <tr r="I182" s="19"/>
      </tp>
      <tp t="s">
        <v>#N/A Requesting Data...3493941464</v>
        <stp/>
        <stp>BDH|15885492017523114692</stp>
        <tr r="K174" s="19"/>
      </tp>
      <tp t="s">
        <v>#N/A Requesting Data...3374113564</v>
        <stp/>
        <stp>BDH|14913738521486277279</stp>
        <tr r="H38" s="7"/>
      </tp>
      <tp t="s">
        <v>#N/A Requesting Data...3346138498</v>
        <stp/>
        <stp>BDH|14051576113152326793</stp>
        <tr r="D125" s="18"/>
      </tp>
      <tp t="s">
        <v>#N/A Requesting Data...3421514817</v>
        <stp/>
        <stp>BDH|15158978546908711597</stp>
        <tr r="D15" s="7"/>
      </tp>
      <tp t="s">
        <v>#N/A Requesting Data...4149553206</v>
        <stp/>
        <stp>BDH|17789811476684689985</stp>
        <tr r="K123" s="13"/>
      </tp>
      <tp t="s">
        <v>#N/A Requesting Data...4284457135</v>
        <stp/>
        <stp>BDH|10916149231170184737</stp>
        <tr r="I184" s="13"/>
      </tp>
      <tp t="s">
        <v>#N/A Requesting Data...4262043560</v>
        <stp/>
        <stp>BDH|11836573052546383208</stp>
        <tr r="F42" s="23"/>
      </tp>
      <tp t="s">
        <v>#N/A Requesting Data...3570125842</v>
        <stp/>
        <stp>BDH|16197587120514079078</stp>
        <tr r="I9" s="18"/>
      </tp>
    </main>
    <main first="bloomberg.rtd">
      <tp t="e">
        <v>#N/A</v>
        <stp/>
        <stp>##V3_BFIELDINFOV12</stp>
        <stp>[Insurances.xlsx]ratios_validity!R5C17</stp>
        <stp>CAPEX/OPER_CF</stp>
        <tr r="Q5" s="22"/>
      </tp>
      <tp t="e">
        <v>#N/A</v>
        <stp/>
        <stp>##V3_BFIELDINFOV12</stp>
        <stp>[Insurances.xlsx]ratios_validity!R5C34</stp>
        <stp>GEO_GROW_NP_ASSET_TO_TOT_ASSET</stp>
        <tr r="AH5" s="22"/>
      </tp>
      <tp t="e">
        <v>#N/A</v>
        <stp/>
        <stp>##V3_BFIELDINFOV12</stp>
        <stp>[Insurances.xlsx]ratios_validity!R5C51</stp>
        <stp>OPERATING_PROFIT_PER_EMPLOYEE</stp>
        <tr r="AY5" s="22"/>
      </tp>
      <tp t="e">
        <v>#N/A</v>
        <stp/>
        <stp>##V3_BFIELDINFOV12</stp>
        <stp>[Insurances.xlsx]ratios_validity!R5C52</stp>
        <stp>ORGANIC_GROWTH</stp>
        <tr r="AZ5" s="22"/>
      </tp>
      <tp t="e">
        <v>#N/A</v>
        <stp/>
        <stp>##V3_BFIELDINFOV12</stp>
        <stp>[Insurances.xlsx]ratios_validity!R5C15</stp>
        <stp>SALES_TO_WORKCAP_GWTH</stp>
        <tr r="O5" s="22"/>
      </tp>
      <tp t="e">
        <v>#N/A</v>
        <stp/>
        <stp>##V3_BFIELDINFOV12</stp>
        <stp>[Insurances.xlsx]ratios_validity!R5C24</stp>
        <stp>ROC_WACC_RATIO</stp>
        <tr r="X5" s="22"/>
      </tp>
      <tp t="e">
        <v>#N/A</v>
        <stp/>
        <stp>##V3_BFIELDINFOV12</stp>
        <stp>[Insurances.xlsx]ratios_validity!R5C10</stp>
        <stp>ACCT_RCV_GROWTH_TO_SALES_GROWTH</stp>
        <tr r="J5" s="22"/>
      </tp>
      <tp t="e">
        <v>#N/A</v>
        <stp/>
        <stp>##V3_BFIELDINFOV12</stp>
        <stp>[Insurances.xlsx]ratios_validity!R5C93</stp>
        <stp>IBES_PEG_RATIO_NXT_YR</stp>
        <tr r="CO5" s="22"/>
      </tp>
      <tp t="e">
        <v>#N/A</v>
        <stp/>
        <stp>##V3_BFIELDINFOV12</stp>
        <stp>[Insurances.xlsx]VOL_30D!R5C10</stp>
        <stp>VOLATILITY_30D</stp>
        <tr r="J5" s="12"/>
      </tp>
      <tp t="e">
        <v>#N/A</v>
        <stp/>
        <stp>##V3_BFIELDINFOV12</stp>
        <stp>[Insurances.xlsx]VOL_30D!R5C11</stp>
        <stp>VOLATILITY_30D</stp>
        <tr r="K5" s="12"/>
      </tp>
      <tp t="e">
        <v>#N/A</v>
        <stp/>
        <stp>##V3_BFIELDINFOV12</stp>
        <stp>[Insurances.xlsx]ratios_validity!R5C64</stp>
        <stp>60D / 180D VOL</stp>
        <tr r="BL5" s="22"/>
      </tp>
      <tp t="e">
        <v>#N/A</v>
        <stp/>
        <stp>##V3_BFIELDINFOV12</stp>
        <stp>[Insurances.xlsx]ratios_validity!R5C12</stp>
        <stp>CASH_CONVERSION_CYCLE</stp>
        <tr r="L5" s="22"/>
      </tp>
      <tp t="e">
        <v>#N/A</v>
        <stp/>
        <stp>##V3_BFIELDINFOV12</stp>
        <stp>[Insurances.xlsx]VOL_10D!R5C10</stp>
        <stp>VOLATILITY_10D</stp>
        <tr r="J5" s="11"/>
      </tp>
      <tp t="e">
        <v>#N/A</v>
        <stp/>
        <stp>##V3_BFIELDINFOV12</stp>
        <stp>[Insurances.xlsx]VOL_10D!R5C11</stp>
        <stp>VOLATILITY_10D</stp>
        <tr r="K5" s="11"/>
      </tp>
    </main>
    <main first="bofaddin.rtdserver">
      <tp t="s">
        <v>#N/A Requesting Data...4278788417</v>
        <stp/>
        <stp>BDH|4386585450110907</stp>
        <tr r="J106" s="7"/>
      </tp>
    </main>
    <main first="bloomberg.rtd">
      <tp t="e">
        <v>#N/A</v>
        <stp/>
        <stp>##V3_BFIELDINFOV12</stp>
        <stp>[Insurances.xlsx]INCREMENTAL_OPERATING_MARGIN!R5C2</stp>
        <stp>INCREMENTAL_OPERATING_MARGIN</stp>
        <tr r="B5" s="23"/>
      </tp>
      <tp t="e">
        <v>#N/A</v>
        <stp/>
        <stp>##V3_BFIELDINFOV12</stp>
        <stp>[Insurances.xlsx]ratios_validity!R5C72</stp>
        <stp>T12_VS_PEAK_EARN_10Y_PE</stp>
        <tr r="BT5" s="22"/>
      </tp>
      <tp t="e">
        <v>#N/A</v>
        <stp/>
        <stp>##V3_BFIELDINFOV12</stp>
        <stp>[Insurances.xlsx]ratios_validity!R5C48</stp>
        <stp>ASSET TURNOVER</stp>
        <tr r="AV5" s="22"/>
      </tp>
      <tp t="e">
        <v>#N/A</v>
        <stp/>
        <stp>##V3_BFIELDINFOV12</stp>
        <stp>[Insurances.xlsx]ratios_validity!R5C66</stp>
        <stp>WORK_CAP_GROWTH</stp>
        <tr r="BN5" s="22"/>
      </tp>
      <tp t="e">
        <v>#N/A</v>
        <stp/>
        <stp>##V3_BFIELDINFOV12</stp>
        <stp>[Insurances.xlsx]ratios_validity!R5C98</stp>
        <stp>NORMALIZED_ROE</stp>
        <tr r="CT5" s="22"/>
      </tp>
      <tp t="e">
        <v>#N/A</v>
        <stp/>
        <stp>##V3_BFIELDINFOV12</stp>
        <stp>[Insurances.xlsx]ratios_validity!R5C45</stp>
        <stp>RD_EXPEND_TO_NET_SALES</stp>
        <tr r="AS5" s="22"/>
      </tp>
      <tp t="e">
        <v>#N/A</v>
        <stp/>
        <stp>##V3_BFIELDINFOV12</stp>
        <stp>[Insurances.xlsx]ratios_validity!R5C44</stp>
        <stp>OTH_CUR_ASSET_TOT_ASSET</stp>
        <tr r="AR5" s="22"/>
      </tp>
      <tp t="e">
        <v>#N/A</v>
        <stp/>
        <stp>##V3_BFIELDINFOV12</stp>
        <stp>[Insurances.xlsx]ratios_validity!R5C57</stp>
        <stp>OTH_CUR_ASSET_TOT_ASSET</stp>
        <tr r="BE5" s="22"/>
      </tp>
      <tp t="e">
        <v>#N/A</v>
        <stp/>
        <stp>##V3_BFIELDINFOV12</stp>
        <stp>[Insurances.xlsx]ratios_validity!R5C30</stp>
        <stp>OP_PROFIT/EBIT</stp>
        <tr r="AD5" s="22"/>
      </tp>
      <tp t="e">
        <v>#N/A</v>
        <stp/>
        <stp>##V3_BFIELDINFOV12</stp>
        <stp>[Insurances.xlsx]ratios_validity!R5C95</stp>
        <stp>BEST_EROA_NXT_YR_MEAN</stp>
        <tr r="CQ5" s="22"/>
      </tp>
      <tp t="e">
        <v>#N/A</v>
        <stp/>
        <stp>##V3_BFIELDINFOV12</stp>
        <stp>[Insurances.xlsx]ratios_validity!R5C41</stp>
        <stp>COST_RATIO_LIFE</stp>
        <tr r="AO5" s="22"/>
      </tp>
      <tp t="e">
        <v>#N/A</v>
        <stp/>
        <stp>##V3_BFIELDINFOV12</stp>
        <stp>[Insurances.xlsx]ratios_validity!R5C16</stp>
        <stp>BEST_EROA_NXT_YR_MEAN</stp>
        <tr r="P5" s="22"/>
      </tp>
      <tp t="e">
        <v>#N/A</v>
        <stp/>
        <stp>##V3_BFIELDINFOV12</stp>
        <stp>[Insurances.xlsx]ratios_validity!R5C69</stp>
        <stp>SALES_TO_ASSET_GWTH_1Y</stp>
        <tr r="BQ5" s="22"/>
      </tp>
      <tp t="e">
        <v>#N/A</v>
        <stp/>
        <stp>##V3_BFIELDINFOV12</stp>
        <stp>[Insurances.xlsx]FNCL_LVRG!R5C10</stp>
        <stp>FNCL_LVRG</stp>
        <tr r="J5" s="16"/>
      </tp>
      <tp t="e">
        <v>#N/A</v>
        <stp/>
        <stp>##V3_BFIELDINFOV12</stp>
        <stp>[Insurances.xlsx]ratios_validity!R5C70</stp>
        <stp>ALTMAN_Z_SCORE</stp>
        <tr r="BR5" s="22"/>
      </tp>
      <tp t="e">
        <v>#N/A</v>
        <stp/>
        <stp>##V3_BFIELDINFOV12</stp>
        <stp>[Insurances.xlsx]ratios_validity!R5C11</stp>
        <stp>ACCT_RCV_TURN</stp>
        <tr r="K5" s="22"/>
      </tp>
      <tp t="e">
        <v>#N/A</v>
        <stp/>
        <stp>##V3_BFIELDINFOV12</stp>
        <stp>[Insurances.xlsx]FNCL_LVRG!R5C11</stp>
        <stp>FNCL_LVRG</stp>
        <tr r="K5" s="16"/>
      </tp>
      <tp t="e">
        <v>#N/A</v>
        <stp/>
        <stp>##V3_BFIELDINFOV12</stp>
        <stp>[Insurances.xlsx]ratios_validity!R5C40</stp>
        <stp>COMB_RATIO_NL</stp>
        <tr r="AN5" s="22"/>
      </tp>
      <tp t="e">
        <v>#N/A</v>
        <stp/>
        <stp>##V3_BFIELDINFOV12</stp>
        <stp>[Insurances.xlsx]ratios_validity!R5C92</stp>
        <stp>PX_TO_BK*FL*M</stp>
        <tr r="CN5" s="22"/>
      </tp>
      <tp t="e">
        <v>#N/A</v>
        <stp/>
        <stp>##V3_BFIELDINFOV12</stp>
        <stp>[Insurances.xlsx]ratios_validity!R5C7</stp>
        <stp>TAX_RT_EVOL</stp>
        <tr r="G5" s="22"/>
      </tp>
      <tp t="e">
        <v>#N/A</v>
        <stp/>
        <stp>##V3_BFIELDINFOV12</stp>
        <stp>[Insurances.xlsx]OPERATING_ROA!R5C10</stp>
        <stp>OPERATING_ROA</stp>
        <tr r="J5" s="15"/>
      </tp>
      <tp t="e">
        <v>#N/A</v>
        <stp/>
        <stp>##V3_BFIELDINFOV12</stp>
        <stp>[Insurances.xlsx]ratios_validity!R5C85</stp>
        <stp>T12_OPCF_YIELD</stp>
        <tr r="CG5" s="22"/>
      </tp>
      <tp t="e">
        <v>#N/A</v>
        <stp/>
        <stp>##V3_BFIELDINFOV12</stp>
        <stp>[Insurances.xlsx]OPERATING_ROA!R5C11</stp>
        <stp>OPERATING_ROA</stp>
        <tr r="K5" s="15"/>
      </tp>
      <tp t="e">
        <v>#N/A</v>
        <stp/>
        <stp>##V3_BFIELDINFOV12</stp>
        <stp>[Insurances.xlsx]ratios_validity!R5C14</stp>
        <stp>MODIFIED_WORK_CAP_TURN</stp>
        <tr r="N5" s="22"/>
      </tp>
      <tp t="e">
        <v>#N/A</v>
        <stp/>
        <stp>##V3_BFIELDINFOV12</stp>
        <stp>[Insurances.xlsx]ratios_validity!R5C19</stp>
        <stp>GROSS MARGIN</stp>
        <tr r="S5" s="22"/>
      </tp>
      <tp t="e">
        <v>#N/A</v>
        <stp/>
        <stp>##V3_BFIELDINFOV12</stp>
        <stp>[Insurances.xlsx]CASH_FLOW_GROWTH!R5C8</stp>
        <stp>CASH_FLOW_GRWTH_TO_NET_INC_GRWTH</stp>
        <tr r="H5" s="9"/>
      </tp>
      <tp t="e">
        <v>#N/A</v>
        <stp/>
        <stp>##V3_BFIELDINFOV12</stp>
        <stp>[Insurances.xlsx]CASH_FLOW_GROWTH!R5C9</stp>
        <stp>CASH_FLOW_GRWTH_TO_NET_INC_GRWTH</stp>
        <tr r="I5" s="9"/>
      </tp>
      <tp t="e">
        <v>#N/A</v>
        <stp/>
        <stp>##V3_BFIELDINFOV12</stp>
        <stp>[Insurances.xlsx]CASH_FLOW_GROWTH!R5C6</stp>
        <stp>CASH_FLOW_GRWTH_TO_NET_INC_GRWTH</stp>
        <tr r="F5" s="9"/>
      </tp>
      <tp t="e">
        <v>#N/A</v>
        <stp/>
        <stp>##V3_BFIELDINFOV12</stp>
        <stp>[Insurances.xlsx]CASH_FLOW_GROWTH!R5C7</stp>
        <stp>CASH_FLOW_GRWTH_TO_NET_INC_GRWTH</stp>
        <tr r="G5" s="9"/>
      </tp>
      <tp t="e">
        <v>#N/A</v>
        <stp/>
        <stp>##V3_BFIELDINFOV12</stp>
        <stp>[Insurances.xlsx]CASH_FLOW_GROWTH!R5C4</stp>
        <stp>CASH_FLOW_GRWTH_TO_NET_INC_GRWTH</stp>
        <tr r="D5" s="9"/>
      </tp>
      <tp t="e">
        <v>#N/A</v>
        <stp/>
        <stp>##V3_BFIELDINFOV12</stp>
        <stp>[Insurances.xlsx]CASH_FLOW_GROWTH!R5C5</stp>
        <stp>CASH_FLOW_GRWTH_TO_NET_INC_GRWTH</stp>
        <tr r="E5" s="9"/>
      </tp>
      <tp t="e">
        <v>#N/A</v>
        <stp/>
        <stp>##V3_BFIELDINFOV12</stp>
        <stp>[Insurances.xlsx]CASH_FLOW_GROWTH!R5C2</stp>
        <stp>CASH_FLOW_GRWTH_TO_NET_INC_GRWTH</stp>
        <tr r="B5" s="9"/>
      </tp>
      <tp t="e">
        <v>#N/A</v>
        <stp/>
        <stp>##V3_BFIELDINFOV12</stp>
        <stp>[Insurances.xlsx]CASH_FLOW_GROWTH!R5C3</stp>
        <stp>CASH_FLOW_GRWTH_TO_NET_INC_GRWTH</stp>
        <tr r="C5" s="9"/>
      </tp>
      <tp t="e">
        <v>#N/A</v>
        <stp/>
        <stp>##V3_BFIELDINFOV12</stp>
        <stp>[Insurances.xlsx]ratios_validity!R5C46</stp>
        <stp>SELL_AND_ADMIN_EXP_TO_NET_SALES</stp>
        <tr r="AT5" s="22"/>
      </tp>
      <tp t="e">
        <v>#N/A</v>
        <stp/>
        <stp>##V3_BFIELDINFOV12</stp>
        <stp>[Insurances.xlsx]NORMALIZED_ROE!R5C5</stp>
        <stp>NORMALIZED_ROE</stp>
        <tr r="E5" s="17"/>
      </tp>
      <tp t="e">
        <v>#N/A</v>
        <stp/>
        <stp>##V3_BFIELDINFOV12</stp>
        <stp>[Insurances.xlsx]ROC_WACC_RATIO!R5C5</stp>
        <stp>ROC_WACC_RATIO</stp>
        <tr r="E5" s="18"/>
      </tp>
      <tp t="e">
        <v>#N/A</v>
        <stp/>
        <stp>##V3_BFIELDINFOV12</stp>
        <stp>[Insurances.xlsx]NORMALIZED_ROE!R5C4</stp>
        <stp>NORMALIZED_ROE</stp>
        <tr r="D5" s="17"/>
      </tp>
      <tp t="e">
        <v>#N/A</v>
        <stp/>
        <stp>##V3_BFIELDINFOV12</stp>
        <stp>[Insurances.xlsx]ROC_WACC_RATIO!R5C4</stp>
        <stp>ROC_WACC_RATIO</stp>
        <tr r="D5" s="18"/>
      </tp>
      <tp t="e">
        <v>#N/A</v>
        <stp/>
        <stp>##V3_BFIELDINFOV12</stp>
        <stp>[Insurances.xlsx]NORMALIZED_ROE!R5C7</stp>
        <stp>NORMALIZED_ROE</stp>
        <tr r="G5" s="17"/>
      </tp>
      <tp t="e">
        <v>#N/A</v>
        <stp/>
        <stp>##V3_BFIELDINFOV12</stp>
        <stp>[Insurances.xlsx]ROC_WACC_RATIO!R5C7</stp>
        <stp>ROC_WACC_RATIO</stp>
        <tr r="G5" s="18"/>
      </tp>
      <tp t="e">
        <v>#N/A</v>
        <stp/>
        <stp>##V3_BFIELDINFOV12</stp>
        <stp>[Insurances.xlsx]NORMALIZED_ROE!R5C6</stp>
        <stp>NORMALIZED_ROE</stp>
        <tr r="F5" s="17"/>
      </tp>
      <tp t="e">
        <v>#N/A</v>
        <stp/>
        <stp>##V3_BFIELDINFOV12</stp>
        <stp>[Insurances.xlsx]ROC_WACC_RATIO!R5C6</stp>
        <stp>ROC_WACC_RATIO</stp>
        <tr r="F5" s="18"/>
      </tp>
      <tp t="e">
        <v>#N/A</v>
        <stp/>
        <stp>##V3_BFIELDINFOV12</stp>
        <stp>[Insurances.xlsx]NORMALIZED_ROE!R5C3</stp>
        <stp>NORMALIZED_ROE</stp>
        <tr r="C5" s="17"/>
      </tp>
      <tp t="e">
        <v>#N/A</v>
        <stp/>
        <stp>##V3_BFIELDINFOV12</stp>
        <stp>[Insurances.xlsx]ROC_WACC_RATIO!R5C3</stp>
        <stp>ROC_WACC_RATIO</stp>
        <tr r="C5" s="18"/>
      </tp>
      <tp t="e">
        <v>#N/A</v>
        <stp/>
        <stp>##V3_BFIELDINFOV12</stp>
        <stp>[Insurances.xlsx]NORMALIZED_ROE!R5C2</stp>
        <stp>NORMALIZED_ROE</stp>
        <tr r="B5" s="17"/>
      </tp>
      <tp t="e">
        <v>#N/A</v>
        <stp/>
        <stp>##V3_BFIELDINFOV12</stp>
        <stp>[Insurances.xlsx]ROC_WACC_RATIO!R5C2</stp>
        <stp>ROC_WACC_RATIO</stp>
        <tr r="B5" s="18"/>
      </tp>
      <tp t="e">
        <v>#N/A</v>
        <stp/>
        <stp>##V3_BFIELDINFOV12</stp>
        <stp>[Insurances.xlsx]NORMALIZED_ROE!R5C9</stp>
        <stp>NORMALIZED_ROE</stp>
        <tr r="I5" s="17"/>
      </tp>
      <tp t="e">
        <v>#N/A</v>
        <stp/>
        <stp>##V3_BFIELDINFOV12</stp>
        <stp>[Insurances.xlsx]ROC_WACC_RATIO!R5C9</stp>
        <stp>ROC_WACC_RATIO</stp>
        <tr r="I5" s="18"/>
      </tp>
      <tp t="e">
        <v>#N/A</v>
        <stp/>
        <stp>##V3_BFIELDINFOV12</stp>
        <stp>[Insurances.xlsx]NORMALIZED_ROE!R5C8</stp>
        <stp>NORMALIZED_ROE</stp>
        <tr r="H5" s="17"/>
      </tp>
      <tp t="e">
        <v>#N/A</v>
        <stp/>
        <stp>##V3_BFIELDINFOV12</stp>
        <stp>[Insurances.xlsx]ROC_WACC_RATIO!R5C8</stp>
        <stp>ROC_WACC_RATIO</stp>
        <tr r="H5" s="18"/>
      </tp>
      <tp t="e">
        <v>#N/A</v>
        <stp/>
        <stp>##V3_BFIELDINFOV12</stp>
        <stp>[Insurances.xlsx]ratios_validity!R5C53</stp>
        <stp>REPURCH_EQTY_TO_TOTCAP</stp>
        <tr r="BA5" s="22"/>
      </tp>
      <tp t="e">
        <v>#N/A</v>
        <stp/>
        <stp>##V3_BFIELDINFOV12</stp>
        <stp>[Insurances.xlsx]ratios_validity!R5C49</stp>
        <stp>INS_RES_GROWTH</stp>
        <tr r="AW5" s="22"/>
      </tp>
      <tp t="e">
        <v>#N/A</v>
        <stp/>
        <stp>##V3_BFIELDINFOV12</stp>
        <stp>[Insurances.xlsx]ratios_validity!R5C3</stp>
        <stp>1Y_INV_TURN_IMPR</stp>
        <tr r="C5" s="22"/>
      </tp>
      <tp t="e">
        <v>#N/A</v>
        <stp/>
        <stp>##V3_BFIELDINFOV12</stp>
        <stp>[Insurances.xlsx]ratios_validity!R5C29</stp>
        <stp>EBT / NET_INC</stp>
        <tr r="AC5" s="22"/>
      </tp>
      <tp t="e">
        <v>#N/A</v>
        <stp/>
        <stp>##V3_BFIELDINFOV12</stp>
        <stp>[Insurances.xlsx]ratios_validity!R5C83</stp>
        <stp>OPER_PE</stp>
        <tr r="CE5" s="22"/>
      </tp>
      <tp t="e">
        <v>#N/A</v>
        <stp/>
        <stp>##V3_BFIELDINFOV12</stp>
        <stp>[Insurances.xlsx]ratios_validity!R5C18</stp>
        <stp>EBITDA_MARGIN</stp>
        <tr r="R5" s="22"/>
      </tp>
      <tp t="e">
        <v>#N/A</v>
        <stp/>
        <stp>##V3_BFIELDINFOV12</stp>
        <stp>[Insurances.xlsx]CASH_FLOW_GRWTH_TO_NET_INC_GRWT!R5C10</stp>
        <stp>CASH_FLOW_GRWTH_TO_NET_INC_GRWTH</stp>
        <tr r="J5" s="24"/>
      </tp>
      <tp t="e">
        <v>#N/A</v>
        <stp/>
        <stp>##V3_BFIELDINFOV12</stp>
        <stp>[Insurances.xlsx]CASH_FLOW_GRWTH_TO_NET_INC_GRWT!R5C11</stp>
        <stp>CASH_FLOW_GRWTH_TO_NET_INC_GRWTH</stp>
        <tr r="K5" s="24"/>
      </tp>
      <tp t="e">
        <v>#N/A</v>
        <stp/>
        <stp>##V3_BFIELDINFOV12</stp>
        <stp>[Insurances.xlsx]ratios_validity!R5C96</stp>
        <stp>OPERATING_ROA</stp>
        <tr r="CR5" s="22"/>
      </tp>
      <tp t="e">
        <v>#N/A</v>
        <stp/>
        <stp>##V3_BFIELDINFOV12</stp>
        <stp>[Insurances.xlsx]ratios_validity!R5C56</stp>
        <stp>TOT_DEBT_TO_TOT_ASSET</stp>
        <tr r="BD5" s="22"/>
      </tp>
      <tp t="e">
        <v>#N/A</v>
        <stp/>
        <stp>##V3_BFIELDINFOV12</stp>
        <stp>[Insurances.xlsx]ratios_validity!R5C90</stp>
        <stp>PX_SALES_NXT_3Y</stp>
        <tr r="CL5" s="22"/>
      </tp>
    </main>
    <main first="bofaddin.rtdserver">
      <tp t="s">
        <v>#N/A Requesting Data...1742755665</v>
        <stp/>
        <stp>BDH|7012172148177525901</stp>
        <tr r="I7" s="12"/>
      </tp>
      <tp t="s">
        <v>#N/A Requesting Data...1641794117</v>
        <stp/>
        <stp>BDH|5484112856838947506</stp>
        <tr r="E26" s="20"/>
      </tp>
      <tp t="s">
        <v>#N/A Requesting Data...3572466523</v>
        <stp/>
        <stp>BDH|9427060495788911444</stp>
        <tr r="E153" s="13"/>
      </tp>
      <tp t="s">
        <v>#N/A Requesting Data...2930064074</v>
        <stp/>
        <stp>BDH|2103255823148849653</stp>
        <tr r="E156" s="7"/>
      </tp>
      <tp t="s">
        <v>#N/A Requesting Data...2391083254</v>
        <stp/>
        <stp>BDH|8955052766814855689</stp>
        <tr r="I160" s="18"/>
      </tp>
      <tp t="s">
        <v>#N/A Requesting Data...1850099717</v>
        <stp/>
        <stp>BDH|8731488171504650329</stp>
        <tr r="D18" s="7"/>
      </tp>
      <tp t="s">
        <v>#N/A Requesting Data...677185201</v>
        <stp/>
        <stp>BDH|3778388587973273704</stp>
        <tr r="E9" s="20"/>
      </tp>
      <tp t="s">
        <v>#N/A Requesting Data...2419677779</v>
        <stp/>
        <stp>BDH|9154385961340030027</stp>
        <tr r="D187" s="13"/>
      </tp>
      <tp t="s">
        <v>#N/A Requesting Data...3163391191</v>
        <stp/>
        <stp>BDH|9159142284569210595</stp>
        <tr r="G30" s="9"/>
        <tr r="G30" s="24"/>
      </tp>
      <tp t="s">
        <v>#N/A Requesting Data...1251336026</v>
        <stp/>
        <stp>BDH|7802000987973048054</stp>
        <tr r="E92" s="18"/>
      </tp>
      <tp t="s">
        <v>#N/A Requesting Data...2117638660</v>
        <stp/>
        <stp>BDH|9552832598394396076</stp>
        <tr r="I19" s="7"/>
      </tp>
      <tp t="s">
        <v>#N/A Requesting Data...828476879</v>
        <stp/>
        <stp>BDH|5188391594612050160</stp>
        <tr r="H135" s="13"/>
      </tp>
      <tp t="s">
        <v>#N/A Requesting Data...1667719721</v>
        <stp/>
        <stp>BDH|6796363183621168090</stp>
        <tr r="I101" s="7"/>
      </tp>
      <tp t="s">
        <v>#N/A Requesting Data...539754758</v>
        <stp/>
        <stp>BDH|8554636420822499288</stp>
        <tr r="H115" s="7"/>
      </tp>
      <tp t="s">
        <v>#N/A Requesting Data...2870496969</v>
        <stp/>
        <stp>BDH|3639897458914547684</stp>
        <tr r="G20" s="7"/>
      </tp>
      <tp t="s">
        <v>#N/A Requesting Data...2870014419</v>
        <stp/>
        <stp>BDH|6683300224679101291</stp>
        <tr r="I167" s="13"/>
      </tp>
      <tp t="s">
        <v>#N/A Requesting Data...1053591280</v>
        <stp/>
        <stp>BDH|8906088647900473089</stp>
        <tr r="G15" s="19"/>
      </tp>
      <tp t="s">
        <v>#N/A Requesting Data...845933732</v>
        <stp/>
        <stp>BDH|9178295417115253379</stp>
        <tr r="K95" s="19"/>
      </tp>
      <tp t="s">
        <v>#N/A Requesting Data...4163570195</v>
        <stp/>
        <stp>BDH|7984844981913525838</stp>
        <tr r="E163" s="19"/>
      </tp>
      <tp t="s">
        <v>#N/A Requesting Data...202927960</v>
        <stp/>
        <stp>BDH|9491714143730418684</stp>
        <tr r="D12" s="9"/>
        <tr r="D12" s="24"/>
      </tp>
      <tp t="s">
        <v>#N/A Requesting Data...3113980812</v>
        <stp/>
        <stp>BDH|6688805025254130482</stp>
        <tr r="F180" s="7"/>
      </tp>
      <tp t="s">
        <v>#N/A Requesting Data...3054759769</v>
        <stp/>
        <stp>BDH|4687213707799240386</stp>
        <tr r="G22" s="13"/>
      </tp>
      <tp t="s">
        <v>#N/A Requesting Data...4016636076</v>
        <stp/>
        <stp>BDH|1305536841415915933</stp>
        <tr r="F46" s="7"/>
      </tp>
      <tp t="s">
        <v>#N/A Requesting Data...398640139</v>
        <stp/>
        <stp>BDH|3255407799334876683</stp>
        <tr r="H158" s="19"/>
      </tp>
      <tp t="s">
        <v>#N/A Requesting Data...3056301695</v>
        <stp/>
        <stp>BDH|3982164241428799224</stp>
        <tr r="E31" s="7"/>
      </tp>
      <tp t="s">
        <v>#N/A Requesting Data...1640425700</v>
        <stp/>
        <stp>BDH|2380911608987542040</stp>
        <tr r="H27" s="16"/>
      </tp>
      <tp t="s">
        <v>#N/A Requesting Data...3874029125</v>
        <stp/>
        <stp>BDH|2737993844256311527</stp>
        <tr r="E113" s="18"/>
      </tp>
      <tp t="s">
        <v>#N/A Requesting Data...2450527236</v>
        <stp/>
        <stp>BDH|6369902818294736672</stp>
        <tr r="E84" s="19"/>
      </tp>
      <tp t="s">
        <v>#N/A Requesting Data...2767440813</v>
        <stp/>
        <stp>BDH|8158221460297856705</stp>
        <tr r="D91" s="13"/>
      </tp>
      <tp t="s">
        <v>#N/A Requesting Data...1537129973</v>
        <stp/>
        <stp>BDH|4050501590124952029</stp>
        <tr r="C37" s="15"/>
      </tp>
      <tp t="s">
        <v>#N/A Requesting Data...3947589473</v>
        <stp/>
        <stp>BDH|6978979140515522202</stp>
        <tr r="H99" s="19"/>
      </tp>
      <tp t="s">
        <v>#N/A Requesting Data...361323392</v>
        <stp/>
        <stp>BDH|4008053350615691887</stp>
        <tr r="F122" s="13"/>
      </tp>
      <tp t="s">
        <v>#N/A Requesting Data...1035889373</v>
        <stp/>
        <stp>BDH|9036239915795975340</stp>
        <tr r="K14" s="23"/>
      </tp>
      <tp t="s">
        <v>#N/A Requesting Data...812370506</v>
        <stp/>
        <stp>BDH|6815509641302365910</stp>
        <tr r="G103" s="13"/>
      </tp>
      <tp t="s">
        <v>#N/A Requesting Data...811000895</v>
        <stp/>
        <stp>BDH|4623907199898136053</stp>
        <tr r="I195" s="18"/>
      </tp>
      <tp t="s">
        <v>#N/A Requesting Data...1979507767</v>
        <stp/>
        <stp>BDH|9864159710404372150</stp>
        <tr r="J12" s="19"/>
      </tp>
      <tp t="s">
        <v>#N/A Requesting Data...3251106929</v>
        <stp/>
        <stp>BDH|9200461429286013553</stp>
        <tr r="G93" s="19"/>
      </tp>
      <tp t="s">
        <v>#N/A Requesting Data...339395007</v>
        <stp/>
        <stp>BDH|4618368209642578948</stp>
        <tr r="I9" s="7"/>
      </tp>
      <tp t="s">
        <v>#N/A Requesting Data...640307155</v>
        <stp/>
        <stp>BDH|6717451225799651597</stp>
        <tr r="I119" s="19"/>
      </tp>
      <tp t="s">
        <v>#N/A Requesting Data...3304493448</v>
        <stp/>
        <stp>BDH|6223092480587410571</stp>
        <tr r="G30" s="15"/>
      </tp>
      <tp t="s">
        <v>#N/A Requesting Data...2060047329</v>
        <stp/>
        <stp>BDH|7915717506249727512</stp>
        <tr r="I8" s="19"/>
      </tp>
      <tp t="s">
        <v>#N/A Requesting Data...3503261548</v>
        <stp/>
        <stp>BDH|9655706322407844744</stp>
        <tr r="I102" s="18"/>
      </tp>
      <tp t="s">
        <v>#N/A Requesting Data...1838058382</v>
        <stp/>
        <stp>BDH|4404526569099180268</stp>
        <tr r="F13" s="21"/>
      </tp>
      <tp t="s">
        <v>#N/A Requesting Data...3212006391</v>
        <stp/>
        <stp>BDH|8418420943767968349</stp>
        <tr r="E191" s="7"/>
      </tp>
      <tp t="s">
        <v>#N/A Requesting Data...2165206640</v>
        <stp/>
        <stp>BDH|5086132047024488888</stp>
        <tr r="C129" s="7"/>
      </tp>
      <tp t="s">
        <v>#N/A Requesting Data...4074504772</v>
        <stp/>
        <stp>BDH|1907907721211769779</stp>
        <tr r="C201" s="13"/>
      </tp>
      <tp t="s">
        <v>#N/A Requesting Data...1180420790</v>
        <stp/>
        <stp>BDH|5510812306675904438</stp>
        <tr r="K42" s="23"/>
      </tp>
      <tp t="s">
        <v>#N/A Requesting Data...961120159</v>
        <stp/>
        <stp>BDH|8277292324520791405</stp>
        <tr r="D32" s="15"/>
      </tp>
      <tp t="s">
        <v>#N/A Requesting Data...3967937040</v>
        <stp/>
        <stp>BDH|2298671692303608295</stp>
        <tr r="I180" s="13"/>
      </tp>
      <tp t="s">
        <v>#N/A Requesting Data...1466670706</v>
        <stp/>
        <stp>BDH|1036930864450956273</stp>
        <tr r="D97" s="13"/>
      </tp>
      <tp t="s">
        <v>#N/A Requesting Data...2739517443</v>
        <stp/>
        <stp>BDH|5533474847051914857</stp>
        <tr r="E169" s="18"/>
      </tp>
      <tp t="s">
        <v>#N/A Requesting Data...1935841100</v>
        <stp/>
        <stp>BDH|5813448394017087311</stp>
        <tr r="I139" s="19"/>
      </tp>
      <tp t="s">
        <v>#N/A Requesting Data...3192647137</v>
        <stp/>
        <stp>BDH|2399373189350215568</stp>
        <tr r="D114" s="19"/>
      </tp>
      <tp t="s">
        <v>#N/A Requesting Data...2145367973</v>
        <stp/>
        <stp>BDH|9638944189370126436</stp>
        <tr r="C98" s="13"/>
      </tp>
      <tp t="s">
        <v>#N/A Requesting Data...3319222271</v>
        <stp/>
        <stp>BDH|4354409142430931818</stp>
        <tr r="F21" s="15"/>
      </tp>
      <tp t="s">
        <v>#N/A Requesting Data...1031917653</v>
        <stp/>
        <stp>BDH|9510158051529998816</stp>
        <tr r="C172" s="13"/>
      </tp>
      <tp t="s">
        <v>#N/A Requesting Data...3233543844</v>
        <stp/>
        <stp>BDH|5950733400748005633</stp>
        <tr r="H92" s="13"/>
      </tp>
      <tp t="s">
        <v>#N/A Requesting Data...4154687589</v>
        <stp/>
        <stp>BDH|7415088494175680772</stp>
        <tr r="D31" s="15"/>
      </tp>
      <tp t="s">
        <v>#N/A Requesting Data...3775045454</v>
        <stp/>
        <stp>BDH|5669889441563289640</stp>
        <tr r="J204" s="13"/>
      </tp>
      <tp t="s">
        <v>#N/A Requesting Data...909086995</v>
        <stp/>
        <stp>BDH|4854559096970612441</stp>
        <tr r="E103" s="19"/>
      </tp>
      <tp t="s">
        <v>#N/A Requesting Data...1534849007</v>
        <stp/>
        <stp>BDH|9491128308464272056</stp>
        <tr r="I204" s="19"/>
      </tp>
      <tp t="s">
        <v>#N/A Requesting Data...2836333974</v>
        <stp/>
        <stp>BDH|2948489328569895185</stp>
        <tr r="F36" s="7"/>
      </tp>
      <tp t="s">
        <v>#N/A Requesting Data...2408209948</v>
        <stp/>
        <stp>BDH|9357594863662212422</stp>
        <tr r="G169" s="18"/>
      </tp>
      <tp t="s">
        <v>#N/A Requesting Data...1140304012</v>
        <stp/>
        <stp>BDH|4147709049403268838</stp>
        <tr r="J181" s="7"/>
      </tp>
      <tp t="s">
        <v>#N/A Requesting Data...2820282920</v>
        <stp/>
        <stp>BDH|3057717638599605261</stp>
        <tr r="D48" s="7"/>
      </tp>
      <tp t="s">
        <v>#N/A Requesting Data...2256801206</v>
        <stp/>
        <stp>BDH|6498515794532097489</stp>
        <tr r="G100" s="13"/>
      </tp>
      <tp t="s">
        <v>#N/A Requesting Data...3881136960</v>
        <stp/>
        <stp>BDH|9132389788477867903</stp>
        <tr r="J103" s="7"/>
      </tp>
      <tp t="s">
        <v>#N/A N/A</v>
        <stp/>
        <stp>BDH|1294328631485876808</stp>
        <tr r="J7" s="13"/>
      </tp>
      <tp t="s">
        <v>#N/A Requesting Data...3131965406</v>
        <stp/>
        <stp>BDH|5322938297311825866</stp>
        <tr r="E89" s="18"/>
      </tp>
      <tp t="s">
        <v>#N/A Requesting Data...2440753294</v>
        <stp/>
        <stp>BDH|3527298759399965150</stp>
        <tr r="K177" s="7"/>
      </tp>
      <tp t="s">
        <v>#N/A Requesting Data...2972764066</v>
        <stp/>
        <stp>BDH|1257592972916544954</stp>
        <tr r="F81" s="18"/>
      </tp>
      <tp t="s">
        <v>#N/A Requesting Data...2781289070</v>
        <stp/>
        <stp>BDH|6302796047228171122</stp>
        <tr r="C187" s="19"/>
      </tp>
      <tp t="s">
        <v>#N/A Requesting Data...3533312270</v>
        <stp/>
        <stp>BDH|3547336979919089213</stp>
        <tr r="J21" s="16"/>
      </tp>
      <tp t="s">
        <v>#N/A Requesting Data...2591463508</v>
        <stp/>
        <stp>BDH|4881034750855073853</stp>
        <tr r="C25" s="15"/>
      </tp>
      <tp t="s">
        <v>#N/A Requesting Data...1138275521</v>
        <stp/>
        <stp>BDH|7964260095963434309</stp>
        <tr r="H97" s="13"/>
      </tp>
      <tp t="s">
        <v>#N/A Requesting Data...2917769509</v>
        <stp/>
        <stp>BDH|5115281240408549725</stp>
        <tr r="E9" s="17"/>
      </tp>
      <tp t="s">
        <v>#N/A Requesting Data...987262148</v>
        <stp/>
        <stp>BDH|4900185021248745395</stp>
        <tr r="D9" s="15"/>
      </tp>
      <tp t="s">
        <v>#N/A Requesting Data...2481966490</v>
        <stp/>
        <stp>BDH|3676173727719132598</stp>
        <tr r="C182" s="13"/>
      </tp>
      <tp t="s">
        <v>#N/A Requesting Data...3883474638</v>
        <stp/>
        <stp>BDH|5294435111368814465</stp>
        <tr r="E35" s="15"/>
      </tp>
      <tp t="s">
        <v>#N/A Requesting Data...2838339492</v>
        <stp/>
        <stp>BDH|4883613019319903675</stp>
        <tr r="G25" s="16"/>
      </tp>
      <tp t="s">
        <v>#N/A Requesting Data...3847975662</v>
        <stp/>
        <stp>BDH|1581510236293573890</stp>
        <tr r="H147" s="13"/>
      </tp>
      <tp t="s">
        <v>#N/A Requesting Data...3098027221</v>
        <stp/>
        <stp>BDH|9841585150735805069</stp>
        <tr r="E87" s="18"/>
      </tp>
      <tp t="s">
        <v>#N/A Requesting Data...4084453270</v>
        <stp/>
        <stp>BDH|6233846733168233998</stp>
        <tr r="F142" s="13"/>
      </tp>
      <tp t="s">
        <v>#N/A Requesting Data...1471595004</v>
        <stp/>
        <stp>BDH|5173467696303640786</stp>
        <tr r="J83" s="18"/>
      </tp>
      <tp t="s">
        <v>#N/A Requesting Data...3561462816</v>
        <stp/>
        <stp>BDH|4153798162720487911</stp>
        <tr r="H171" s="13"/>
      </tp>
      <tp t="s">
        <v>#N/A Requesting Data...1887750804</v>
        <stp/>
        <stp>BDH|2823524280307466417</stp>
        <tr r="C21" s="23"/>
      </tp>
      <tp t="s">
        <v>#N/A Requesting Data...1080081827</v>
        <stp/>
        <stp>BDH|1809804020065675215</stp>
        <tr r="D83" s="7"/>
      </tp>
      <tp t="s">
        <v>#N/A Requesting Data...628289715</v>
        <stp/>
        <stp>BDH|2174214518839147467</stp>
        <tr r="H162" s="18"/>
      </tp>
      <tp t="s">
        <v>#N/A Requesting Data...2873384132</v>
        <stp/>
        <stp>BDH|9195427513479847975</stp>
        <tr r="F152" s="18"/>
      </tp>
      <tp t="s">
        <v>#N/A Requesting Data...2270240792</v>
        <stp/>
        <stp>BDH|7463934009880294238</stp>
        <tr r="F44" s="18"/>
      </tp>
      <tp t="s">
        <v>#N/A Requesting Data...3690459772</v>
        <stp/>
        <stp>BDH|9655090080978447542</stp>
        <tr r="E36" s="9"/>
        <tr r="E36" s="24"/>
      </tp>
      <tp t="s">
        <v>#N/A Requesting Data...1704695638</v>
        <stp/>
        <stp>BDH|2946924877580575068</stp>
        <tr r="H120" s="7"/>
      </tp>
      <tp t="s">
        <v>#N/A Requesting Data...1845461839</v>
        <stp/>
        <stp>BDH|9098393724184604046</stp>
        <tr r="K38" s="19"/>
      </tp>
      <tp t="s">
        <v>#N/A Requesting Data...1442111694</v>
        <stp/>
        <stp>BDH|4458409174988785381</stp>
        <tr r="D21" s="20"/>
      </tp>
      <tp t="s">
        <v>#N/A Requesting Data...2579675228</v>
        <stp/>
        <stp>BDH|8867961560042161930</stp>
        <tr r="J116" s="7"/>
      </tp>
      <tp t="s">
        <v>#N/A Requesting Data...2714180909</v>
        <stp/>
        <stp>BDH|9982078322671438644</stp>
        <tr r="H22" s="16"/>
      </tp>
      <tp t="s">
        <v>#N/A Requesting Data...4143357848</v>
        <stp/>
        <stp>BDH|9824704343594635213</stp>
        <tr r="D138" s="13"/>
      </tp>
      <tp t="s">
        <v>#N/A Requesting Data...2371301421</v>
        <stp/>
        <stp>BDH|8369171075224834653</stp>
        <tr r="G34" s="21"/>
      </tp>
      <tp t="s">
        <v>#N/A Requesting Data...2910987234</v>
        <stp/>
        <stp>BDH|9911353228581960514</stp>
        <tr r="F117" s="13"/>
      </tp>
      <tp t="s">
        <v>#N/A Requesting Data...4181780254</v>
        <stp/>
        <stp>BDH|9810633610050322246</stp>
        <tr r="H128" s="7"/>
      </tp>
      <tp t="s">
        <v>#N/A Requesting Data...1952584350</v>
        <stp/>
        <stp>BDH|5970454387295225055</stp>
        <tr r="C14" s="15"/>
      </tp>
      <tp t="s">
        <v>#N/A Requesting Data...1754963878</v>
        <stp/>
        <stp>BDH|3816087909256185945</stp>
        <tr r="H58" s="7"/>
      </tp>
      <tp t="s">
        <v>#N/A Requesting Data...1894934767</v>
        <stp/>
        <stp>BDH|7887349394120199151</stp>
        <tr r="G14" s="17"/>
      </tp>
      <tp t="s">
        <v>#N/A Requesting Data...1902708142</v>
        <stp/>
        <stp>BDH|3885575083826477449</stp>
        <tr r="C140" s="13"/>
      </tp>
      <tp t="s">
        <v>#N/A Requesting Data...3954887180</v>
        <stp/>
        <stp>BDH|3087852522310367585</stp>
        <tr r="K86" s="19"/>
      </tp>
      <tp t="s">
        <v>#N/A Requesting Data...2487980644</v>
        <stp/>
        <stp>BDH|9192601096892230899</stp>
        <tr r="F23" s="21"/>
      </tp>
      <tp t="s">
        <v>#N/A Requesting Data...2235288529</v>
        <stp/>
        <stp>BDH|3311840238775795142</stp>
        <tr r="G192" s="19"/>
      </tp>
      <tp t="s">
        <v>#N/A Requesting Data...1517559884</v>
        <stp/>
        <stp>BDH|7190447495117833143</stp>
        <tr r="K113" s="19"/>
      </tp>
      <tp t="s">
        <v>#N/A Requesting Data...3127467108</v>
        <stp/>
        <stp>BDH|5702423858829481142</stp>
        <tr r="I30" s="7"/>
      </tp>
      <tp t="s">
        <v>#N/A Requesting Data...3807385789</v>
        <stp/>
        <stp>BDH|7607850236489876902</stp>
        <tr r="H54" s="7"/>
      </tp>
      <tp t="s">
        <v>#N/A Requesting Data...4205022338</v>
        <stp/>
        <stp>BDH|9081249839876239228</stp>
        <tr r="I48" s="18"/>
      </tp>
      <tp t="s">
        <v>#N/A Requesting Data...956116216</v>
        <stp/>
        <stp>BDH|9809534356852708774</stp>
        <tr r="K41" s="18"/>
      </tp>
      <tp t="s">
        <v>#N/A Requesting Data...1905712201</v>
        <stp/>
        <stp>BDH|7210761592965358083</stp>
        <tr r="E31" s="19"/>
      </tp>
      <tp t="s">
        <v>#N/A Requesting Data...2055500329</v>
        <stp/>
        <stp>BDH|3822211356699188133</stp>
        <tr r="J17" s="20"/>
      </tp>
      <tp t="s">
        <v>#N/A Requesting Data...3324558066</v>
        <stp/>
        <stp>BDH|1438182837298074795</stp>
        <tr r="D85" s="18"/>
      </tp>
      <tp t="s">
        <v>#N/A Requesting Data...2011117146</v>
        <stp/>
        <stp>BDH|6823554201487620881</stp>
        <tr r="H110" s="13"/>
      </tp>
      <tp t="s">
        <v>#N/A Requesting Data...657247144</v>
        <stp/>
        <stp>BDH|8905617469440601450</stp>
        <tr r="J198" s="13"/>
      </tp>
      <tp t="s">
        <v>#N/A Requesting Data...4098642911</v>
        <stp/>
        <stp>BDH|6927985537986585615</stp>
        <tr r="J195" s="18"/>
      </tp>
      <tp t="s">
        <v>#N/A N/A</v>
        <stp/>
        <stp>BDH|8198902284963426633</stp>
        <tr r="K7" s="18"/>
      </tp>
      <tp t="s">
        <v>#N/A Requesting Data...760496856</v>
        <stp/>
        <stp>BDH|2890085917898224774</stp>
        <tr r="I148" s="13"/>
      </tp>
      <tp t="s">
        <v>#N/A Requesting Data...3453264815</v>
        <stp/>
        <stp>BDH|8479133254928003818</stp>
        <tr r="I57" s="18"/>
      </tp>
      <tp t="s">
        <v>#N/A Requesting Data...1799832606</v>
        <stp/>
        <stp>BDH|2278951130600361462</stp>
        <tr r="D70" s="18"/>
      </tp>
      <tp t="s">
        <v>#N/A Requesting Data...1786004479</v>
        <stp/>
        <stp>BDH|9090884579018534269</stp>
        <tr r="K18" s="16"/>
      </tp>
      <tp t="s">
        <v>#N/A Requesting Data...1880933962</v>
        <stp/>
        <stp>BDH|7199408937645752934</stp>
        <tr r="I171" s="13"/>
      </tp>
      <tp t="s">
        <v>#N/A Requesting Data...2816515339</v>
        <stp/>
        <stp>BDH|5344264352236790822</stp>
        <tr r="H171" s="7"/>
      </tp>
      <tp t="s">
        <v>#N/A Requesting Data...2893622548</v>
        <stp/>
        <stp>BDH|3182026842302563962</stp>
        <tr r="J44" s="19"/>
      </tp>
      <tp t="s">
        <v>#N/A Requesting Data...1713098776</v>
        <stp/>
        <stp>BDH|7755430658668780290</stp>
        <tr r="E15" s="9"/>
        <tr r="E15" s="24"/>
      </tp>
      <tp t="s">
        <v>#N/A Requesting Data...3942680568</v>
        <stp/>
        <stp>BDH|1262997239647698065</stp>
        <tr r="C110" s="19"/>
      </tp>
      <tp t="s">
        <v>#N/A Requesting Data...3903620610</v>
        <stp/>
        <stp>BDH|5659508274342936996</stp>
        <tr r="F30" s="20"/>
      </tp>
      <tp t="s">
        <v>#N/A Requesting Data...4065745341</v>
        <stp/>
        <stp>BDH|7544889175215311193</stp>
        <tr r="H63" s="19"/>
      </tp>
      <tp t="s">
        <v>#N/A Requesting Data...3085072727</v>
        <stp/>
        <stp>BDH|3694856522686663352</stp>
        <tr r="I121" s="19"/>
      </tp>
      <tp t="s">
        <v>#N/A Requesting Data...1434556818</v>
        <stp/>
        <stp>BDH|3017883369387087634</stp>
        <tr r="K15" s="20"/>
      </tp>
      <tp t="s">
        <v>#N/A Requesting Data...3908813445</v>
        <stp/>
        <stp>BDH|8065220841883539141</stp>
        <tr r="J35" s="21"/>
      </tp>
      <tp t="s">
        <v>#N/A Requesting Data...3045894659</v>
        <stp/>
        <stp>BDH|7365344678978402794</stp>
        <tr r="E16" s="13"/>
      </tp>
      <tp t="s">
        <v>#N/A Requesting Data...2375060081</v>
        <stp/>
        <stp>BDH|6710710756639421175</stp>
        <tr r="C56" s="19"/>
      </tp>
      <tp t="s">
        <v>#N/A Requesting Data...2530535408</v>
        <stp/>
        <stp>BDH|7976084017468771223</stp>
        <tr r="J43" s="18"/>
      </tp>
      <tp t="s">
        <v>#N/A Requesting Data...2156850614</v>
        <stp/>
        <stp>BDH|6400918746206168119</stp>
        <tr r="J63" s="19"/>
      </tp>
      <tp t="s">
        <v>#N/A Requesting Data...1128505536</v>
        <stp/>
        <stp>BDH|6099251682843170352</stp>
        <tr r="G90" s="7"/>
      </tp>
      <tp t="s">
        <v>#N/A Requesting Data...2224740611</v>
        <stp/>
        <stp>BDH|6126759846930206934</stp>
        <tr r="E10" s="7"/>
      </tp>
      <tp t="s">
        <v>#N/A Requesting Data...2909061323</v>
        <stp/>
        <stp>BDH|7434060187890047369</stp>
        <tr r="I35" s="23"/>
      </tp>
      <tp t="s">
        <v>#N/A Requesting Data...852685601</v>
        <stp/>
        <stp>BDH|9448602703983124054</stp>
        <tr r="D132" s="18"/>
      </tp>
      <tp t="s">
        <v>#N/A Requesting Data...3145001321</v>
        <stp/>
        <stp>BDH|8441265456741788207</stp>
        <tr r="D53" s="19"/>
      </tp>
      <tp t="s">
        <v>#N/A Requesting Data...1748160983</v>
        <stp/>
        <stp>BDH|2113885311714231398</stp>
        <tr r="C99" s="18"/>
      </tp>
      <tp t="s">
        <v>#N/A Requesting Data...3200028824</v>
        <stp/>
        <stp>BDH|4376737272238515048</stp>
        <tr r="J62" s="7"/>
      </tp>
      <tp t="s">
        <v>#N/A Requesting Data...2684735815</v>
        <stp/>
        <stp>BDH|5686947462044528266</stp>
        <tr r="K70" s="19"/>
      </tp>
      <tp t="s">
        <v>#N/A Requesting Data...3129718334</v>
        <stp/>
        <stp>BDH|9037727275163189656</stp>
        <tr r="H167" s="18"/>
      </tp>
      <tp t="s">
        <v>#N/A Requesting Data...2894373629</v>
        <stp/>
        <stp>BDH|7512050377358470437</stp>
        <tr r="E17" s="13"/>
      </tp>
      <tp t="s">
        <v>#N/A Requesting Data...999998451</v>
        <stp/>
        <stp>BDH|2657497494484367785</stp>
        <tr r="D177" s="13"/>
      </tp>
      <tp t="s">
        <v>#N/A Requesting Data...1442024027</v>
        <stp/>
        <stp>BDH|7763861259566945011</stp>
        <tr r="C78" s="19"/>
      </tp>
      <tp t="s">
        <v>#N/A Requesting Data...3185277466</v>
        <stp/>
        <stp>BDH|8238447117248477957</stp>
        <tr r="I17" s="15"/>
      </tp>
      <tp t="s">
        <v>#N/A Requesting Data...2537146507</v>
        <stp/>
        <stp>BDH|9072136802241335526</stp>
        <tr r="H56" s="19"/>
      </tp>
      <tp t="s">
        <v>#N/A Requesting Data...1917717792</v>
        <stp/>
        <stp>BDH|8538087855756995713</stp>
        <tr r="F155" s="7"/>
      </tp>
      <tp t="s">
        <v>#N/A Requesting Data...1800920898</v>
        <stp/>
        <stp>BDH|9123448501767053643</stp>
        <tr r="C192" s="19"/>
      </tp>
      <tp t="s">
        <v>#N/A Requesting Data...895376515</v>
        <stp/>
        <stp>BDH|9943316278887593658</stp>
        <tr r="G127" s="18"/>
      </tp>
      <tp t="s">
        <v>#N/A Requesting Data...1827340600</v>
        <stp/>
        <stp>BDH|9850769075271239497</stp>
        <tr r="I95" s="19"/>
      </tp>
      <tp t="s">
        <v>#N/A Requesting Data...3769644940</v>
        <stp/>
        <stp>BDH|7221918801951505379</stp>
        <tr r="F68" s="18"/>
      </tp>
      <tp t="s">
        <v>#N/A Requesting Data...4294381667</v>
        <stp/>
        <stp>BDH|6367213980838656844</stp>
        <tr r="J179" s="19"/>
      </tp>
      <tp t="s">
        <v>#N/A Requesting Data...2338815366</v>
        <stp/>
        <stp>BDH|8410625725877078734</stp>
        <tr r="D66" s="13"/>
      </tp>
      <tp t="s">
        <v>#N/A Requesting Data...2288940987</v>
        <stp/>
        <stp>BDH|4725934000912462307</stp>
        <tr r="E65" s="7"/>
      </tp>
      <tp t="s">
        <v>#N/A Requesting Data...3584923536</v>
        <stp/>
        <stp>BDH|9411005775003295133</stp>
        <tr r="H141" s="18"/>
      </tp>
      <tp t="s">
        <v>#N/A Requesting Data...3461617256</v>
        <stp/>
        <stp>BDH|9107074546155613475</stp>
        <tr r="D167" s="18"/>
      </tp>
      <tp t="s">
        <v>#N/A Requesting Data...1921759590</v>
        <stp/>
        <stp>BDH|8114524314349472920</stp>
        <tr r="G24" s="9"/>
        <tr r="G24" s="24"/>
      </tp>
      <tp t="s">
        <v>#N/A Requesting Data...1318389557</v>
        <stp/>
        <stp>BDH|1543939495068471569</stp>
        <tr r="J29" s="16"/>
      </tp>
      <tp t="s">
        <v>#N/A Requesting Data...3061938553</v>
        <stp/>
        <stp>BDH|4756799669490231949</stp>
        <tr r="C63" s="18"/>
      </tp>
      <tp t="s">
        <v>#N/A Requesting Data...3418160000</v>
        <stp/>
        <stp>BDH|9035644939517439784</stp>
        <tr r="G119" s="13"/>
      </tp>
      <tp t="s">
        <v>#N/A Requesting Data...1530616248</v>
        <stp/>
        <stp>BDH|8229283847276405487</stp>
        <tr r="G197" s="19"/>
      </tp>
      <tp t="s">
        <v>#N/A Requesting Data...3004626187</v>
        <stp/>
        <stp>BDH|6653976252080675640</stp>
        <tr r="K30" s="21"/>
      </tp>
      <tp t="s">
        <v>#N/A Requesting Data...3707893130</v>
        <stp/>
        <stp>BDH|4881849097188253182</stp>
        <tr r="F12" s="7"/>
      </tp>
      <tp t="s">
        <v>#N/A Requesting Data...1045234470</v>
        <stp/>
        <stp>BDH|1443125476679679276</stp>
        <tr r="I26" s="7"/>
      </tp>
      <tp t="s">
        <v>#N/A Requesting Data...1744463372</v>
        <stp/>
        <stp>BDH|8308059127093821581</stp>
        <tr r="G114" s="18"/>
      </tp>
      <tp t="s">
        <v>#N/A Requesting Data...1864936840</v>
        <stp/>
        <stp>BDH|8878784421916511754</stp>
        <tr r="F104" s="19"/>
      </tp>
      <tp t="s">
        <v>#N/A Requesting Data...1933519744</v>
        <stp/>
        <stp>BDH|5789071696703188368</stp>
        <tr r="E172" s="7"/>
      </tp>
      <tp t="s">
        <v>#N/A Requesting Data...1639675159</v>
        <stp/>
        <stp>BDH|4018293558909288652</stp>
        <tr r="C13" s="23"/>
      </tp>
      <tp t="s">
        <v>#N/A Requesting Data...2190107869</v>
        <stp/>
        <stp>BDH|4697835257624623128</stp>
        <tr r="G37" s="20"/>
      </tp>
      <tp t="s">
        <v>#N/A Requesting Data...2101343058</v>
        <stp/>
        <stp>BDH|9375396013205913261</stp>
        <tr r="F85" s="19"/>
      </tp>
      <tp t="s">
        <v>#N/A Requesting Data...1644898762</v>
        <stp/>
        <stp>BDH|5069910074630575762</stp>
        <tr r="F139" s="13"/>
      </tp>
      <tp t="s">
        <v>#N/A Requesting Data...3852221509</v>
        <stp/>
        <stp>BDH|9526360886989369709</stp>
        <tr r="F8" s="16"/>
      </tp>
      <tp t="s">
        <v>#N/A Requesting Data...2870444495</v>
        <stp/>
        <stp>BDH|8346352067164066576</stp>
        <tr r="E155" s="18"/>
      </tp>
      <tp t="s">
        <v>#N/A Requesting Data...2148883759</v>
        <stp/>
        <stp>BDH|8171023543491143173</stp>
        <tr r="J81" s="19"/>
      </tp>
      <tp t="s">
        <v>#N/A Requesting Data...3156913816</v>
        <stp/>
        <stp>BDH|9486346581849778708</stp>
        <tr r="K17" s="13"/>
      </tp>
      <tp t="s">
        <v>#N/A Requesting Data...986187304</v>
        <stp/>
        <stp>BDH|1254964950694371518</stp>
        <tr r="F153" s="7"/>
      </tp>
      <tp t="s">
        <v>#N/A Requesting Data...3320574330</v>
        <stp/>
        <stp>BDH|8527176911283547708</stp>
        <tr r="J180" s="13"/>
      </tp>
      <tp t="s">
        <v>#N/A Requesting Data...1237434607</v>
        <stp/>
        <stp>BDH|6436229191970088111</stp>
        <tr r="D43" s="19"/>
      </tp>
      <tp t="s">
        <v>#N/A Requesting Data...1736938630</v>
        <stp/>
        <stp>BDH|9613125157111200078</stp>
        <tr r="G55" s="19"/>
      </tp>
      <tp t="s">
        <v>#N/A Requesting Data...1097990948</v>
        <stp/>
        <stp>BDH|7433474069680494985</stp>
        <tr r="E152" s="7"/>
      </tp>
      <tp t="s">
        <v>#N/A Requesting Data...2906507144</v>
        <stp/>
        <stp>BDH|1117762681711796372</stp>
        <tr r="C94" s="19"/>
      </tp>
      <tp t="s">
        <v>#N/A Requesting Data...1221109373</v>
        <stp/>
        <stp>BDH|9407122668517883500</stp>
        <tr r="C22" s="19"/>
      </tp>
      <tp t="s">
        <v>#N/A Requesting Data...3500532717</v>
        <stp/>
        <stp>BDH|4327144012841394909</stp>
        <tr r="E176" s="7"/>
      </tp>
      <tp t="s">
        <v>#N/A Requesting Data...3598690363</v>
        <stp/>
        <stp>BDH|1609061908025878868</stp>
        <tr r="G201" s="18"/>
      </tp>
      <tp t="s">
        <v>#N/A Requesting Data...3174239445</v>
        <stp/>
        <stp>BDH|2751274730129258656</stp>
        <tr r="I156" s="13"/>
      </tp>
      <tp t="s">
        <v>#N/A Requesting Data...2667637224</v>
        <stp/>
        <stp>BDH|3202600811171059943</stp>
        <tr r="F171" s="18"/>
      </tp>
      <tp t="s">
        <v>#N/A Requesting Data...1036163314</v>
        <stp/>
        <stp>BDH|6218476820359694544</stp>
        <tr r="J52" s="19"/>
      </tp>
      <tp t="s">
        <v>#N/A Requesting Data...1271649055</v>
        <stp/>
        <stp>BDH|9459463897508596072</stp>
        <tr r="G169" s="13"/>
      </tp>
      <tp t="s">
        <v>#N/A Requesting Data...3425563183</v>
        <stp/>
        <stp>BDH|2223854977904761501</stp>
        <tr r="C41" s="19"/>
      </tp>
      <tp t="s">
        <v>#N/A Requesting Data...2214586184</v>
        <stp/>
        <stp>BDH|6444537060620596957</stp>
        <tr r="C169" s="18"/>
      </tp>
      <tp t="s">
        <v>#N/A Requesting Data...4115106828</v>
        <stp/>
        <stp>BDH|5215624482323091454</stp>
        <tr r="H161" s="7"/>
      </tp>
      <tp t="s">
        <v>#N/A Requesting Data...1837994613</v>
        <stp/>
        <stp>BDH|8795145585234810992</stp>
        <tr r="C119" s="13"/>
      </tp>
      <tp t="s">
        <v>#N/A Requesting Data...3935071331</v>
        <stp/>
        <stp>BDH|4013089049049650502</stp>
        <tr r="C9" s="21"/>
      </tp>
      <tp t="s">
        <v>#N/A Requesting Data...1499713553</v>
        <stp/>
        <stp>BDH|4689526673158211220</stp>
        <tr r="F181" s="18"/>
      </tp>
      <tp t="s">
        <v>#N/A Requesting Data...4212007174</v>
        <stp/>
        <stp>BDH|9192024130326477038</stp>
        <tr r="C13" s="17"/>
      </tp>
      <tp t="s">
        <v>#N/A Requesting Data...3324965471</v>
        <stp/>
        <stp>BDH|4389334890854673626</stp>
        <tr r="K25" s="18"/>
      </tp>
      <tp t="s">
        <v>#N/A Requesting Data...3826918243</v>
        <stp/>
        <stp>BDH|8419312423211473463</stp>
        <tr r="F194" s="7"/>
      </tp>
      <tp t="s">
        <v>#N/A Requesting Data...4064409242</v>
        <stp/>
        <stp>BDH|7879659768433272839</stp>
        <tr r="E81" s="7"/>
      </tp>
      <tp t="s">
        <v>#N/A Requesting Data...2982706879</v>
        <stp/>
        <stp>BDH|3268086098246321056</stp>
        <tr r="I150" s="19"/>
      </tp>
      <tp t="s">
        <v>#N/A Requesting Data...1534851342</v>
        <stp/>
        <stp>BDH|8945590605761418054</stp>
        <tr r="J8" s="16"/>
      </tp>
      <tp t="s">
        <v>#N/A Requesting Data...1277124925</v>
        <stp/>
        <stp>BDH|3630762063028405638</stp>
        <tr r="I88" s="18"/>
      </tp>
      <tp t="s">
        <v>#N/A Requesting Data...2472418959</v>
        <stp/>
        <stp>BDH|1163629262235522806</stp>
        <tr r="C17" s="9"/>
        <tr r="C17" s="24"/>
      </tp>
      <tp t="s">
        <v>#N/A Requesting Data...4222414095</v>
        <stp/>
        <stp>BDH|9912388010020041754</stp>
        <tr r="K28" s="15"/>
      </tp>
      <tp t="s">
        <v>#N/A Requesting Data...1526497194</v>
        <stp/>
        <stp>BDH|7935790204985222921</stp>
        <tr r="H88" s="19"/>
      </tp>
      <tp t="s">
        <v>#N/A Requesting Data...3421258563</v>
        <stp/>
        <stp>BDH|1016614091606497402</stp>
        <tr r="C30" s="20"/>
      </tp>
      <tp t="s">
        <v>#N/A Requesting Data...4081456145</v>
        <stp/>
        <stp>BDH|3073462026968276163</stp>
        <tr r="I83" s="18"/>
      </tp>
      <tp t="s">
        <v>#N/A Requesting Data...2418856542</v>
        <stp/>
        <stp>BDH|3250757945308515438</stp>
        <tr r="J155" s="18"/>
      </tp>
      <tp t="s">
        <v>#N/A Requesting Data...3284933966</v>
        <stp/>
        <stp>BDH|9463060923351051658</stp>
        <tr r="G104" s="18"/>
      </tp>
      <tp t="s">
        <v>#N/A Requesting Data...2347621433</v>
        <stp/>
        <stp>BDH|2258142076028361079</stp>
        <tr r="G181" s="7"/>
      </tp>
      <tp t="s">
        <v>#N/A Requesting Data...3200236530</v>
        <stp/>
        <stp>BDH|8558262571869510835</stp>
        <tr r="I47" s="19"/>
      </tp>
      <tp t="s">
        <v>#N/A Requesting Data...3570441707</v>
        <stp/>
        <stp>BDH|1505756864949506551</stp>
        <tr r="D192" s="7"/>
      </tp>
      <tp t="s">
        <v>#N/A Requesting Data...2998740312</v>
        <stp/>
        <stp>BDH|2940968804615934278</stp>
        <tr r="J55" s="7"/>
      </tp>
      <tp t="s">
        <v>#N/A Requesting Data...4035143890</v>
        <stp/>
        <stp>BDH|9268923420868495615</stp>
        <tr r="F165" s="7"/>
      </tp>
      <tp t="s">
        <v>#N/A Requesting Data...1254405001</v>
        <stp/>
        <stp>BDH|8768052218722930760</stp>
        <tr r="J193" s="19"/>
      </tp>
      <tp t="s">
        <v>#N/A Requesting Data...3961398515</v>
        <stp/>
        <stp>BDH|2460907107095327250</stp>
        <tr r="K15" s="7"/>
      </tp>
      <tp t="s">
        <v>#N/A Requesting Data...2371604527</v>
        <stp/>
        <stp>BDH|1405617894350774231</stp>
        <tr r="K35" s="23"/>
      </tp>
      <tp t="s">
        <v>#N/A Requesting Data...1292945073</v>
        <stp/>
        <stp>BDH|9000929576333070818</stp>
        <tr r="E72" s="18"/>
      </tp>
      <tp t="s">
        <v>#N/A Requesting Data...3696478168</v>
        <stp/>
        <stp>BDH|6782875960926307261</stp>
        <tr r="C14" s="20"/>
      </tp>
      <tp t="s">
        <v>#N/A Requesting Data...1716763844</v>
        <stp/>
        <stp>BDH|6268506525078330517</stp>
        <tr r="E12" s="9"/>
        <tr r="E12" s="24"/>
      </tp>
      <tp t="s">
        <v>#N/A Requesting Data...3776616020</v>
        <stp/>
        <stp>BDH|8580119742495251416</stp>
        <tr r="I69" s="13"/>
      </tp>
      <tp t="s">
        <v>#N/A Requesting Data...2930497443</v>
        <stp/>
        <stp>BDH|1939831308091284453</stp>
        <tr r="K59" s="19"/>
      </tp>
      <tp t="s">
        <v>#N/A Requesting Data...1715049619</v>
        <stp/>
        <stp>BDH|7241355197941759024</stp>
        <tr r="F158" s="13"/>
      </tp>
      <tp t="s">
        <v>#N/A Requesting Data...1628276132</v>
        <stp/>
        <stp>BDH|8299401516623737264</stp>
        <tr r="K23" s="20"/>
      </tp>
      <tp t="s">
        <v>#N/A Requesting Data...2031465171</v>
        <stp/>
        <stp>BDH|6431943100935283679</stp>
        <tr r="H203" s="18"/>
      </tp>
      <tp t="s">
        <v>#N/A Requesting Data...2236804595</v>
        <stp/>
        <stp>BDH|1075543992366386707</stp>
        <tr r="J50" s="7"/>
      </tp>
      <tp t="s">
        <v>#N/A Requesting Data...1866254624</v>
        <stp/>
        <stp>BDH|1046708385472648067</stp>
        <tr r="D24" s="7"/>
      </tp>
      <tp t="s">
        <v>#N/A Requesting Data...2654321474</v>
        <stp/>
        <stp>BDH|9412679087363464852</stp>
        <tr r="K140" s="18"/>
      </tp>
      <tp t="s">
        <v>#N/A Requesting Data...2224412157</v>
        <stp/>
        <stp>BDH|3313299538696701801</stp>
        <tr r="G23" s="18"/>
      </tp>
      <tp t="s">
        <v>#N/A Requesting Data...1718241727</v>
        <stp/>
        <stp>BDH|9686081206496876355</stp>
        <tr r="H61" s="7"/>
      </tp>
    </main>
    <main first="bloomberg.rtd">
      <tp t="e">
        <v>#N/A</v>
        <stp/>
        <stp>##V3_BFIELDINFOV12</stp>
        <stp>[Insurances.xlsx]ratios_validity!R5C100</stp>
        <stp>FNCL_LVRG</stp>
        <tr r="CV5" s="22"/>
      </tp>
      <tp t="e">
        <v>#N/A</v>
        <stp/>
        <stp>##V3_BFIELDINFOV12</stp>
        <stp>[Insurances.xlsx]ratios_validity!R5C27</stp>
        <stp>EBITDA/SALES</stp>
        <tr r="AA5" s="22"/>
      </tp>
    </main>
    <main first="bofaddin.rtdserver">
      <tp t="s">
        <v>#N/A Requesting Data...1770517518</v>
        <stp/>
        <stp>BDH|33720768079245978</stp>
        <tr r="J190" s="13"/>
      </tp>
      <tp t="s">
        <v>#N/A Requesting Data...4144369504</v>
        <stp/>
        <stp>BDH|2291589046999098763</stp>
        <tr r="C59" s="13"/>
      </tp>
      <tp t="s">
        <v>#N/A Requesting Data...2925152929</v>
        <stp/>
        <stp>BDH|8804716827265708536</stp>
        <tr r="F192" s="7"/>
      </tp>
      <tp t="s">
        <v>#N/A Requesting Data...2881959941</v>
        <stp/>
        <stp>BDH|2773516096992888125</stp>
        <tr r="E104" s="18"/>
      </tp>
      <tp t="s">
        <v>#N/A Requesting Data...4284221517</v>
        <stp/>
        <stp>BDH|9859300216250141657</stp>
        <tr r="I203" s="19"/>
      </tp>
      <tp t="s">
        <v>#N/A Requesting Data...3320838092</v>
        <stp/>
        <stp>BDH|9822748975456693251</stp>
        <tr r="F67" s="7"/>
      </tp>
      <tp t="s">
        <v>#N/A Requesting Data...1602388893</v>
        <stp/>
        <stp>BDH|5808372423398508138</stp>
        <tr r="G53" s="7"/>
      </tp>
      <tp t="s">
        <v>#N/A Requesting Data...1795057670</v>
        <stp/>
        <stp>BDH|8674392489777524998</stp>
        <tr r="J51" s="7"/>
      </tp>
      <tp t="s">
        <v>#N/A N/A</v>
        <stp/>
        <stp>BDH|6360522909876267802</stp>
        <tr r="G7" s="17"/>
      </tp>
      <tp t="s">
        <v>#N/A Requesting Data...3920982048</v>
        <stp/>
        <stp>BDH|7038978094583042990</stp>
        <tr r="I81" s="13"/>
      </tp>
      <tp t="s">
        <v>#N/A Requesting Data...3376467419</v>
        <stp/>
        <stp>BDH|1804967195774342829</stp>
        <tr r="H65" s="13"/>
      </tp>
      <tp t="s">
        <v>#N/A Requesting Data...2044769869</v>
        <stp/>
        <stp>BDH|5029305253986947805</stp>
        <tr r="C139" s="18"/>
      </tp>
      <tp t="s">
        <v>#N/A Requesting Data...4253617442</v>
        <stp/>
        <stp>BDH|7935958320908226950</stp>
        <tr r="D133" s="7"/>
      </tp>
      <tp t="s">
        <v>#N/A Requesting Data...4052774281</v>
        <stp/>
        <stp>BDH|7501759563909076287</stp>
        <tr r="C37" s="18"/>
      </tp>
      <tp t="s">
        <v>#N/A Requesting Data...3616571486</v>
        <stp/>
        <stp>BDH|8789499411742151253</stp>
        <tr r="K107" s="19"/>
      </tp>
      <tp t="s">
        <v>#N/A Requesting Data...2365311789</v>
        <stp/>
        <stp>BDH|1584824279502726128</stp>
        <tr r="I137" s="19"/>
      </tp>
      <tp t="s">
        <v>#N/A Requesting Data...2975550076</v>
        <stp/>
        <stp>BDH|7802775943749686018</stp>
        <tr r="G17" s="13"/>
      </tp>
      <tp t="s">
        <v>#N/A Requesting Data...1898918252</v>
        <stp/>
        <stp>BDH|7119783182337134217</stp>
        <tr r="G86" s="7"/>
      </tp>
      <tp t="s">
        <v>#N/A Requesting Data...3601702539</v>
        <stp/>
        <stp>BDH|5051486875059679203</stp>
        <tr r="J85" s="13"/>
      </tp>
      <tp t="s">
        <v>#N/A Requesting Data...2179810720</v>
        <stp/>
        <stp>BDH|1643815555691853015</stp>
        <tr r="E124" s="18"/>
      </tp>
      <tp t="s">
        <v>#N/A Requesting Data...2832351972</v>
        <stp/>
        <stp>BDH|8517037079033469108</stp>
        <tr r="J36" s="7"/>
      </tp>
      <tp t="s">
        <v>#N/A Requesting Data...4049102326</v>
        <stp/>
        <stp>BDH|3996450039611712895</stp>
        <tr r="D26" s="9"/>
        <tr r="D26" s="24"/>
      </tp>
      <tp t="s">
        <v>#N/A Requesting Data...3651585620</v>
        <stp/>
        <stp>BDH|4650720165019215188</stp>
        <tr r="E15" s="7"/>
      </tp>
      <tp t="s">
        <v>#N/A Requesting Data...2906030325</v>
        <stp/>
        <stp>BDH|5478348390360229291</stp>
        <tr r="G60" s="18"/>
      </tp>
      <tp t="s">
        <v>#N/A Requesting Data...1505356971</v>
        <stp/>
        <stp>BDH|2528485387820596349</stp>
        <tr r="H25" s="13"/>
      </tp>
      <tp t="s">
        <v>#N/A Requesting Data...3357961447</v>
        <stp/>
        <stp>BDH|8410560300362961234</stp>
        <tr r="K180" s="7"/>
      </tp>
      <tp t="s">
        <v>#N/A Requesting Data...2933293532</v>
        <stp/>
        <stp>BDH|4801997721130900216</stp>
        <tr r="G182" s="18"/>
      </tp>
      <tp t="s">
        <v>#N/A Requesting Data...2940064016</v>
        <stp/>
        <stp>BDH|3386285525909148770</stp>
        <tr r="G41" s="7"/>
      </tp>
      <tp t="s">
        <v>#N/A Requesting Data...3682531637</v>
        <stp/>
        <stp>BDH|9717102248497047673</stp>
        <tr r="C8" s="9"/>
        <tr r="C8" s="24"/>
      </tp>
      <tp t="s">
        <v>#N/A Requesting Data...3949243345</v>
        <stp/>
        <stp>BDH|7902367475229764750</stp>
        <tr r="F10" s="9"/>
        <tr r="F10" s="24"/>
      </tp>
      <tp t="s">
        <v>#N/A Requesting Data...3317984759</v>
        <stp/>
        <stp>BDH|4280698651903584973</stp>
        <tr r="C128" s="13"/>
      </tp>
      <tp t="s">
        <v>#N/A Requesting Data...2135233926</v>
        <stp/>
        <stp>BDH|9262565147394838131</stp>
        <tr r="K92" s="13"/>
      </tp>
      <tp t="s">
        <v>#N/A Requesting Data...2385397574</v>
        <stp/>
        <stp>BDH|2367925361600052085</stp>
        <tr r="H38" s="13"/>
      </tp>
      <tp t="s">
        <v>#N/A Requesting Data...2096518946</v>
        <stp/>
        <stp>BDH|2792532249419095752</stp>
        <tr r="D36" s="19"/>
      </tp>
      <tp t="s">
        <v>#N/A Requesting Data...2301026814</v>
        <stp/>
        <stp>BDH|8429423989130241953</stp>
        <tr r="E73" s="7"/>
      </tp>
      <tp t="s">
        <v>#N/A Requesting Data...3320439489</v>
        <stp/>
        <stp>BDH|9230997059458336094</stp>
        <tr r="G201" s="19"/>
      </tp>
      <tp t="s">
        <v>#N/A Requesting Data...3062890145</v>
        <stp/>
        <stp>BDH|8333376618786606124</stp>
        <tr r="E106" s="7"/>
      </tp>
      <tp t="s">
        <v>#N/A Requesting Data...3267759796</v>
        <stp/>
        <stp>BDH|9882021774395453624</stp>
        <tr r="J41" s="18"/>
      </tp>
      <tp t="s">
        <v>#N/A Requesting Data...3335010950</v>
        <stp/>
        <stp>BDH|8085592861317439140</stp>
        <tr r="C192" s="13"/>
      </tp>
      <tp t="s">
        <v>#N/A Requesting Data...2961541167</v>
        <stp/>
        <stp>BDH|8787710562900525499</stp>
        <tr r="I20" s="21"/>
      </tp>
      <tp t="s">
        <v>#N/A Requesting Data...1631591673</v>
        <stp/>
        <stp>BDH|8790894189810679598</stp>
        <tr r="F196" s="19"/>
      </tp>
      <tp t="s">
        <v>#N/A Requesting Data...3612640517</v>
        <stp/>
        <stp>BDH|2756113688836638001</stp>
        <tr r="F100" s="18"/>
      </tp>
      <tp t="s">
        <v>#N/A Requesting Data...3340813991</v>
        <stp/>
        <stp>BDH|7145047406272882837</stp>
        <tr r="H122" s="18"/>
      </tp>
      <tp t="s">
        <v>#N/A Requesting Data...4231354985</v>
        <stp/>
        <stp>BDH|1524169978718469274</stp>
        <tr r="K76" s="19"/>
      </tp>
      <tp t="s">
        <v>#N/A Requesting Data...4081852178</v>
        <stp/>
        <stp>BDH|7073904394598808248</stp>
        <tr r="D126" s="19"/>
      </tp>
      <tp t="s">
        <v>#N/A Requesting Data...2138815579</v>
        <stp/>
        <stp>BDH|3926842471159376867</stp>
        <tr r="C94" s="7"/>
      </tp>
      <tp t="s">
        <v>#N/A Requesting Data...4006700316</v>
        <stp/>
        <stp>BDH|3123822407147529182</stp>
        <tr r="F61" s="7"/>
      </tp>
      <tp t="s">
        <v>#N/A Requesting Data...2495477274</v>
        <stp/>
        <stp>BDH|1565922943687940645</stp>
        <tr r="C35" s="21"/>
      </tp>
      <tp t="s">
        <v>#N/A Requesting Data...2586713796</v>
        <stp/>
        <stp>BDH|4546144169798552640</stp>
        <tr r="F83" s="18"/>
      </tp>
      <tp t="s">
        <v>#N/A Requesting Data...4139933533</v>
        <stp/>
        <stp>BDH|3440133140929898262</stp>
        <tr r="D14" s="18"/>
      </tp>
      <tp t="s">
        <v>#N/A Requesting Data...3753341315</v>
        <stp/>
        <stp>BDH|7350573493126742097</stp>
        <tr r="C56" s="18"/>
      </tp>
      <tp t="s">
        <v>#N/A Requesting Data...2211081913</v>
        <stp/>
        <stp>BDH|9154506265425874254</stp>
        <tr r="H110" s="7"/>
      </tp>
      <tp t="s">
        <v>#N/A Requesting Data...1832900665</v>
        <stp/>
        <stp>BDH|8447609529918357977</stp>
        <tr r="J33" s="21"/>
      </tp>
      <tp t="s">
        <v>#N/A Requesting Data...2133763824</v>
        <stp/>
        <stp>BDH|4793029099266580602</stp>
        <tr r="F30" s="9"/>
        <tr r="F30" s="24"/>
      </tp>
      <tp t="s">
        <v>#N/A Requesting Data...1926819873</v>
        <stp/>
        <stp>BDH|2243029218599635777</stp>
        <tr r="F168" s="19"/>
      </tp>
      <tp t="s">
        <v>#N/A Requesting Data...3603015153</v>
        <stp/>
        <stp>BDH|2007248872038861271</stp>
        <tr r="I172" s="7"/>
      </tp>
      <tp t="s">
        <v>#N/A Requesting Data...1332265734</v>
        <stp/>
        <stp>BDH|9883167684888240562</stp>
        <tr r="G25" s="15"/>
      </tp>
      <tp t="s">
        <v>#N/A Requesting Data...1438279187</v>
        <stp/>
        <stp>BDH|6379171800409910333</stp>
        <tr r="I115" s="18"/>
      </tp>
      <tp t="s">
        <v>#N/A Requesting Data...3248930335</v>
        <stp/>
        <stp>BDH|2976850004314409324</stp>
        <tr r="E95" s="18"/>
      </tp>
      <tp t="s">
        <v>#N/A Requesting Data...1518437526</v>
        <stp/>
        <stp>BDH|3665877177704168593</stp>
        <tr r="E147" s="19"/>
      </tp>
      <tp t="s">
        <v>#N/A Requesting Data...1767794917</v>
        <stp/>
        <stp>BDH|1724385028379820414</stp>
        <tr r="J24" s="15"/>
      </tp>
      <tp t="s">
        <v>#N/A Requesting Data...3482443438</v>
        <stp/>
        <stp>BDH|7372964840076390188</stp>
        <tr r="H48" s="13"/>
      </tp>
      <tp t="s">
        <v>#N/A Requesting Data...3163077947</v>
        <stp/>
        <stp>BDH|6433368680532949258</stp>
        <tr r="H14" s="16"/>
      </tp>
      <tp t="s">
        <v>#N/A Requesting Data...3579904267</v>
        <stp/>
        <stp>BDH|5076062869019693779</stp>
        <tr r="I21" s="21"/>
      </tp>
      <tp t="s">
        <v>#N/A Requesting Data...2753305628</v>
        <stp/>
        <stp>BDH|8878756556141724627</stp>
        <tr r="H177" s="7"/>
      </tp>
      <tp t="s">
        <v>#N/A Requesting Data...3712451996</v>
        <stp/>
        <stp>BDH|3083475587302984072</stp>
        <tr r="G76" s="18"/>
      </tp>
      <tp t="s">
        <v>#N/A Requesting Data...3506054360</v>
        <stp/>
        <stp>BDH|7845833531866735738</stp>
        <tr r="K15" s="13"/>
      </tp>
      <tp t="s">
        <v>#N/A Requesting Data...2596463260</v>
        <stp/>
        <stp>BDH|7849205696138813986</stp>
        <tr r="F11" s="7"/>
      </tp>
      <tp t="s">
        <v>#N/A Requesting Data...1980754881</v>
        <stp/>
        <stp>BDH|4142502505275294984</stp>
        <tr r="D141" s="13"/>
      </tp>
      <tp t="s">
        <v>#N/A Requesting Data...3822331832</v>
        <stp/>
        <stp>BDH|8815728810692471101</stp>
        <tr r="K108" s="18"/>
      </tp>
      <tp t="s">
        <v>#N/A Requesting Data...2935704656</v>
        <stp/>
        <stp>BDH|4184552286367493389</stp>
        <tr r="K149" s="13"/>
      </tp>
      <tp t="s">
        <v>#N/A Requesting Data...3376632136</v>
        <stp/>
        <stp>BDH|9731627418922522167</stp>
        <tr r="I13" s="23"/>
      </tp>
      <tp t="s">
        <v>#N/A Requesting Data...3069117077</v>
        <stp/>
        <stp>BDH|6731170291825713682</stp>
        <tr r="F60" s="18"/>
      </tp>
      <tp t="s">
        <v>#N/A Requesting Data...1460279117</v>
        <stp/>
        <stp>BDH|5933302445069192630</stp>
        <tr r="K11" s="19"/>
      </tp>
      <tp t="s">
        <v>#N/A Requesting Data...1687352196</v>
        <stp/>
        <stp>BDH|6759593366421165979</stp>
        <tr r="F190" s="19"/>
      </tp>
      <tp t="s">
        <v>#N/A Requesting Data...3268989482</v>
        <stp/>
        <stp>BDH|5737473719284080975</stp>
        <tr r="J79" s="13"/>
      </tp>
      <tp t="s">
        <v>#N/A Requesting Data...3299851107</v>
        <stp/>
        <stp>BDH|7222967469317383200</stp>
        <tr r="F64" s="18"/>
      </tp>
      <tp t="s">
        <v>#N/A Requesting Data...3191685703</v>
        <stp/>
        <stp>BDH|1108264059043636869</stp>
        <tr r="G156" s="13"/>
      </tp>
      <tp t="s">
        <v>#N/A Requesting Data...2924846828</v>
        <stp/>
        <stp>BDH|1160796985426444563</stp>
        <tr r="D87" s="19"/>
      </tp>
      <tp t="s">
        <v>#N/A Requesting Data...3562238766</v>
        <stp/>
        <stp>BDH|6876815010556354450</stp>
        <tr r="I185" s="18"/>
      </tp>
      <tp t="s">
        <v>#N/A Requesting Data...3239915567</v>
        <stp/>
        <stp>BDH|7891250726948738231</stp>
        <tr r="C80" s="7"/>
      </tp>
      <tp t="s">
        <v>#N/A Requesting Data...3181371091</v>
        <stp/>
        <stp>BDH|3834745046198316561</stp>
        <tr r="K14" s="18"/>
      </tp>
      <tp t="s">
        <v>#N/A Requesting Data...4124480909</v>
        <stp/>
        <stp>BDH|4555180382769296922</stp>
        <tr r="F12" s="20"/>
      </tp>
      <tp t="s">
        <v>#N/A Requesting Data...3034386580</v>
        <stp/>
        <stp>BDH|6255378179606457977</stp>
        <tr r="G26" s="13"/>
      </tp>
      <tp t="s">
        <v>#N/A Requesting Data...2955958418</v>
        <stp/>
        <stp>BDH|7156873132979909827</stp>
        <tr r="E13" s="17"/>
      </tp>
      <tp t="s">
        <v>#N/A Requesting Data...2324563846</v>
        <stp/>
        <stp>BDH|7574651869719593335</stp>
        <tr r="F183" s="19"/>
      </tp>
      <tp t="s">
        <v>#N/A Requesting Data...2070329258</v>
        <stp/>
        <stp>BDH|7420676682166727298</stp>
        <tr r="J34" s="23"/>
      </tp>
      <tp t="s">
        <v>#N/A Requesting Data...1801431502</v>
        <stp/>
        <stp>BDH|9923650436407102648</stp>
        <tr r="C42" s="18"/>
      </tp>
      <tp t="s">
        <v>#N/A Requesting Data...1927443112</v>
        <stp/>
        <stp>BDH|7723100060859928428</stp>
        <tr r="E33" s="19"/>
      </tp>
      <tp t="s">
        <v>#N/A Requesting Data...1730499124</v>
        <stp/>
        <stp>BDH|3947212271433614830</stp>
        <tr r="G14" s="23"/>
      </tp>
      <tp t="s">
        <v>#N/A Requesting Data...2651545001</v>
        <stp/>
        <stp>BDH|8896565150327587274</stp>
        <tr r="H8" s="7"/>
      </tp>
      <tp t="s">
        <v>#N/A Requesting Data...3410811225</v>
        <stp/>
        <stp>BDH|9151740262460808533</stp>
        <tr r="D160" s="18"/>
      </tp>
      <tp t="s">
        <v>#N/A Requesting Data...4075797170</v>
        <stp/>
        <stp>BDH|1719624270789005497</stp>
        <tr r="J43" s="23"/>
      </tp>
      <tp t="s">
        <v>#N/A Requesting Data...1976816487</v>
        <stp/>
        <stp>BDH|4565370090520841362</stp>
        <tr r="D174" s="19"/>
      </tp>
      <tp t="s">
        <v>#N/A Requesting Data...2440681246</v>
        <stp/>
        <stp>BDH|2455520358236618943</stp>
        <tr r="G196" s="19"/>
      </tp>
      <tp t="s">
        <v>#N/A Requesting Data...3403543722</v>
        <stp/>
        <stp>BDH|4396958419754708543</stp>
        <tr r="K35" s="18"/>
      </tp>
      <tp t="s">
        <v>#N/A Requesting Data...2329360413</v>
        <stp/>
        <stp>BDH|5352893421257341544</stp>
        <tr r="J119" s="19"/>
      </tp>
      <tp t="s">
        <v>#N/A Requesting Data...2246582257</v>
        <stp/>
        <stp>BDH|9806007305561420554</stp>
        <tr r="C39" s="19"/>
      </tp>
      <tp t="s">
        <v>#N/A Requesting Data...2616559724</v>
        <stp/>
        <stp>BDH|7415886017731667210</stp>
        <tr r="G48" s="19"/>
      </tp>
      <tp t="s">
        <v>#N/A Requesting Data...2124680076</v>
        <stp/>
        <stp>BDH|6132640198525888197</stp>
        <tr r="A7" s="20"/>
      </tp>
      <tp t="s">
        <v>#N/A Requesting Data...2072702240</v>
        <stp/>
        <stp>BDH|9949470351880165522</stp>
        <tr r="I117" s="19"/>
      </tp>
      <tp t="s">
        <v>#N/A Requesting Data...1946825949</v>
        <stp/>
        <stp>BDH|5928118284985531458</stp>
        <tr r="H12" s="21"/>
      </tp>
      <tp t="s">
        <v>#N/A Requesting Data...2517185985</v>
        <stp/>
        <stp>BDH|5507450926646942838</stp>
        <tr r="J31" s="7"/>
      </tp>
      <tp t="s">
        <v>#N/A Requesting Data...2469652521</v>
        <stp/>
        <stp>BDH|9544780170940110402</stp>
        <tr r="K30" s="18"/>
      </tp>
      <tp t="s">
        <v>#N/A Requesting Data...3599413389</v>
        <stp/>
        <stp>BDH|4805623542789322278</stp>
        <tr r="J114" s="18"/>
      </tp>
    </main>
    <main first="bloomberg.rtd">
      <tp t="e">
        <v>#N/A</v>
        <stp/>
        <stp>##V3_BFIELDINFOV12</stp>
        <stp>[Insurances.xlsx]ratios_validity!R5C103</stp>
        <stp>GEO_GROW_TOT_SHRHLDR_VS_TOT_ASSET</stp>
        <tr r="CY5" s="22"/>
      </tp>
    </main>
    <main first="bofaddin.rtdserver">
      <tp t="s">
        <v>#N/A Requesting Data...3670769088</v>
        <stp/>
        <stp>BDH|5928161770386453865</stp>
        <tr r="G20" s="19"/>
      </tp>
      <tp t="s">
        <v>#N/A Requesting Data...2821814169</v>
        <stp/>
        <stp>BDH|3643622200230131884</stp>
        <tr r="C153" s="19"/>
      </tp>
      <tp t="s">
        <v>#N/A Requesting Data...2987856927</v>
        <stp/>
        <stp>BDH|9856555945011506403</stp>
        <tr r="J11" s="17"/>
      </tp>
      <tp t="s">
        <v>#N/A Requesting Data...4056228419</v>
        <stp/>
        <stp>BDH|7045993561576520305</stp>
        <tr r="K32" s="9"/>
        <tr r="K32" s="24"/>
      </tp>
      <tp t="s">
        <v>#N/A Requesting Data...3636802585</v>
        <stp/>
        <stp>BDH|8829048546664514528</stp>
        <tr r="H124" s="19"/>
      </tp>
      <tp t="s">
        <v>#N/A Requesting Data...2933985256</v>
        <stp/>
        <stp>BDH|2799738997529916871</stp>
        <tr r="K41" s="13"/>
      </tp>
      <tp t="s">
        <v>#N/A Requesting Data...2544512192</v>
        <stp/>
        <stp>BDH|1070736888871682206</stp>
        <tr r="J164" s="7"/>
      </tp>
      <tp t="s">
        <v>#N/A Requesting Data...1921318885</v>
        <stp/>
        <stp>BDH|4053529898816577324</stp>
        <tr r="G19" s="21"/>
      </tp>
      <tp t="s">
        <v>#N/A Requesting Data...1833562916</v>
        <stp/>
        <stp>BDH|4306447184004769196</stp>
        <tr r="W7" s="22"/>
      </tp>
      <tp t="s">
        <v>#N/A Requesting Data...3335158471</v>
        <stp/>
        <stp>BDH|9259858700119227589</stp>
        <tr r="H127" s="19"/>
      </tp>
      <tp t="s">
        <v>#N/A Requesting Data...2703352112</v>
        <stp/>
        <stp>BDH|6644186113182117914</stp>
        <tr r="E176" s="19"/>
      </tp>
      <tp t="s">
        <v>#N/A Requesting Data...1829641818</v>
        <stp/>
        <stp>BDH|2152569997327455491</stp>
        <tr r="G143" s="7"/>
      </tp>
      <tp t="s">
        <v>#N/A Requesting Data...2204738045</v>
        <stp/>
        <stp>BDH|6171207584981933011</stp>
        <tr r="J12" s="17"/>
      </tp>
      <tp t="s">
        <v>#N/A Requesting Data...4234567394</v>
        <stp/>
        <stp>BDH|8539990707865412920</stp>
        <tr r="E118" s="13"/>
      </tp>
      <tp t="s">
        <v>#N/A Requesting Data...2682911442</v>
        <stp/>
        <stp>BDH|6252832641460578788</stp>
        <tr r="G108" s="7"/>
      </tp>
      <tp t="s">
        <v>#N/A Requesting Data...3685929398</v>
        <stp/>
        <stp>BDH|2592551697104355793</stp>
        <tr r="I176" s="7"/>
      </tp>
      <tp t="s">
        <v>#N/A Requesting Data...4193071246</v>
        <stp/>
        <stp>BDH|3126152543102711921</stp>
        <tr r="H32" s="13"/>
      </tp>
      <tp t="s">
        <v>#N/A Requesting Data...4017015011</v>
        <stp/>
        <stp>BDH|2600678789409993836</stp>
        <tr r="F18" s="9"/>
        <tr r="F18" s="24"/>
      </tp>
      <tp t="s">
        <v>#N/A Requesting Data...2736714671</v>
        <stp/>
        <stp>BDH|5933292764718021467</stp>
        <tr r="K90" s="7"/>
      </tp>
      <tp t="s">
        <v>#N/A Requesting Data...3534309593</v>
        <stp/>
        <stp>BDH|1577057462212096809</stp>
        <tr r="H113" s="7"/>
      </tp>
      <tp t="s">
        <v>#N/A Requesting Data...3599355670</v>
        <stp/>
        <stp>BDH|8972219470902221280</stp>
        <tr r="C187" s="7"/>
      </tp>
      <tp t="s">
        <v>#N/A Requesting Data...4174898650</v>
        <stp/>
        <stp>BDH|5720938606362574359</stp>
        <tr r="K156" s="19"/>
      </tp>
      <tp t="s">
        <v>#N/A Requesting Data...2172139873</v>
        <stp/>
        <stp>BDH|9307153053528295858</stp>
        <tr r="E171" s="7"/>
      </tp>
      <tp t="s">
        <v>#N/A Requesting Data...2881716133</v>
        <stp/>
        <stp>BDH|4755270008313309891</stp>
        <tr r="F17" s="18"/>
      </tp>
      <tp t="s">
        <v>#N/A Requesting Data...1685041510</v>
        <stp/>
        <stp>BDH|2299829232386209224</stp>
        <tr r="K9" s="23"/>
      </tp>
      <tp t="s">
        <v>#N/A Requesting Data...4228065460</v>
        <stp/>
        <stp>BDH|4854940881379650194</stp>
        <tr r="J126" s="19"/>
      </tp>
      <tp t="s">
        <v>#N/A Requesting Data...3143536786</v>
        <stp/>
        <stp>BDH|2613796585164885408</stp>
        <tr r="I37" s="20"/>
      </tp>
      <tp t="s">
        <v>#N/A Requesting Data...2817695181</v>
        <stp/>
        <stp>BDH|1419771884032390161</stp>
        <tr r="G123" s="18"/>
      </tp>
      <tp t="s">
        <v>#N/A Requesting Data...2827838690</v>
        <stp/>
        <stp>BDH|8006524214711337078</stp>
        <tr r="E136" s="18"/>
      </tp>
      <tp t="s">
        <v>#N/A Requesting Data...2050866912</v>
        <stp/>
        <stp>BDH|2602151798867102082</stp>
        <tr r="G190" s="19"/>
      </tp>
      <tp t="s">
        <v>#N/A Requesting Data...3332955826</v>
        <stp/>
        <stp>BDH|4668598298651176445</stp>
        <tr r="D29" s="16"/>
      </tp>
      <tp t="s">
        <v>#N/A Requesting Data...3097416303</v>
        <stp/>
        <stp>BDH|1771375193537126109</stp>
        <tr r="G169" s="19"/>
      </tp>
      <tp t="s">
        <v>#N/A Requesting Data...1942437882</v>
        <stp/>
        <stp>BDH|1942980181345125839</stp>
        <tr r="D21" s="13"/>
      </tp>
      <tp t="s">
        <v>#N/A Requesting Data...2284829603</v>
        <stp/>
        <stp>BDH|2484474165689404406</stp>
        <tr r="F164" s="13"/>
      </tp>
      <tp t="s">
        <v>#N/A Requesting Data...3948473674</v>
        <stp/>
        <stp>BDH|2776229186787189210</stp>
        <tr r="F196" s="18"/>
      </tp>
      <tp t="s">
        <v>#N/A Requesting Data...2314626378</v>
        <stp/>
        <stp>BDH|8293106078842803117</stp>
        <tr r="D162" s="7"/>
      </tp>
      <tp t="s">
        <v>#N/A Requesting Data...2385048503</v>
        <stp/>
        <stp>BDH|3835517048836175938</stp>
        <tr r="F17" s="9"/>
        <tr r="F17" s="24"/>
      </tp>
      <tp t="s">
        <v>#N/A Requesting Data...3652482246</v>
        <stp/>
        <stp>BDH|4319844852565329151</stp>
        <tr r="I10" s="15"/>
      </tp>
      <tp t="s">
        <v>#N/A Requesting Data...3752020293</v>
        <stp/>
        <stp>BDH|2779925228661748592</stp>
        <tr r="I13" s="17"/>
      </tp>
      <tp t="s">
        <v>#N/A Requesting Data...3005006616</v>
        <stp/>
        <stp>BDH|5835168885985800400</stp>
        <tr r="H44" s="23"/>
      </tp>
      <tp t="s">
        <v>#N/A Requesting Data...1819198213</v>
        <stp/>
        <stp>BDH|4343940272161671607</stp>
        <tr r="J22" s="15"/>
      </tp>
      <tp t="s">
        <v>#N/A Requesting Data...3349990187</v>
        <stp/>
        <stp>BDH|7339197169549924496</stp>
        <tr r="K19" s="23"/>
      </tp>
      <tp t="s">
        <v>#N/A Requesting Data...2952220308</v>
        <stp/>
        <stp>BDH|7579653203508922496</stp>
        <tr r="E37" s="13"/>
      </tp>
      <tp t="s">
        <v>#N/A Requesting Data...3496919451</v>
        <stp/>
        <stp>BDH|4235546190082228773</stp>
        <tr r="G151" s="19"/>
      </tp>
      <tp t="s">
        <v>#N/A Requesting Data...2502241525</v>
        <stp/>
        <stp>BDH|7322760697575920181</stp>
        <tr r="C155" s="13"/>
      </tp>
      <tp t="s">
        <v>#N/A Requesting Data...3013820095</v>
        <stp/>
        <stp>BDH|2059395944871939973</stp>
        <tr r="G87" s="18"/>
      </tp>
      <tp t="s">
        <v>#N/A Requesting Data...2802857883</v>
        <stp/>
        <stp>BDH|6428897608921360251</stp>
        <tr r="E8" s="13"/>
      </tp>
      <tp t="s">
        <v>#N/A Requesting Data...4176429987</v>
        <stp/>
        <stp>BDH|1619572135259590323</stp>
        <tr r="E82" s="18"/>
      </tp>
      <tp t="s">
        <v>#N/A Requesting Data...4254574939</v>
        <stp/>
        <stp>BDH|7724364480860267104</stp>
        <tr r="D53" s="18"/>
      </tp>
      <tp t="s">
        <v>#N/A Requesting Data...2968725953</v>
        <stp/>
        <stp>BDH|8936508973462066595</stp>
        <tr r="D58" s="13"/>
      </tp>
      <tp t="s">
        <v>#N/A Requesting Data...3347563973</v>
        <stp/>
        <stp>BDH|9911210233972026784</stp>
        <tr r="F42" s="18"/>
      </tp>
      <tp t="s">
        <v>#N/A Requesting Data...3928237405</v>
        <stp/>
        <stp>BDH|5900648198185730214</stp>
        <tr r="G46" s="19"/>
      </tp>
      <tp t="s">
        <v>#N/A Requesting Data...3981056066</v>
        <stp/>
        <stp>BDH|7176163093802785035</stp>
        <tr r="G12" s="15"/>
      </tp>
      <tp t="s">
        <v>#N/A Requesting Data...3235099485</v>
        <stp/>
        <stp>BDH|4534407582613768605</stp>
        <tr r="F66" s="18"/>
      </tp>
      <tp t="s">
        <v>#N/A Requesting Data...3255203807</v>
        <stp/>
        <stp>BDH|4638438891450293466</stp>
        <tr r="F106" s="18"/>
      </tp>
      <tp t="s">
        <v>#N/A Requesting Data...3695618651</v>
        <stp/>
        <stp>BDH|8496000115623442758</stp>
        <tr r="I96" s="19"/>
      </tp>
      <tp t="s">
        <v>#N/A Requesting Data...3876483135</v>
        <stp/>
        <stp>BDH|4996606080295861218</stp>
        <tr r="J34" s="15"/>
      </tp>
      <tp t="s">
        <v>#N/A Requesting Data...3948837404</v>
        <stp/>
        <stp>BDH|1449576630243138926</stp>
        <tr r="K118" s="19"/>
      </tp>
      <tp t="s">
        <v>#N/A Requesting Data...3669799652</v>
        <stp/>
        <stp>BDH|6919117294110967354</stp>
        <tr r="D80" s="18"/>
      </tp>
      <tp t="s">
        <v>#N/A Requesting Data...2494974604</v>
        <stp/>
        <stp>BDH|8749217456712162017</stp>
        <tr r="I13" s="20"/>
      </tp>
      <tp t="s">
        <v>#N/A Requesting Data...3886370686</v>
        <stp/>
        <stp>BDH|7855790114555235974</stp>
        <tr r="D96" s="7"/>
      </tp>
      <tp t="s">
        <v>#N/A Requesting Data...2227202851</v>
        <stp/>
        <stp>BDH|8636942180825395117</stp>
        <tr r="C169" s="13"/>
      </tp>
      <tp t="s">
        <v>#N/A Requesting Data...2670461546</v>
        <stp/>
        <stp>BDH|4651525291731034452</stp>
        <tr r="I142" s="18"/>
      </tp>
      <tp t="s">
        <v>#N/A Requesting Data...3950734006</v>
        <stp/>
        <stp>BDH|9721623153521305652</stp>
        <tr r="D183" s="13"/>
      </tp>
      <tp t="s">
        <v>#N/A Requesting Data...2554598141</v>
        <stp/>
        <stp>BDH|9612503724426436563</stp>
        <tr r="I187" s="19"/>
      </tp>
      <tp t="s">
        <v>#N/A Requesting Data...3277792320</v>
        <stp/>
        <stp>BDH|6224500451008762342</stp>
        <tr r="D188" s="19"/>
      </tp>
      <tp t="s">
        <v>#N/A Requesting Data...4077594199</v>
        <stp/>
        <stp>BDH|2759385982684564086</stp>
        <tr r="D189" s="19"/>
      </tp>
      <tp t="s">
        <v>#N/A Requesting Data...3723865085</v>
        <stp/>
        <stp>BDH|9412791867415813023</stp>
        <tr r="C172" s="7"/>
      </tp>
      <tp t="s">
        <v>#N/A Requesting Data...3435670521</v>
        <stp/>
        <stp>BDH|9982366166183936204</stp>
        <tr r="J24" s="21"/>
      </tp>
      <tp t="s">
        <v>#N/A Requesting Data...2293143111</v>
        <stp/>
        <stp>BDH|7349917727292198343</stp>
        <tr r="F32" s="9"/>
        <tr r="F32" s="24"/>
      </tp>
      <tp t="s">
        <v>#N/A Requesting Data...2987112431</v>
        <stp/>
        <stp>BDH|8551617998603497986</stp>
        <tr r="F162" s="13"/>
      </tp>
      <tp t="s">
        <v>#N/A Requesting Data...3186278856</v>
        <stp/>
        <stp>BDH|9499325435551141527</stp>
        <tr r="K154" s="13"/>
      </tp>
      <tp t="s">
        <v>#N/A Requesting Data...2157851503</v>
        <stp/>
        <stp>BDH|9821597036967026573</stp>
        <tr r="A7" s="21"/>
      </tp>
      <tp t="s">
        <v>#N/A Requesting Data...3931890147</v>
        <stp/>
        <stp>BDH|4389004545284537930</stp>
        <tr r="D30" s="19"/>
      </tp>
      <tp t="s">
        <v>#N/A Requesting Data...2139768586</v>
        <stp/>
        <stp>BDH|4695627361690763923</stp>
        <tr r="C67" s="7"/>
      </tp>
      <tp t="s">
        <v>#N/A Requesting Data...2458174784</v>
        <stp/>
        <stp>BDH|9061581409998850996</stp>
        <tr r="C69" s="18"/>
      </tp>
      <tp t="s">
        <v>#N/A Requesting Data...3365150448</v>
        <stp/>
        <stp>BDH|7496937103556578513</stp>
        <tr r="D151" s="19"/>
      </tp>
      <tp t="s">
        <v>#N/A Requesting Data...2227479207</v>
        <stp/>
        <stp>BDH|8304020220345545249</stp>
        <tr r="I68" s="19"/>
      </tp>
      <tp t="s">
        <v>#N/A Requesting Data...3981562714</v>
        <stp/>
        <stp>BDH|8056156301343366765</stp>
        <tr r="G128" s="7"/>
      </tp>
      <tp t="s">
        <v>#N/A Requesting Data...4111495494</v>
        <stp/>
        <stp>BDH|6100268378499676788</stp>
        <tr r="J93" s="18"/>
      </tp>
      <tp t="s">
        <v>#N/A Requesting Data...2355901405</v>
        <stp/>
        <stp>BDH|8467792944791134792</stp>
        <tr r="I22" s="23"/>
      </tp>
      <tp t="s">
        <v>#N/A Requesting Data...3958110393</v>
        <stp/>
        <stp>BDH|9556478624014195661</stp>
        <tr r="G130" s="13"/>
      </tp>
      <tp t="s">
        <v>#N/A Requesting Data...2779992280</v>
        <stp/>
        <stp>BDH|2856662778307681919</stp>
        <tr r="F149" s="18"/>
      </tp>
      <tp t="s">
        <v>#N/A Requesting Data...3281167525</v>
        <stp/>
        <stp>BDH|7117271633719634220</stp>
        <tr r="E9" s="7"/>
      </tp>
      <tp t="s">
        <v>#N/A Requesting Data...4143195130</v>
        <stp/>
        <stp>BDH|5890649121458582498</stp>
        <tr r="G18" s="18"/>
      </tp>
      <tp t="s">
        <v>#N/A Requesting Data...2531632413</v>
        <stp/>
        <stp>BDH|8793215469364938578</stp>
        <tr r="I195" s="19"/>
      </tp>
      <tp t="s">
        <v>#N/A Requesting Data...2714649543</v>
        <stp/>
        <stp>BDH|5030052085603964387</stp>
        <tr r="G97" s="7"/>
      </tp>
      <tp t="s">
        <v>#N/A Requesting Data...2532885172</v>
        <stp/>
        <stp>BDH|4846289412309466371</stp>
        <tr r="K64" s="7"/>
      </tp>
      <tp t="s">
        <v>#N/A Requesting Data...2331143607</v>
        <stp/>
        <stp>BDH|4097058969946438993</stp>
        <tr r="G154" s="19"/>
      </tp>
      <tp t="s">
        <v>#N/A Requesting Data...4065814644</v>
        <stp/>
        <stp>BDH|4582294366328318586</stp>
        <tr r="J18" s="19"/>
      </tp>
      <tp t="s">
        <v>#N/A Requesting Data...2729415230</v>
        <stp/>
        <stp>BDH|6529550741718544259</stp>
        <tr r="K50" s="13"/>
      </tp>
      <tp t="s">
        <v>#N/A Requesting Data...2137536302</v>
        <stp/>
        <stp>BDH|7558596969800076946</stp>
        <tr r="H150" s="19"/>
      </tp>
      <tp t="s">
        <v>#N/A Requesting Data...3010170633</v>
        <stp/>
        <stp>BDH|2250928527737621304</stp>
        <tr r="J8" s="18"/>
      </tp>
      <tp t="s">
        <v>#N/A Requesting Data...3233417438</v>
        <stp/>
        <stp>BDH|9495588236752822038</stp>
        <tr r="D202" s="19"/>
      </tp>
      <tp t="s">
        <v>#N/A Requesting Data...3333299874</v>
        <stp/>
        <stp>BDH|5750428288376402281</stp>
        <tr r="G155" s="18"/>
      </tp>
      <tp t="s">
        <v>#N/A Requesting Data...2826620790</v>
        <stp/>
        <stp>BDH|6017458487424623350</stp>
        <tr r="K75" s="19"/>
      </tp>
      <tp t="s">
        <v>#N/A Requesting Data...4278454904</v>
        <stp/>
        <stp>BDH|8584458172626209019</stp>
        <tr r="F186" s="18"/>
      </tp>
      <tp t="s">
        <v>#N/A Requesting Data...3930303976</v>
        <stp/>
        <stp>BDH|9163039645581338128</stp>
        <tr r="D127" s="19"/>
      </tp>
      <tp t="s">
        <v>#N/A Requesting Data...3387177252</v>
        <stp/>
        <stp>BDH|8272552247350634404</stp>
        <tr r="D97" s="7"/>
      </tp>
      <tp t="s">
        <v>#N/A Requesting Data...2635683406</v>
        <stp/>
        <stp>BDH|7386601997883345614</stp>
        <tr r="E34" s="18"/>
      </tp>
      <tp t="s">
        <v>#N/A Requesting Data...3645285747</v>
        <stp/>
        <stp>BDH|5088126551944374861</stp>
        <tr r="K12" s="20"/>
      </tp>
      <tp t="s">
        <v>#N/A Requesting Data...4104169332</v>
        <stp/>
        <stp>BDH|5143992912484559496</stp>
        <tr r="F33" s="23"/>
      </tp>
      <tp t="s">
        <v>#N/A Requesting Data...3733885368</v>
        <stp/>
        <stp>BDH|9731427106931656138</stp>
        <tr r="K145" s="19"/>
      </tp>
      <tp t="s">
        <v>#N/A Requesting Data...3163839710</v>
        <stp/>
        <stp>BDH|3164702356774645874</stp>
        <tr r="H116" s="18"/>
      </tp>
      <tp t="s">
        <v>#N/A Requesting Data...2575059377</v>
        <stp/>
        <stp>BDH|8254420206797279626</stp>
        <tr r="C179" s="7"/>
      </tp>
      <tp t="s">
        <v>#N/A Requesting Data...2439702453</v>
        <stp/>
        <stp>BDH|8531601843536804184</stp>
        <tr r="K145" s="7"/>
      </tp>
      <tp t="s">
        <v>#N/A Requesting Data...2693401342</v>
        <stp/>
        <stp>BDH|9478565760170658724</stp>
        <tr r="C123" s="7"/>
      </tp>
      <tp t="s">
        <v>#N/A Requesting Data...4131176623</v>
        <stp/>
        <stp>BDH|7765873723166386668</stp>
        <tr r="K188" s="18"/>
      </tp>
      <tp t="s">
        <v>#N/A Requesting Data...2801165658</v>
        <stp/>
        <stp>BDH|8456650034446366600</stp>
        <tr r="I68" s="18"/>
      </tp>
      <tp t="s">
        <v>#N/A Requesting Data...2304146686</v>
        <stp/>
        <stp>BDH|7218966556171463706</stp>
        <tr r="D35" s="19"/>
      </tp>
      <tp t="s">
        <v>#N/A Requesting Data...2231731402</v>
        <stp/>
        <stp>BDH|3363112435875555940</stp>
        <tr r="F59" s="13"/>
      </tp>
      <tp t="s">
        <v>#N/A Requesting Data...2584885663</v>
        <stp/>
        <stp>BDH|4454924333975165627</stp>
        <tr r="F167" s="7"/>
      </tp>
      <tp t="s">
        <v>#N/A Requesting Data...2619916210</v>
        <stp/>
        <stp>BDH|5750293808183760978</stp>
        <tr r="H119" s="13"/>
      </tp>
      <tp t="s">
        <v>#N/A Requesting Data...2551713878</v>
        <stp/>
        <stp>BDH|3541777916361512979</stp>
        <tr r="D31" s="17"/>
      </tp>
      <tp t="s">
        <v>#N/A Requesting Data...3247752830</v>
        <stp/>
        <stp>BDH|8192449100935476473</stp>
        <tr r="D20" s="9"/>
        <tr r="D20" s="24"/>
      </tp>
      <tp t="s">
        <v>#N/A Requesting Data...3204453170</v>
        <stp/>
        <stp>BDH|3487476613189423222</stp>
        <tr r="I64" s="19"/>
      </tp>
      <tp t="s">
        <v>#N/A Requesting Data...3789878909</v>
        <stp/>
        <stp>BDH|5912551384811685490</stp>
        <tr r="E156" s="19"/>
      </tp>
      <tp t="s">
        <v>#N/A Requesting Data...2917972549</v>
        <stp/>
        <stp>BDH|9206845145349566110</stp>
        <tr r="F121" s="18"/>
      </tp>
      <tp t="s">
        <v>#N/A Requesting Data...2514540145</v>
        <stp/>
        <stp>BDH|3516916316667364165</stp>
        <tr r="G111" s="13"/>
      </tp>
      <tp t="s">
        <v>#N/A Requesting Data...2131132747</v>
        <stp/>
        <stp>BDH|2106453986613136043</stp>
        <tr r="K197" s="18"/>
      </tp>
      <tp t="s">
        <v>#N/A Requesting Data...3484519663</v>
        <stp/>
        <stp>BDH|3229143135678642427</stp>
        <tr r="E198" s="19"/>
      </tp>
      <tp t="s">
        <v>#N/A Requesting Data...2978898241</v>
        <stp/>
        <stp>BDH|9906283294366521974</stp>
        <tr r="H16" s="23"/>
      </tp>
      <tp t="s">
        <v>#N/A Requesting Data...4224144042</v>
        <stp/>
        <stp>BDH|2530540094333738059</stp>
        <tr r="E85" s="13"/>
      </tp>
      <tp t="s">
        <v>#N/A Requesting Data...2976978284</v>
        <stp/>
        <stp>BDH|3271496752019943678</stp>
        <tr r="I123" s="13"/>
      </tp>
      <tp t="s">
        <v>#N/A Requesting Data...2149174875</v>
        <stp/>
        <stp>BDH|5607379332748641026</stp>
        <tr r="G75" s="7"/>
      </tp>
      <tp t="s">
        <v>#N/A Requesting Data...2190499019</v>
        <stp/>
        <stp>BDH|8656485239266358438</stp>
        <tr r="H24" s="13"/>
      </tp>
      <tp t="s">
        <v>#N/A Requesting Data...2181962544</v>
        <stp/>
        <stp>BDH|5354625899124468386</stp>
        <tr r="F72" s="7"/>
      </tp>
      <tp t="s">
        <v>#N/A Requesting Data...2163469282</v>
        <stp/>
        <stp>BDH|4476208867945221855</stp>
        <tr r="K93" s="13"/>
      </tp>
      <tp t="s">
        <v>#N/A Requesting Data...3068645752</v>
        <stp/>
        <stp>BDH|8384008178276863477</stp>
        <tr r="G79" s="7"/>
      </tp>
      <tp t="s">
        <v>#N/A Requesting Data...2808876171</v>
        <stp/>
        <stp>BDH|7209200519238740185</stp>
        <tr r="J113" s="19"/>
      </tp>
      <tp t="s">
        <v>#N/A Requesting Data...3508356950</v>
        <stp/>
        <stp>BDH|8589321113214697360</stp>
        <tr r="F15" s="15"/>
      </tp>
      <tp t="s">
        <v>#N/A Requesting Data...3946663075</v>
        <stp/>
        <stp>BDH|3359947897178489609</stp>
        <tr r="D30" s="7"/>
      </tp>
      <tp t="s">
        <v>#N/A Requesting Data...3398474922</v>
        <stp/>
        <stp>BDH|7254474958972020998</stp>
        <tr r="I97" s="19"/>
      </tp>
      <tp t="s">
        <v>#N/A N/A</v>
        <stp/>
        <stp>BDH|6899996106342699050</stp>
        <tr r="E7" s="18"/>
      </tp>
      <tp t="s">
        <v>#N/A Requesting Data...2346385810</v>
        <stp/>
        <stp>BDH|1052005853981572829</stp>
        <tr r="C124" s="7"/>
      </tp>
      <tp t="s">
        <v>#N/A Requesting Data...4285141056</v>
        <stp/>
        <stp>BDH|2276061388877801009</stp>
        <tr r="E32" s="9"/>
        <tr r="E32" s="24"/>
      </tp>
      <tp t="s">
        <v>#N/A Requesting Data...3101818202</v>
        <stp/>
        <stp>BDH|6137940709184860603</stp>
        <tr r="H166" s="18"/>
      </tp>
      <tp t="s">
        <v>#N/A Requesting Data...2409706608</v>
        <stp/>
        <stp>BDH|9790306361026502779</stp>
        <tr r="K186" s="18"/>
      </tp>
      <tp t="s">
        <v>#N/A Requesting Data...3667850101</v>
        <stp/>
        <stp>BDH|8413439809421833026</stp>
        <tr r="C24" s="23"/>
      </tp>
      <tp t="s">
        <v>#N/A Requesting Data...3230058588</v>
        <stp/>
        <stp>BDH|8021784783599786383</stp>
        <tr r="F21" s="23"/>
      </tp>
      <tp t="s">
        <v>#N/A Requesting Data...3699814659</v>
        <stp/>
        <stp>BDH|8314968585170028447</stp>
        <tr r="E15" s="13"/>
      </tp>
      <tp t="s">
        <v>#N/A Requesting Data...2193308936</v>
        <stp/>
        <stp>BDH|6300666634229584702</stp>
        <tr r="D59" s="13"/>
      </tp>
      <tp t="s">
        <v>#N/A Requesting Data...3581740991</v>
        <stp/>
        <stp>BDH|6385852310361486371</stp>
        <tr r="C27" s="15"/>
      </tp>
      <tp t="s">
        <v>#N/A Requesting Data...4166732790</v>
        <stp/>
        <stp>BDH|8234375264185409504</stp>
        <tr r="J24" s="23"/>
      </tp>
      <tp t="s">
        <v>#N/A Requesting Data...2921683833</v>
        <stp/>
        <stp>BDH|3798726782318276908</stp>
        <tr r="I25" s="9"/>
        <tr r="I25" s="24"/>
      </tp>
      <tp t="s">
        <v>#N/A Requesting Data...3339505559</v>
        <stp/>
        <stp>BDH|3988705300849826044</stp>
        <tr r="D21" s="9"/>
        <tr r="D21" s="24"/>
      </tp>
      <tp t="s">
        <v>#N/A Requesting Data...3808907335</v>
        <stp/>
        <stp>BDH|6954764425416819871</stp>
        <tr r="I158" s="19"/>
      </tp>
      <tp t="s">
        <v>#N/A Requesting Data...4266216190</v>
        <stp/>
        <stp>BDH|6295146881704754658</stp>
        <tr r="I32" s="18"/>
      </tp>
      <tp t="s">
        <v>#N/A Requesting Data...3640098634</v>
        <stp/>
        <stp>BDH|6560842841117643034</stp>
        <tr r="F33" s="20"/>
      </tp>
      <tp t="s">
        <v>#N/A Requesting Data...3205331121</v>
        <stp/>
        <stp>BDH|1600200697165215264</stp>
        <tr r="D203" s="19"/>
      </tp>
      <tp t="s">
        <v>#N/A Requesting Data...3869486064</v>
        <stp/>
        <stp>BDH|4732303640179105735</stp>
        <tr r="H186" s="18"/>
      </tp>
      <tp t="s">
        <v>#N/A Requesting Data...3257063735</v>
        <stp/>
        <stp>BDH|6873264310811261999</stp>
        <tr r="D173" s="7"/>
      </tp>
      <tp t="s">
        <v>#N/A Requesting Data...4079062691</v>
        <stp/>
        <stp>BDH|7627866437791359012</stp>
        <tr r="E130" s="13"/>
      </tp>
      <tp t="s">
        <v>#N/A Requesting Data...4170466647</v>
        <stp/>
        <stp>BDH|8854391854727649461</stp>
        <tr r="D10" s="13"/>
      </tp>
      <tp t="s">
        <v>#N/A Requesting Data...3543637096</v>
        <stp/>
        <stp>BDH|6320880239181154160</stp>
        <tr r="F25" s="21"/>
      </tp>
      <tp t="s">
        <v>#N/A Requesting Data...3500748977</v>
        <stp/>
        <stp>BDH|4634082635023708998</stp>
        <tr r="D21" s="19"/>
      </tp>
      <tp t="s">
        <v>#N/A Requesting Data...3837775505</v>
        <stp/>
        <stp>BDH|6778888368953154638</stp>
        <tr r="H71" s="13"/>
      </tp>
      <tp t="s">
        <v>#N/A Requesting Data...3192448480</v>
        <stp/>
        <stp>BDH|4259325657477295807</stp>
        <tr r="H19" s="18"/>
      </tp>
      <tp t="s">
        <v>#N/A Requesting Data...3589555390</v>
        <stp/>
        <stp>BDH|4017371938448993137</stp>
        <tr r="E140" s="7"/>
      </tp>
      <tp t="s">
        <v>#N/A Requesting Data...2623392965</v>
        <stp/>
        <stp>BDH|9218618026314876480</stp>
        <tr r="D12" s="17"/>
      </tp>
      <tp t="s">
        <v>#N/A Requesting Data...3264955140</v>
        <stp/>
        <stp>BDH|7087872374421654407</stp>
        <tr r="F75" s="13"/>
      </tp>
      <tp t="s">
        <v>#N/A Requesting Data...2265401666</v>
        <stp/>
        <stp>BDH|17494529976812022</stp>
        <tr r="K33" s="15"/>
      </tp>
      <tp t="s">
        <v>#N/A Requesting Data...2638706057</v>
        <stp/>
        <stp>BDH|9152657324617920437</stp>
        <tr r="G47" s="18"/>
      </tp>
      <tp t="s">
        <v>#N/A Requesting Data...2539853443</v>
        <stp/>
        <stp>BDH|1225814667632931370</stp>
        <tr r="K21" s="18"/>
      </tp>
      <tp t="s">
        <v>#N/A Requesting Data...3409625949</v>
        <stp/>
        <stp>BDH|9332719932672380196</stp>
        <tr r="D89" s="18"/>
      </tp>
      <tp t="s">
        <v>#N/A Requesting Data...4019897306</v>
        <stp/>
        <stp>BDH|9894727801121193103</stp>
        <tr r="G88" s="7"/>
      </tp>
      <tp t="s">
        <v>#N/A Requesting Data...3572664018</v>
        <stp/>
        <stp>BDH|6305732469380677952</stp>
        <tr r="G109" s="7"/>
      </tp>
      <tp t="s">
        <v>#N/A Requesting Data...3267678050</v>
        <stp/>
        <stp>BDH|7466440798663330714</stp>
        <tr r="J109" s="19"/>
      </tp>
      <tp t="s">
        <v>#N/A Requesting Data...3264817661</v>
        <stp/>
        <stp>BDH|8085217079112515178</stp>
        <tr r="K26" s="21"/>
      </tp>
      <tp t="s">
        <v>#N/A Requesting Data...3019473950</v>
        <stp/>
        <stp>BDH|8928240727557850185</stp>
        <tr r="G195" s="19"/>
      </tp>
      <tp t="s">
        <v>#N/A Requesting Data...3648239188</v>
        <stp/>
        <stp>BDH|2940328290712287435</stp>
        <tr r="H190" s="7"/>
      </tp>
      <tp t="s">
        <v>#N/A Requesting Data...2744351866</v>
        <stp/>
        <stp>BDH|8569194310757695105</stp>
        <tr r="I42" s="19"/>
      </tp>
      <tp t="s">
        <v>#N/A Requesting Data...3372637672</v>
        <stp/>
        <stp>BDH|9688643795729959141</stp>
        <tr r="C173" s="13"/>
      </tp>
      <tp t="s">
        <v>#N/A Requesting Data...3438864781</v>
        <stp/>
        <stp>BDH|3623368980495203386</stp>
        <tr r="G172" s="13"/>
      </tp>
      <tp t="s">
        <v>#N/A Requesting Data...3138666536</v>
        <stp/>
        <stp>BDH|2698562915319661196</stp>
        <tr r="H35" s="15"/>
      </tp>
      <tp t="s">
        <v>#N/A Requesting Data...3617769882</v>
        <stp/>
        <stp>BDH|1961910462611198111</stp>
        <tr r="I128" s="7"/>
      </tp>
      <tp t="s">
        <v>#N/A Requesting Data...3064572496</v>
        <stp/>
        <stp>BDH|9874847606787283827</stp>
        <tr r="K23" s="15"/>
      </tp>
      <tp t="s">
        <v>#N/A Requesting Data...3511223626</v>
        <stp/>
        <stp>BDH|2908469390227524602</stp>
        <tr r="D31" s="7"/>
      </tp>
      <tp t="s">
        <v>#N/A Requesting Data...2396055871</v>
        <stp/>
        <stp>BDH|4253895542166281013</stp>
        <tr r="I128" s="18"/>
      </tp>
      <tp t="s">
        <v>#N/A Requesting Data...3047788575</v>
        <stp/>
        <stp>BDH|5422461112866969837</stp>
        <tr r="H29" s="18"/>
      </tp>
      <tp t="s">
        <v>#N/A Requesting Data...4119724231</v>
        <stp/>
        <stp>BDH|1081392804509677512</stp>
        <tr r="D29" s="19"/>
      </tp>
      <tp t="s">
        <v>#N/A Requesting Data...3503163972</v>
        <stp/>
        <stp>BDH|8615638819133275245</stp>
        <tr r="F36" s="9"/>
        <tr r="F36" s="24"/>
      </tp>
      <tp t="s">
        <v>#N/A Requesting Data...2514918127</v>
        <stp/>
        <stp>BDH|1887360187284374002</stp>
        <tr r="G15" s="17"/>
      </tp>
      <tp t="s">
        <v>#N/A Requesting Data...3158516182</v>
        <stp/>
        <stp>BDH|6655421595832947726</stp>
        <tr r="K126" s="7"/>
      </tp>
      <tp t="s">
        <v>#N/A Requesting Data...2610957214</v>
        <stp/>
        <stp>BDH|8092794813214259439</stp>
        <tr r="J128" s="19"/>
      </tp>
      <tp t="s">
        <v>#N/A Requesting Data...2880169207</v>
        <stp/>
        <stp>BDH|6856933541617039210</stp>
        <tr r="F107" s="19"/>
      </tp>
      <tp t="s">
        <v>#N/A Requesting Data...3224929782</v>
        <stp/>
        <stp>BDH|4057882526213546303</stp>
        <tr r="D35" s="16"/>
      </tp>
      <tp t="s">
        <v>#N/A Requesting Data...3749493635</v>
        <stp/>
        <stp>BDH|1310891203637671043</stp>
        <tr r="H99" s="7"/>
      </tp>
      <tp t="s">
        <v>#N/A Requesting Data...2893014039</v>
        <stp/>
        <stp>BDH|3457295557529236332</stp>
        <tr r="F20" s="21"/>
      </tp>
      <tp t="s">
        <v>#N/A Requesting Data...3907953032</v>
        <stp/>
        <stp>BDH|9507807440568942372</stp>
        <tr r="I64" s="13"/>
      </tp>
      <tp t="s">
        <v>#N/A Requesting Data...2467668919</v>
        <stp/>
        <stp>BDH|8311712268350878793</stp>
        <tr r="K37" s="20"/>
      </tp>
      <tp t="s">
        <v>#N/A Requesting Data...3890634075</v>
        <stp/>
        <stp>BDH|3085376299297001058</stp>
        <tr r="F101" s="13"/>
      </tp>
      <tp t="s">
        <v>#N/A Requesting Data...2977282131</v>
        <stp/>
        <stp>BDH|7833079252478092460</stp>
        <tr r="H16" s="19"/>
      </tp>
      <tp t="s">
        <v>#N/A Requesting Data...2690046089</v>
        <stp/>
        <stp>BDH|7023022187069862861</stp>
        <tr r="E35" s="21"/>
      </tp>
      <tp t="s">
        <v>#N/A Requesting Data...2697881290</v>
        <stp/>
        <stp>BDH|1107979953390797394</stp>
        <tr r="F100" s="13"/>
      </tp>
      <tp t="s">
        <v>#N/A Requesting Data...4195916182</v>
        <stp/>
        <stp>BDH|1608837779352676214</stp>
        <tr r="G118" s="18"/>
      </tp>
      <tp t="s">
        <v>#N/A Requesting Data...3468299268</v>
        <stp/>
        <stp>BDH|2965762670735203965</stp>
        <tr r="I31" s="23"/>
      </tp>
      <tp t="s">
        <v>#N/A Requesting Data...2685589925</v>
        <stp/>
        <stp>BDH|6776883409991520189</stp>
        <tr r="G105" s="19"/>
      </tp>
      <tp t="s">
        <v>#N/A Requesting Data...2963317264</v>
        <stp/>
        <stp>BDH|1116819224244703182</stp>
        <tr r="K165" s="7"/>
      </tp>
      <tp t="s">
        <v>#N/A Requesting Data...3491903235</v>
        <stp/>
        <stp>BDH|8311683167936674013</stp>
        <tr r="D25" s="15"/>
      </tp>
      <tp t="s">
        <v>#N/A Requesting Data...3188378493</v>
        <stp/>
        <stp>BDH|8323850988496283071</stp>
        <tr r="E24" s="7"/>
      </tp>
      <tp t="s">
        <v>#N/A Requesting Data...3567254668</v>
        <stp/>
        <stp>BDH|4304945069332114749</stp>
        <tr r="C9" s="13"/>
      </tp>
      <tp t="s">
        <v>#N/A Requesting Data...2856423590</v>
        <stp/>
        <stp>BDH|2429755351098858603</stp>
        <tr r="D90" s="18"/>
      </tp>
      <tp t="s">
        <v>#N/A Requesting Data...3775098424</v>
        <stp/>
        <stp>BDH|5993597670278094181</stp>
        <tr r="C122" s="19"/>
      </tp>
      <tp t="s">
        <v>#N/A Requesting Data...3888553566</v>
        <stp/>
        <stp>BDH|9673220099118063456</stp>
        <tr r="D30" s="16"/>
      </tp>
      <tp t="s">
        <v>#N/A Requesting Data...2796845836</v>
        <stp/>
        <stp>BDH|3298389292490445748</stp>
        <tr r="H122" s="13"/>
      </tp>
      <tp t="s">
        <v>#N/A Requesting Data...3133720409</v>
        <stp/>
        <stp>BDH|3438954451324816508</stp>
        <tr r="E27" s="20"/>
      </tp>
      <tp t="s">
        <v>#N/A Requesting Data...3022907604</v>
        <stp/>
        <stp>BDH|4796455725198713481</stp>
        <tr r="C203" s="13"/>
      </tp>
      <tp t="s">
        <v>#N/A Requesting Data...4164035749</v>
        <stp/>
        <stp>BDH|9629910788962025475</stp>
        <tr r="D92" s="13"/>
      </tp>
      <tp t="s">
        <v>#N/A Requesting Data...3298249987</v>
        <stp/>
        <stp>BDH|6612226189640661239</stp>
        <tr r="F186" s="19"/>
      </tp>
      <tp t="s">
        <v>#N/A Requesting Data...3442630281</v>
        <stp/>
        <stp>BDH|4392190073329923599</stp>
        <tr r="J103" s="18"/>
      </tp>
      <tp t="s">
        <v>#N/A Requesting Data...3990873514</v>
        <stp/>
        <stp>BDH|8967417922785418576</stp>
        <tr r="K105" s="18"/>
      </tp>
      <tp t="s">
        <v>#N/A Requesting Data...2917899315</v>
        <stp/>
        <stp>BDH|3961266291297510123</stp>
        <tr r="K114" s="7"/>
      </tp>
      <tp t="s">
        <v>#N/A Requesting Data...3290176726</v>
        <stp/>
        <stp>BDH|9687692501615070478</stp>
        <tr r="J43" s="7"/>
      </tp>
      <tp t="s">
        <v>#N/A Requesting Data...3662398230</v>
        <stp/>
        <stp>BDH|8675141468666368705</stp>
        <tr r="K21" s="16"/>
      </tp>
      <tp t="s">
        <v>#N/A Requesting Data...4112229857</v>
        <stp/>
        <stp>BDH|3467273596766881048</stp>
        <tr r="D19" s="7"/>
      </tp>
      <tp t="s">
        <v>#N/A Requesting Data...3124704801</v>
        <stp/>
        <stp>BDH|6074383976539055571</stp>
        <tr r="J56" s="13"/>
      </tp>
      <tp t="s">
        <v>#N/A Requesting Data...2910451318</v>
        <stp/>
        <stp>BDH|5446590316459524675</stp>
        <tr r="C121" s="13"/>
      </tp>
      <tp t="s">
        <v>#N/A Requesting Data...3930339387</v>
        <stp/>
        <stp>BDH|8459654079891273637</stp>
        <tr r="G119" s="19"/>
      </tp>
      <tp t="s">
        <v>#N/A Requesting Data...4157670850</v>
        <stp/>
        <stp>BDH|8927472770880721503</stp>
        <tr r="I189" s="13"/>
      </tp>
      <tp t="s">
        <v>#N/A Requesting Data...3019176605</v>
        <stp/>
        <stp>BDH|3896195993312865730</stp>
        <tr r="H114" s="18"/>
      </tp>
      <tp t="s">
        <v>#N/A Requesting Data...4256327898</v>
        <stp/>
        <stp>BDH|4780705328116225944</stp>
        <tr r="I141" s="18"/>
      </tp>
      <tp t="s">
        <v>#N/A Requesting Data...2734518468</v>
        <stp/>
        <stp>BDH|4318779619084579815</stp>
        <tr r="G27" s="19"/>
      </tp>
      <tp t="s">
        <v>#N/A Requesting Data...3879320412</v>
        <stp/>
        <stp>BDH|4922288806590967874</stp>
        <tr r="F124" s="18"/>
      </tp>
      <tp t="s">
        <v>#N/A Requesting Data...4151649047</v>
        <stp/>
        <stp>BDH|2135549398628546815</stp>
        <tr r="I34" s="15"/>
      </tp>
      <tp t="s">
        <v>#N/A Requesting Data...3206771456</v>
        <stp/>
        <stp>BDH|9949541353581688615</stp>
        <tr r="K117" s="7"/>
      </tp>
      <tp t="s">
        <v>#N/A Requesting Data...2906623660</v>
        <stp/>
        <stp>BDH|8904123427217282275</stp>
        <tr r="H7" s="22"/>
      </tp>
      <tp t="s">
        <v>#N/A Requesting Data...3615254712</v>
        <stp/>
        <stp>BDH|6734891603378699827</stp>
        <tr r="J183" s="7"/>
      </tp>
      <tp t="s">
        <v>#N/A Requesting Data...2832366296</v>
        <stp/>
        <stp>BDH|5374199224959493130</stp>
        <tr r="G151" s="13"/>
      </tp>
      <tp t="s">
        <v>#N/A Requesting Data...3075895387</v>
        <stp/>
        <stp>BDH|1193383330577216820</stp>
        <tr r="K86" s="7"/>
      </tp>
      <tp t="s">
        <v>#N/A Requesting Data...3254680830</v>
        <stp/>
        <stp>BDH|6742644536438495583</stp>
        <tr r="F17" s="20"/>
      </tp>
      <tp t="s">
        <v>#N/A Requesting Data...3470382686</v>
        <stp/>
        <stp>BDH|6822912137262850087</stp>
        <tr r="J11" s="7"/>
      </tp>
      <tp t="s">
        <v>#N/A Requesting Data...3901987907</v>
        <stp/>
        <stp>BDH|9081663748854752176</stp>
        <tr r="G128" s="13"/>
      </tp>
      <tp t="s">
        <v>#N/A Requesting Data...2931836190</v>
        <stp/>
        <stp>BDH|3345819038914526215</stp>
        <tr r="E128" s="13"/>
      </tp>
      <tp t="s">
        <v>#N/A Requesting Data...3278831453</v>
        <stp/>
        <stp>BDH|3346103317494310991</stp>
        <tr r="D26" s="13"/>
      </tp>
      <tp t="s">
        <v>#N/A Requesting Data...3333073577</v>
        <stp/>
        <stp>BDH|4086409383617518185</stp>
        <tr r="E42" s="7"/>
      </tp>
      <tp t="s">
        <v>#N/A Requesting Data...2883874209</v>
        <stp/>
        <stp>BDH|1794654675498192682</stp>
        <tr r="E17" s="7"/>
      </tp>
      <tp t="s">
        <v>#N/A Requesting Data...3313683564</v>
        <stp/>
        <stp>BDH|8555825388037153100</stp>
        <tr r="CO7" s="22"/>
      </tp>
      <tp t="s">
        <v>#N/A Requesting Data...3520828946</v>
        <stp/>
        <stp>BDH|3805773395776773537</stp>
        <tr r="C32" s="21"/>
      </tp>
      <tp t="s">
        <v>#N/A Requesting Data...3880679623</v>
        <stp/>
        <stp>BDH|5862381043785564982</stp>
        <tr r="J143" s="19"/>
      </tp>
      <tp t="s">
        <v>#N/A Requesting Data...3128391684</v>
        <stp/>
        <stp>BDH|8618713908810450158</stp>
        <tr r="K9" s="19"/>
      </tp>
      <tp t="s">
        <v>#N/A Requesting Data...3255007650</v>
        <stp/>
        <stp>BDH|9702171693827526882</stp>
        <tr r="K147" s="19"/>
      </tp>
      <tp t="s">
        <v>#N/A Requesting Data...3123498454</v>
        <stp/>
        <stp>BDH|8833555012200083214</stp>
        <tr r="J8" s="19"/>
      </tp>
      <tp t="s">
        <v>#N/A Requesting Data...3678098090</v>
        <stp/>
        <stp>BDH|5602293787285092463</stp>
        <tr r="D202" s="13"/>
      </tp>
      <tp t="s">
        <v>#N/A Requesting Data...3990023682</v>
        <stp/>
        <stp>BDH|8182878479259490057</stp>
        <tr r="E158" s="13"/>
      </tp>
      <tp t="s">
        <v>#N/A Requesting Data...3130724409</v>
        <stp/>
        <stp>BDH|6135640728818124426</stp>
        <tr r="J157" s="18"/>
      </tp>
      <tp t="s">
        <v>#N/A Requesting Data...3870228779</v>
        <stp/>
        <stp>BDH|6924130722178314343</stp>
        <tr r="C108" s="19"/>
      </tp>
      <tp t="s">
        <v>#N/A Requesting Data...3020533468</v>
        <stp/>
        <stp>BDH|8378782678634411287</stp>
        <tr r="J32" s="21"/>
      </tp>
      <tp t="s">
        <v>#N/A Requesting Data...2998439827</v>
        <stp/>
        <stp>BDH|6723410952239223097</stp>
        <tr r="G132" s="13"/>
      </tp>
      <tp t="s">
        <v>#N/A Requesting Data...2809994615</v>
        <stp/>
        <stp>BDH|6117715850973793981</stp>
        <tr r="H117" s="19"/>
      </tp>
      <tp t="s">
        <v>#N/A Requesting Data...2976188718</v>
        <stp/>
        <stp>BDH|9210791146265236107</stp>
        <tr r="K182" s="13"/>
      </tp>
      <tp t="s">
        <v>#N/A Requesting Data...3417927508</v>
        <stp/>
        <stp>BDH|9490675129685028652</stp>
        <tr r="C94" s="18"/>
      </tp>
      <tp t="s">
        <v>#N/A Requesting Data...3882932080</v>
        <stp/>
        <stp>BDH|7917633552603396940</stp>
        <tr r="J91" s="18"/>
      </tp>
      <tp t="s">
        <v>#N/A Requesting Data...3417221881</v>
        <stp/>
        <stp>BDH|8971199665489350892</stp>
        <tr r="C10" s="20"/>
      </tp>
      <tp t="s">
        <v>#N/A Requesting Data...3905756743</v>
        <stp/>
        <stp>BDH|7836019490343746311</stp>
        <tr r="E31" s="9"/>
        <tr r="E31" s="24"/>
      </tp>
      <tp t="s">
        <v>#N/A Requesting Data...3024265593</v>
        <stp/>
        <stp>BDH|9976701048840812461</stp>
        <tr r="E31" s="13"/>
      </tp>
      <tp t="s">
        <v>#N/A Requesting Data...3312302398</v>
        <stp/>
        <stp>BDH|2596990374825609720</stp>
        <tr r="K26" s="19"/>
      </tp>
      <tp t="s">
        <v>#N/A Requesting Data...3323025486</v>
        <stp/>
        <stp>BDH|3805274619598383699</stp>
        <tr r="J31" s="18"/>
      </tp>
      <tp t="s">
        <v>#N/A Requesting Data...2685189877</v>
        <stp/>
        <stp>BDH|2066113914188009497</stp>
        <tr r="J191" s="18"/>
      </tp>
      <tp t="s">
        <v>#N/A Requesting Data...2772844357</v>
        <stp/>
        <stp>BDH|5038706382837991376</stp>
        <tr r="I94" s="19"/>
      </tp>
      <tp t="s">
        <v>#N/A Requesting Data...3127888836</v>
        <stp/>
        <stp>BDH|8014896036529545462</stp>
        <tr r="E17" s="19"/>
      </tp>
      <tp t="s">
        <v>#N/A Requesting Data...3493543632</v>
        <stp/>
        <stp>BDH|6257620681090801651</stp>
        <tr r="E33" s="16"/>
      </tp>
      <tp t="s">
        <v>#N/A Requesting Data...3955062975</v>
        <stp/>
        <stp>BDH|8251363641644866510</stp>
        <tr r="H174" s="13"/>
      </tp>
      <tp t="s">
        <v>#N/A Requesting Data...3110167424</v>
        <stp/>
        <stp>BDH|7861597898581032451</stp>
        <tr r="D128" s="7"/>
      </tp>
      <tp t="s">
        <v>#N/A Requesting Data...3860553440</v>
        <stp/>
        <stp>BDH|9701113838450715550</stp>
        <tr r="D17" s="9"/>
        <tr r="D17" s="24"/>
      </tp>
      <tp t="s">
        <v>#N/A Requesting Data...3264244557</v>
        <stp/>
        <stp>BDH|3232302306698013680</stp>
        <tr r="I49" s="13"/>
      </tp>
      <tp t="s">
        <v>#N/A Requesting Data...3050375922</v>
        <stp/>
        <stp>BDH|9861045953825029731</stp>
        <tr r="K142" s="18"/>
      </tp>
      <tp t="s">
        <v>#N/A Requesting Data...3404366576</v>
        <stp/>
        <stp>BDH|9133504337445202488</stp>
        <tr r="C107" s="7"/>
      </tp>
      <tp t="s">
        <v>#N/A Requesting Data...3486729941</v>
        <stp/>
        <stp>BDH|8842361634065597336</stp>
        <tr r="F80" s="13"/>
      </tp>
      <tp t="s">
        <v>#N/A Requesting Data...4290853083</v>
        <stp/>
        <stp>BDH|9308300138053694413</stp>
        <tr r="F150" s="7"/>
      </tp>
      <tp t="s">
        <v>#N/A Requesting Data...3910749887</v>
        <stp/>
        <stp>BDH|1930416183590584325</stp>
        <tr r="K58" s="7"/>
      </tp>
      <tp t="s">
        <v>#N/A N/A</v>
        <stp/>
        <stp>BDH|1169783661188330678</stp>
        <tr r="I7" s="17"/>
      </tp>
      <tp t="s">
        <v>#N/A Requesting Data...4080712105</v>
        <stp/>
        <stp>BDH|4596535428049224400</stp>
        <tr r="C143" s="19"/>
      </tp>
      <tp t="s">
        <v>#N/A Requesting Data...2674154820</v>
        <stp/>
        <stp>BDH|5531485357072606817</stp>
        <tr r="I110" s="13"/>
      </tp>
      <tp t="s">
        <v>#N/A Requesting Data...2781841791</v>
        <stp/>
        <stp>BDH|6761096137682775930</stp>
        <tr r="K191" s="13"/>
      </tp>
      <tp t="s">
        <v>#N/A Requesting Data...2996363270</v>
        <stp/>
        <stp>BDH|6427770741672642990</stp>
        <tr r="H29" s="21"/>
      </tp>
      <tp t="s">
        <v>#N/A Requesting Data...4087808299</v>
        <stp/>
        <stp>BDH|3007567183710971015</stp>
        <tr r="H191" s="13"/>
      </tp>
      <tp t="s">
        <v>#N/A Requesting Data...4073390828</v>
        <stp/>
        <stp>BDH|5791993048322224499</stp>
        <tr r="J168" s="13"/>
      </tp>
      <tp t="s">
        <v>#N/A Requesting Data...3339481407</v>
        <stp/>
        <stp>BDH|2482987246051457038</stp>
        <tr r="H26" s="20"/>
      </tp>
      <tp t="s">
        <v>#N/A Requesting Data...3815910053</v>
        <stp/>
        <stp>BDH|9210766718970999185</stp>
        <tr r="G58" s="7"/>
      </tp>
      <tp t="s">
        <v>#N/A Requesting Data...3664100228</v>
        <stp/>
        <stp>BDH|2041197057508023031</stp>
        <tr r="K46" s="19"/>
      </tp>
      <tp t="s">
        <v>#N/A Requesting Data...3442336599</v>
        <stp/>
        <stp>BDH|8512207485244500880</stp>
        <tr r="G71" s="18"/>
      </tp>
      <tp t="s">
        <v>#N/A Requesting Data...2972689822</v>
        <stp/>
        <stp>BDH|8817767805516673700</stp>
        <tr r="H15" s="21"/>
      </tp>
      <tp t="s">
        <v>#N/A Requesting Data...3350978513</v>
        <stp/>
        <stp>BDH|2966512313799616106</stp>
        <tr r="F172" s="7"/>
      </tp>
      <tp t="s">
        <v>#N/A Requesting Data...3019332594</v>
        <stp/>
        <stp>BDH|1031553488485769774</stp>
        <tr r="E115" s="13"/>
      </tp>
      <tp t="s">
        <v>#N/A Requesting Data...4276087144</v>
        <stp/>
        <stp>BDH|3034020535308899620</stp>
        <tr r="E60" s="13"/>
      </tp>
      <tp t="s">
        <v>#N/A Requesting Data...3058641096</v>
        <stp/>
        <stp>BDH|5855248620723825890</stp>
        <tr r="C22" s="15"/>
      </tp>
      <tp t="s">
        <v>#N/A Requesting Data...3216751223</v>
        <stp/>
        <stp>BDH|5030921811764655788</stp>
        <tr r="J176" s="7"/>
      </tp>
      <tp t="s">
        <v>#N/A Requesting Data...3396942073</v>
        <stp/>
        <stp>BDH|6812488878022414912</stp>
        <tr r="F182" s="7"/>
      </tp>
      <tp t="s">
        <v>#N/A Requesting Data...3907220099</v>
        <stp/>
        <stp>BDH|2511074842849406197</stp>
        <tr r="K28" s="19"/>
      </tp>
      <tp t="s">
        <v>#N/A Requesting Data...2822275826</v>
        <stp/>
        <stp>BDH|1821447456998796608</stp>
        <tr r="H174" s="19"/>
      </tp>
      <tp t="s">
        <v>#N/A Requesting Data...3490483304</v>
        <stp/>
        <stp>BDH|9398093805723343415</stp>
        <tr r="E107" s="19"/>
      </tp>
      <tp t="s">
        <v>#N/A Requesting Data...3680187384</v>
        <stp/>
        <stp>BDH|1247876660850837106</stp>
        <tr r="I127" s="7"/>
      </tp>
      <tp t="s">
        <v>#N/A Requesting Data...4039020125</v>
        <stp/>
        <stp>BDH|5101218393996097618</stp>
        <tr r="F78" s="7"/>
      </tp>
      <tp t="s">
        <v>#N/A Requesting Data...3885193195</v>
        <stp/>
        <stp>BDH|4328553972570136874</stp>
        <tr r="I102" s="19"/>
      </tp>
      <tp t="s">
        <v>#N/A Requesting Data...2850251678</v>
        <stp/>
        <stp>BDH|9520567430293960282</stp>
        <tr r="E13" s="18"/>
      </tp>
      <tp t="s">
        <v>#N/A Requesting Data...3816123828</v>
        <stp/>
        <stp>BDH|8569256352599942893</stp>
        <tr r="G81" s="13"/>
      </tp>
      <tp t="s">
        <v>#N/A Requesting Data...2941385527</v>
        <stp/>
        <stp>BDH|1690935621994249044</stp>
        <tr r="K16" s="16"/>
      </tp>
      <tp t="s">
        <v>#N/A Requesting Data...2905734703</v>
        <stp/>
        <stp>BDH|1659834653356331475</stp>
        <tr r="E21" s="18"/>
      </tp>
      <tp t="s">
        <v>#N/A Requesting Data...3681836170</v>
        <stp/>
        <stp>BDH|5980536712566358996</stp>
        <tr r="D204" s="18"/>
      </tp>
      <tp t="s">
        <v>#N/A Requesting Data...3260585499</v>
        <stp/>
        <stp>BDH|6147917231163763149</stp>
        <tr r="C109" s="18"/>
      </tp>
      <tp t="s">
        <v>#N/A Requesting Data...3447366558</v>
        <stp/>
        <stp>BDH|7914688853283324934</stp>
        <tr r="F157" s="7"/>
      </tp>
      <tp t="s">
        <v>#N/A Requesting Data...4045413054</v>
        <stp/>
        <stp>BDH|8648872230849724441</stp>
        <tr r="H189" s="7"/>
      </tp>
      <tp t="s">
        <v>#N/A Requesting Data...3825993549</v>
        <stp/>
        <stp>BDH|6215157894743877398</stp>
        <tr r="K85" s="19"/>
      </tp>
      <tp t="s">
        <v>#N/A Requesting Data...3868475468</v>
        <stp/>
        <stp>BDH|1019960563738118877</stp>
        <tr r="D82" s="18"/>
      </tp>
      <tp t="s">
        <v>#N/A Requesting Data...2838203135</v>
        <stp/>
        <stp>BDH|1685224776958407257</stp>
        <tr r="E134" s="18"/>
      </tp>
      <tp t="s">
        <v>#N/A Requesting Data...3903800912</v>
        <stp/>
        <stp>BDH|3311910207321689508</stp>
        <tr r="I111" s="18"/>
      </tp>
      <tp t="s">
        <v>#N/A Requesting Data...3346699397</v>
        <stp/>
        <stp>BDH|8129874236728120521</stp>
        <tr r="I13" s="19"/>
      </tp>
      <tp t="s">
        <v>#N/A Requesting Data...4076511031</v>
        <stp/>
        <stp>BDH|6010461558690818952</stp>
        <tr r="I29" s="17"/>
      </tp>
      <tp t="s">
        <v>#N/A Requesting Data...3066858796</v>
        <stp/>
        <stp>BDH|1371736615431292849</stp>
        <tr r="K23" s="18"/>
      </tp>
      <tp t="s">
        <v>#N/A Requesting Data...3821574963</v>
        <stp/>
        <stp>BDH|2140105692357710376</stp>
        <tr r="D34" s="20"/>
      </tp>
      <tp t="s">
        <v>#N/A Requesting Data...3736897730</v>
        <stp/>
        <stp>BDH|5776960051127050037</stp>
        <tr r="F86" s="19"/>
      </tp>
      <tp t="s">
        <v>#N/A Requesting Data...4255895024</v>
        <stp/>
        <stp>BDH|1400070876339055160</stp>
        <tr r="C107" s="18"/>
      </tp>
      <tp t="s">
        <v>#N/A Requesting Data...3538330104</v>
        <stp/>
        <stp>BDH|9366029033677327322</stp>
        <tr r="H109" s="18"/>
      </tp>
      <tp t="s">
        <v>#N/A Requesting Data...2985548671</v>
        <stp/>
        <stp>BDH|8241438219011913224</stp>
        <tr r="J134" s="7"/>
      </tp>
      <tp t="s">
        <v>#N/A Requesting Data...3891182844</v>
        <stp/>
        <stp>BDH|8363658846055545163</stp>
        <tr r="J28" s="13"/>
      </tp>
      <tp t="s">
        <v>#N/A Requesting Data...3101297284</v>
        <stp/>
        <stp>BDH|6266051873829176663</stp>
        <tr r="F17" s="23"/>
      </tp>
      <tp t="s">
        <v>#N/A N/A</v>
        <stp/>
        <stp>BDH|3901728275108574584</stp>
        <tr r="E7" s="17"/>
      </tp>
      <tp t="s">
        <v>#N/A Requesting Data...3435417757</v>
        <stp/>
        <stp>BDH|9177219457432316274</stp>
        <tr r="K161" s="19"/>
      </tp>
      <tp t="s">
        <v>#N/A Requesting Data...4236951116</v>
        <stp/>
        <stp>BDH|8298546829158876946</stp>
        <tr r="I80" s="13"/>
      </tp>
      <tp t="s">
        <v>#N/A Requesting Data...3401344966</v>
        <stp/>
        <stp>BDH|4767907849334544389</stp>
        <tr r="D19" s="21"/>
      </tp>
      <tp t="s">
        <v>#N/A Requesting Data...3918683921</v>
        <stp/>
        <stp>BDH|9055085699907659943</stp>
        <tr r="C187" s="18"/>
      </tp>
      <tp t="s">
        <v>#N/A Requesting Data...3891856876</v>
        <stp/>
        <stp>BDH|4483279963386750876</stp>
        <tr r="E34" s="15"/>
      </tp>
      <tp t="s">
        <v>#N/A Requesting Data...3998450379</v>
        <stp/>
        <stp>BDH|6062492193272358792</stp>
        <tr r="C150" s="19"/>
      </tp>
      <tp t="s">
        <v>#N/A Requesting Data...4259433357</v>
        <stp/>
        <stp>BDH|3647865300287052207</stp>
        <tr r="H172" s="18"/>
      </tp>
      <tp t="s">
        <v>#N/A Requesting Data...2985292786</v>
        <stp/>
        <stp>BDH|2409005966472113830</stp>
        <tr r="G14" s="21"/>
      </tp>
      <tp t="s">
        <v>#N/A Requesting Data...2963095173</v>
        <stp/>
        <stp>BDH|3292852626452193506</stp>
        <tr r="E105" s="19"/>
      </tp>
      <tp t="s">
        <v>#N/A Requesting Data...3285302147</v>
        <stp/>
        <stp>BDH|9686269044715232466</stp>
        <tr r="K114" s="18"/>
      </tp>
      <tp t="s">
        <v>#N/A Requesting Data...4224122154</v>
        <stp/>
        <stp>BDH|1129102523138229401</stp>
        <tr r="F20" s="20"/>
      </tp>
      <tp t="s">
        <v>#N/A Requesting Data...4044099304</v>
        <stp/>
        <stp>BDH|9003741011271444012</stp>
        <tr r="H27" s="17"/>
      </tp>
      <tp t="s">
        <v>#N/A Requesting Data...3299065506</v>
        <stp/>
        <stp>BDH|4733163693500701252</stp>
        <tr r="K140" s="13"/>
      </tp>
      <tp t="s">
        <v>#N/A Requesting Data...4045964983</v>
        <stp/>
        <stp>BDH|7111836917761418116</stp>
        <tr r="C67" s="13"/>
      </tp>
      <tp t="s">
        <v>#N/A Requesting Data...3771669815</v>
        <stp/>
        <stp>BDH|8158722710033278316</stp>
        <tr r="C90" s="13"/>
      </tp>
      <tp t="s">
        <v>#N/A Requesting Data...4025550205</v>
        <stp/>
        <stp>BDH|8149521337036336670</stp>
        <tr r="F199" s="19"/>
      </tp>
      <tp t="s">
        <v>#N/A Requesting Data...3422723024</v>
        <stp/>
        <stp>BDH|2294053106025767965</stp>
        <tr r="J11" s="9"/>
        <tr r="J11" s="24"/>
      </tp>
      <tp t="s">
        <v>#N/A Requesting Data...2941444747</v>
        <stp/>
        <stp>BDH|3887296710337203934</stp>
        <tr r="C202" s="18"/>
      </tp>
      <tp t="s">
        <v>#N/A Requesting Data...3617537283</v>
        <stp/>
        <stp>BDH|6052824275212685513</stp>
        <tr r="E200" s="18"/>
      </tp>
      <tp t="s">
        <v>#N/A Requesting Data...3147914088</v>
        <stp/>
        <stp>BDH|9346736753663749648</stp>
        <tr r="H190" s="19"/>
      </tp>
      <tp t="s">
        <v>#N/A Requesting Data...4118308746</v>
        <stp/>
        <stp>BDH|3047369831509484438</stp>
        <tr r="E153" s="7"/>
      </tp>
      <tp t="s">
        <v>#N/A Requesting Data...4254794142</v>
        <stp/>
        <stp>BDH|1729685131968968273</stp>
        <tr r="J12" s="15"/>
      </tp>
      <tp t="s">
        <v>#N/A Requesting Data...4261140951</v>
        <stp/>
        <stp>BDH|5928824963790928519</stp>
        <tr r="H60" s="13"/>
      </tp>
      <tp t="s">
        <v>#N/A Requesting Data...3877312246</v>
        <stp/>
        <stp>BDH|2465829222607341170</stp>
        <tr r="C31" s="17"/>
      </tp>
      <tp t="s">
        <v>#N/A Requesting Data...3333458524</v>
        <stp/>
        <stp>BDH|4036151914298580245</stp>
        <tr r="F11" s="19"/>
      </tp>
      <tp t="s">
        <v>#N/A Requesting Data...3293858208</v>
        <stp/>
        <stp>BDH|8554261541410660048</stp>
        <tr r="C59" s="19"/>
      </tp>
      <tp t="s">
        <v>#N/A Requesting Data...3103929013</v>
        <stp/>
        <stp>BDH|6753966156165597125</stp>
        <tr r="K54" s="18"/>
      </tp>
      <tp t="s">
        <v>#N/A Requesting Data...3858684334</v>
        <stp/>
        <stp>BDH|9695532095662728971</stp>
        <tr r="E41" s="19"/>
      </tp>
      <tp t="s">
        <v>#N/A Requesting Data...3287526422</v>
        <stp/>
        <stp>BDH|7884572008114534839</stp>
        <tr r="D153" s="7"/>
      </tp>
      <tp t="s">
        <v>#N/A Requesting Data...3729210775</v>
        <stp/>
        <stp>BDH|7116410671189227323</stp>
        <tr r="G176" s="13"/>
      </tp>
      <tp t="s">
        <v>#N/A Requesting Data...3313084977</v>
        <stp/>
        <stp>BDH|7784727049292991844</stp>
        <tr r="F97" s="18"/>
      </tp>
      <tp t="s">
        <v>#N/A Requesting Data...3092312014</v>
        <stp/>
        <stp>BDH|3678273191432550445</stp>
        <tr r="J31" s="23"/>
      </tp>
      <tp t="s">
        <v>#N/A Requesting Data...3295886647</v>
        <stp/>
        <stp>BDH|7639095099913383344</stp>
        <tr r="C136" s="19"/>
      </tp>
      <tp t="s">
        <v>#N/A Requesting Data...4099960983</v>
        <stp/>
        <stp>BDH|5479476389914873336</stp>
        <tr r="K97" s="18"/>
      </tp>
      <tp t="s">
        <v>#N/A Requesting Data...2946776249</v>
        <stp/>
        <stp>BDH|8623710245590558568</stp>
        <tr r="E87" s="7"/>
      </tp>
      <tp t="s">
        <v>#N/A Requesting Data...4041616610</v>
        <stp/>
        <stp>BDH|1451459943978409778</stp>
        <tr r="H14" s="13"/>
      </tp>
      <tp t="s">
        <v>#N/A Requesting Data...3908055636</v>
        <stp/>
        <stp>BDH|9158344268853561192</stp>
        <tr r="F122" s="7"/>
      </tp>
      <tp t="s">
        <v>#N/A Requesting Data...3577602097</v>
        <stp/>
        <stp>BDH|1631445280792486175</stp>
        <tr r="K69" s="19"/>
      </tp>
      <tp t="s">
        <v>#N/A Requesting Data...3284483537</v>
        <stp/>
        <stp>BDH|1772620841209733428</stp>
        <tr r="C14" s="21"/>
      </tp>
      <tp t="s">
        <v>#N/A Requesting Data...3124439133</v>
        <stp/>
        <stp>BDH|2496971876846317400</stp>
        <tr r="K161" s="18"/>
      </tp>
      <tp t="s">
        <v>#N/A Requesting Data...4126938939</v>
        <stp/>
        <stp>BDH|2100942904202693718</stp>
        <tr r="E35" s="19"/>
      </tp>
      <tp t="s">
        <v>#N/A Requesting Data...3360793151</v>
        <stp/>
        <stp>BDH|2311253502807281902</stp>
        <tr r="K61" s="13"/>
      </tp>
      <tp t="s">
        <v>#N/A Requesting Data...3063156227</v>
        <stp/>
        <stp>BDH|3842268463249861038</stp>
        <tr r="F86" s="18"/>
      </tp>
      <tp t="s">
        <v>#N/A Requesting Data...4155620790</v>
        <stp/>
        <stp>BDH|2666004173472049932</stp>
        <tr r="J29" s="7"/>
      </tp>
      <tp t="s">
        <v>#N/A Requesting Data...3881618171</v>
        <stp/>
        <stp>BDH|3497198349580169830</stp>
        <tr r="I18" s="16"/>
      </tp>
      <tp t="s">
        <v>#N/A Requesting Data...3878186388</v>
        <stp/>
        <stp>BDH|4485761217895770944</stp>
        <tr r="F187" s="19"/>
      </tp>
      <tp t="s">
        <v>#N/A Requesting Data...3322281837</v>
        <stp/>
        <stp>BDH|1169633799107455793</stp>
        <tr r="I42" s="18"/>
      </tp>
      <tp t="s">
        <v>#N/A Requesting Data...3117709959</v>
        <stp/>
        <stp>BDH|4673475706026264831</stp>
        <tr r="BD7" s="22"/>
      </tp>
      <tp t="s">
        <v>#N/A Requesting Data...3576760394</v>
        <stp/>
        <stp>BDH|9473825298050877601</stp>
        <tr r="F171" s="19"/>
      </tp>
      <tp t="s">
        <v>#N/A Requesting Data...4150722161</v>
        <stp/>
        <stp>BDH|9332283639012063441</stp>
        <tr r="E175" s="7"/>
      </tp>
      <tp t="s">
        <v>#N/A Requesting Data...3076995272</v>
        <stp/>
        <stp>BDH|9314759331292444159</stp>
        <tr r="E128" s="18"/>
      </tp>
      <tp t="s">
        <v>#N/A Requesting Data...2989864959</v>
        <stp/>
        <stp>BDH|9436231652920484075</stp>
        <tr r="H74" s="13"/>
      </tp>
      <tp t="s">
        <v>#N/A Requesting Data...3935260247</v>
        <stp/>
        <stp>BDH|4984011276704919919</stp>
        <tr r="C84" s="7"/>
      </tp>
      <tp t="s">
        <v>#N/A Requesting Data...4114965063</v>
        <stp/>
        <stp>BDH|4347253756545681803</stp>
        <tr r="I125" s="13"/>
      </tp>
      <tp t="s">
        <v>#N/A Requesting Data...4134006141</v>
        <stp/>
        <stp>BDH|2733895828856469040</stp>
        <tr r="I97" s="7"/>
      </tp>
      <tp t="s">
        <v>#N/A Requesting Data...3609383606</v>
        <stp/>
        <stp>BDH|6094464847410438831</stp>
        <tr r="C33" s="9"/>
        <tr r="C33" s="24"/>
      </tp>
      <tp t="s">
        <v>#N/A Requesting Data...3095798403</v>
        <stp/>
        <stp>BDH|3072675091626661468</stp>
        <tr r="C185" s="13"/>
      </tp>
      <tp t="s">
        <v>#N/A Requesting Data...4240207407</v>
        <stp/>
        <stp>BDH|6514648494340749743</stp>
        <tr r="K169" s="13"/>
      </tp>
      <tp t="s">
        <v>#N/A Requesting Data...3250720375</v>
        <stp/>
        <stp>BDH|9932065371524078489</stp>
        <tr r="G93" s="18"/>
      </tp>
      <tp t="s">
        <v>#N/A Requesting Data...3307143482</v>
        <stp/>
        <stp>BDH|4696415380125617370</stp>
        <tr r="C103" s="7"/>
      </tp>
      <tp t="s">
        <v>#N/A Requesting Data...3600135188</v>
        <stp/>
        <stp>BDH|4862894036646223738</stp>
        <tr r="I72" s="7"/>
      </tp>
      <tp t="s">
        <v>#N/A Requesting Data...4269771212</v>
        <stp/>
        <stp>BDH|8424617600750090035</stp>
        <tr r="F104" s="13"/>
      </tp>
      <tp t="s">
        <v>#N/A Requesting Data...3162017242</v>
        <stp/>
        <stp>BDH|9011578313451727251</stp>
        <tr r="D192" s="13"/>
      </tp>
      <tp t="s">
        <v>#N/A Requesting Data...3589776133</v>
        <stp/>
        <stp>BDH|5521366894952702363</stp>
        <tr r="D21" s="18"/>
      </tp>
      <tp t="s">
        <v>#N/A Requesting Data...3156097226</v>
        <stp/>
        <stp>BDH|8151124873664494420</stp>
        <tr r="F104" s="18"/>
      </tp>
      <tp t="s">
        <v>#N/A Requesting Data...4178258825</v>
        <stp/>
        <stp>BDH|3052403626532313923</stp>
        <tr r="C18" s="13"/>
      </tp>
      <tp t="s">
        <v>#N/A Requesting Data...3026424014</v>
        <stp/>
        <stp>BDH|9224269979704895624</stp>
        <tr r="G165" s="18"/>
      </tp>
      <tp t="s">
        <v>#N/A Requesting Data...3173703990</v>
        <stp/>
        <stp>BDH|5219450356818419228</stp>
        <tr r="G161" s="13"/>
      </tp>
      <tp t="s">
        <v>#N/A Requesting Data...4055327427</v>
        <stp/>
        <stp>BDH|2011498315950331981</stp>
        <tr r="G11" s="20"/>
      </tp>
      <tp t="s">
        <v>#N/A Requesting Data...4199629082</v>
        <stp/>
        <stp>BDH|8191405680772192870</stp>
        <tr r="D155" s="19"/>
      </tp>
      <tp t="s">
        <v>#N/A Requesting Data...3034513958</v>
        <stp/>
        <stp>BDH|9163471075793473705</stp>
        <tr r="C13" s="13"/>
      </tp>
      <tp t="s">
        <v>#N/A Requesting Data...3922103102</v>
        <stp/>
        <stp>BDH|7666947332003006074</stp>
        <tr r="E181" s="7"/>
      </tp>
      <tp t="s">
        <v>#N/A Requesting Data...3117175175</v>
        <stp/>
        <stp>BDH|5350155623579579177</stp>
        <tr r="E47" s="7"/>
      </tp>
      <tp t="s">
        <v>#N/A Requesting Data...3331430320</v>
        <stp/>
        <stp>BDH|3688982663325396795</stp>
        <tr r="K32" s="20"/>
      </tp>
      <tp t="s">
        <v>#N/A Requesting Data...3993865279</v>
        <stp/>
        <stp>BDH|7787913239695892600</stp>
        <tr r="K77" s="13"/>
      </tp>
      <tp t="s">
        <v>#N/A Requesting Data...4017455192</v>
        <stp/>
        <stp>BDH|7658317512552686944</stp>
        <tr r="H10" s="7"/>
      </tp>
      <tp t="s">
        <v>#N/A Requesting Data...3514805865</v>
        <stp/>
        <stp>BDH|4233687209534480804</stp>
        <tr r="I125" s="18"/>
      </tp>
      <tp t="s">
        <v>#N/A Requesting Data...3216997858</v>
        <stp/>
        <stp>BDH|3027232067568182120</stp>
        <tr r="F55" s="7"/>
      </tp>
      <tp t="s">
        <v>#N/A Requesting Data...4239176794</v>
        <stp/>
        <stp>BDH|6513143997700713069</stp>
        <tr r="D147" s="7"/>
      </tp>
      <tp t="s">
        <v>#N/A Requesting Data...3614899077</v>
        <stp/>
        <stp>BDH|4598131644689040656</stp>
        <tr r="K95" s="18"/>
      </tp>
      <tp t="s">
        <v>#N/A Requesting Data...3785591633</v>
        <stp/>
        <stp>BDH|9387814245863793873</stp>
        <tr r="K193" s="18"/>
      </tp>
      <tp t="s">
        <v>#N/A Requesting Data...4232718882</v>
        <stp/>
        <stp>BDH|4218712598976439287</stp>
        <tr r="H181" s="19"/>
      </tp>
      <tp t="s">
        <v>#N/A Requesting Data...3334671476</v>
        <stp/>
        <stp>BDH|5482121831460133910</stp>
        <tr r="H12" s="17"/>
      </tp>
      <tp t="s">
        <v>#N/A Requesting Data...4028401784</v>
        <stp/>
        <stp>BDH|2931249998000202704</stp>
        <tr r="I21" s="23"/>
      </tp>
      <tp t="s">
        <v>#N/A Requesting Data...4178293187</v>
        <stp/>
        <stp>BDH|2551563664106161920</stp>
        <tr r="G32" s="19"/>
      </tp>
      <tp t="s">
        <v>#N/A Requesting Data...3605948322</v>
        <stp/>
        <stp>BDH|7036122563597567903</stp>
        <tr r="H167" s="13"/>
      </tp>
      <tp t="s">
        <v>#N/A Requesting Data...3104130907</v>
        <stp/>
        <stp>BDH|8858568006665521698</stp>
        <tr r="K23" s="21"/>
      </tp>
      <tp t="s">
        <v>#N/A Requesting Data...3847643319</v>
        <stp/>
        <stp>BDH|5767930327528005873</stp>
        <tr r="F31" s="17"/>
      </tp>
      <tp t="s">
        <v>#N/A Requesting Data...4128198324</v>
        <stp/>
        <stp>BDH|7376721880286549000</stp>
        <tr r="F33" s="15"/>
      </tp>
      <tp t="s">
        <v>#N/A Requesting Data...3271324186</v>
        <stp/>
        <stp>BDH|5466564794804501379</stp>
        <tr r="I135" s="18"/>
      </tp>
      <tp t="s">
        <v>#N/A Requesting Data...3877608017</v>
        <stp/>
        <stp>BDH|2240242555129016273</stp>
        <tr r="D44" s="19"/>
      </tp>
      <tp t="s">
        <v>#N/A Requesting Data...3426913895</v>
        <stp/>
        <stp>BDH|1476492418128553245</stp>
        <tr r="J96" s="7"/>
      </tp>
      <tp t="s">
        <v>#N/A Requesting Data...4246416404</v>
        <stp/>
        <stp>BDH|2112413080204777430</stp>
        <tr r="D183" s="19"/>
      </tp>
      <tp t="s">
        <v>#N/A Requesting Data...3659554350</v>
        <stp/>
        <stp>BDH|8353465302697426573</stp>
        <tr r="H156" s="19"/>
      </tp>
      <tp t="s">
        <v>#N/A Requesting Data...3428156754</v>
        <stp/>
        <stp>BDH|9211367440915080501</stp>
        <tr r="G39" s="7"/>
      </tp>
      <tp t="s">
        <v>#N/A Requesting Data...3873077209</v>
        <stp/>
        <stp>BDH|7846747543659377384</stp>
        <tr r="D111" s="19"/>
      </tp>
      <tp t="s">
        <v>#N/A N/A</v>
        <stp/>
        <stp>BDH|1528724094037243654</stp>
        <tr r="G7" s="7"/>
      </tp>
      <tp t="s">
        <v>#N/A Requesting Data...3950257103</v>
        <stp/>
        <stp>BDH|5565567493912412501</stp>
        <tr r="J36" s="9"/>
        <tr r="J36" s="24"/>
      </tp>
      <tp t="s">
        <v>#N/A Requesting Data...3345740083</v>
        <stp/>
        <stp>BDH|4900461957838533392</stp>
        <tr r="F97" s="7"/>
      </tp>
      <tp t="s">
        <v>#N/A Requesting Data...3340885959</v>
        <stp/>
        <stp>BDH|3564086809594987996</stp>
        <tr r="D77" s="18"/>
      </tp>
      <tp t="s">
        <v>#N/A Requesting Data...3976676185</v>
        <stp/>
        <stp>BDH|4580402028009938502</stp>
        <tr r="D150" s="19"/>
      </tp>
      <tp t="s">
        <v>#N/A Requesting Data...3981892640</v>
        <stp/>
        <stp>BDH|7315174607770781805</stp>
        <tr r="H11" s="13"/>
      </tp>
      <tp t="s">
        <v>#N/A Requesting Data...3311133307</v>
        <stp/>
        <stp>BDH|1102275259668997025</stp>
        <tr r="G142" s="18"/>
      </tp>
      <tp t="s">
        <v>#N/A Requesting Data...3802274074</v>
        <stp/>
        <stp>BDH|6210978741041342432</stp>
        <tr r="C79" s="7"/>
      </tp>
      <tp t="s">
        <v>#N/A Requesting Data...3630552705</v>
        <stp/>
        <stp>BDH|5126244480841638072</stp>
        <tr r="D194" s="13"/>
      </tp>
      <tp t="s">
        <v>#N/A Requesting Data...3158002020</v>
        <stp/>
        <stp>BDH|5386574074730759930</stp>
        <tr r="C125" s="18"/>
      </tp>
      <tp t="s">
        <v>#N/A Requesting Data...3940478127</v>
        <stp/>
        <stp>BDH|4906316241444937951</stp>
        <tr r="K15" s="16"/>
      </tp>
      <tp t="s">
        <v>#N/A Requesting Data...3847035181</v>
        <stp/>
        <stp>BDH|6039902197568514075</stp>
        <tr r="E30" s="18"/>
      </tp>
      <tp t="s">
        <v>#N/A Requesting Data...3309513738</v>
        <stp/>
        <stp>BDH|2546456291885605429</stp>
        <tr r="H105" s="7"/>
      </tp>
      <tp t="s">
        <v>#N/A Requesting Data...4174954826</v>
        <stp/>
        <stp>BDH|2911195936788735642</stp>
        <tr r="G34" s="23"/>
      </tp>
      <tp t="s">
        <v>#N/A Requesting Data...4040029559</v>
        <stp/>
        <stp>BDH|5578722070742319911</stp>
        <tr r="D74" s="19"/>
      </tp>
      <tp t="s">
        <v>#N/A Requesting Data...4003144135</v>
        <stp/>
        <stp>BDH|9849072319620768644</stp>
        <tr r="H16" s="18"/>
      </tp>
      <tp t="s">
        <v>#N/A Requesting Data...3587762977</v>
        <stp/>
        <stp>BDH|2987981945276987781</stp>
        <tr r="G32" s="9"/>
        <tr r="G32" s="24"/>
      </tp>
      <tp t="s">
        <v>#N/A Requesting Data...4088807397</v>
        <stp/>
        <stp>BDH|3732041700708490524</stp>
        <tr r="J95" s="13"/>
      </tp>
      <tp t="s">
        <v>#N/A Requesting Data...3936203591</v>
        <stp/>
        <stp>BDH|7293678085446389166</stp>
        <tr r="G36" s="15"/>
      </tp>
      <tp t="s">
        <v>#N/A Requesting Data...3292653318</v>
        <stp/>
        <stp>BDH|8657708845503548636</stp>
        <tr r="V7" s="22"/>
      </tp>
      <tp t="s">
        <v>#N/A Requesting Data...3260499593</v>
        <stp/>
        <stp>BDH|1404685335818953255</stp>
        <tr r="J186" s="7"/>
      </tp>
      <tp t="s">
        <v>#N/A Requesting Data...3323775763</v>
        <stp/>
        <stp>BDH|8770709954156518232</stp>
        <tr r="K106" s="13"/>
      </tp>
      <tp t="s">
        <v>#N/A Requesting Data...4236923714</v>
        <stp/>
        <stp>BDH|1213710514309060028</stp>
        <tr r="I140" s="19"/>
      </tp>
    </main>
    <main first="bloomberg.rtd">
      <tp t="e">
        <v>#N/A</v>
        <stp/>
        <stp>##V3_BFIELDINFOV12</stp>
        <stp>[Insurances.xlsx]ratios_validity!R5C36</stp>
        <stp>SALES/ASSET GRW (5Y)</stp>
        <tr r="AJ5" s="22"/>
      </tp>
    </main>
    <main first="bofaddin.rtdserver">
      <tp t="s">
        <v>#N/A N/A</v>
        <stp/>
        <stp>BDH|70042137292937206</stp>
        <tr r="D7" s="17"/>
      </tp>
      <tp t="s">
        <v>#N/A Requesting Data...3861607502</v>
        <stp/>
        <stp>BDH|20077772246677287</stp>
        <tr r="H54" s="19"/>
      </tp>
      <tp t="s">
        <v>#N/A Requesting Data...4248652068</v>
        <stp/>
        <stp>BDH|76231514691669186</stp>
        <tr r="C168" s="19"/>
      </tp>
      <tp t="s">
        <v>#N/A Requesting Data...3847925500</v>
        <stp/>
        <stp>BDH|9820875693242414525</stp>
        <tr r="E176" s="18"/>
      </tp>
      <tp t="s">
        <v>#N/A Requesting Data...4160991879</v>
        <stp/>
        <stp>BDH|7233599693214294004</stp>
        <tr r="C49" s="7"/>
      </tp>
      <tp t="s">
        <v>#N/A Requesting Data...4292149026</v>
        <stp/>
        <stp>BDH|2999362187941772750</stp>
        <tr r="H28" s="20"/>
      </tp>
      <tp t="s">
        <v>#N/A Requesting Data...4270763886</v>
        <stp/>
        <stp>BDH|9210276433427433087</stp>
        <tr r="F22" s="17"/>
      </tp>
      <tp t="s">
        <v>#N/A Requesting Data...4161663847</v>
        <stp/>
        <stp>BDH|5729856230315932413</stp>
        <tr r="J23" s="17"/>
      </tp>
      <tp t="s">
        <v>#N/A Requesting Data...3866084296</v>
        <stp/>
        <stp>BDH|5171849865067895320</stp>
        <tr r="D23" s="9"/>
        <tr r="D23" s="24"/>
      </tp>
      <tp t="s">
        <v>#N/A Requesting Data...3925893360</v>
        <stp/>
        <stp>BDH|2605929519127391247</stp>
        <tr r="D160" s="7"/>
      </tp>
      <tp t="s">
        <v>#N/A Requesting Data...3732761796</v>
        <stp/>
        <stp>BDH|9862644227222301028</stp>
        <tr r="I79" s="7"/>
      </tp>
      <tp t="s">
        <v>#N/A Requesting Data...3641309361</v>
        <stp/>
        <stp>BDH|3228001937377888870</stp>
        <tr r="E184" s="18"/>
      </tp>
      <tp t="s">
        <v>#N/A Requesting Data...4265415032</v>
        <stp/>
        <stp>BDH|6825777113006565938</stp>
        <tr r="J32" s="23"/>
      </tp>
      <tp t="s">
        <v>#N/A Requesting Data...3626026158</v>
        <stp/>
        <stp>BDH|7334303899480685267</stp>
        <tr r="J15" s="21"/>
      </tp>
      <tp t="s">
        <v>#N/A Requesting Data...3563348747</v>
        <stp/>
        <stp>BDH|4872781654711641889</stp>
        <tr r="K133" s="7"/>
      </tp>
      <tp t="s">
        <v>#N/A Requesting Data...4023302903</v>
        <stp/>
        <stp>BDH|1619141689877954081</stp>
        <tr r="F191" s="7"/>
      </tp>
      <tp t="s">
        <v>#N/A Requesting Data...4180447773</v>
        <stp/>
        <stp>BDH|2490784889246771484</stp>
        <tr r="J98" s="18"/>
      </tp>
      <tp t="s">
        <v>#N/A Requesting Data...3540835359</v>
        <stp/>
        <stp>BDH|2068495694199753908</stp>
        <tr r="C155" s="19"/>
      </tp>
      <tp t="s">
        <v>#N/A Requesting Data...3594019450</v>
        <stp/>
        <stp>BDH|1181242812458587589</stp>
        <tr r="D164" s="7"/>
      </tp>
      <tp t="s">
        <v>#N/A Requesting Data...3441322524</v>
        <stp/>
        <stp>BDH|2749541899007436648</stp>
        <tr r="H115" s="13"/>
      </tp>
      <tp t="s">
        <v>#N/A Requesting Data...3802044342</v>
        <stp/>
        <stp>BDH|7499739390590856640</stp>
        <tr r="I31" s="18"/>
      </tp>
      <tp t="s">
        <v>#N/A Requesting Data...3961152541</v>
        <stp/>
        <stp>BDH|4963603994465345155</stp>
        <tr r="BN7" s="22"/>
      </tp>
      <tp t="s">
        <v>#N/A Requesting Data...3426238047</v>
        <stp/>
        <stp>BDH|5222137459697515962</stp>
        <tr r="F95" s="13"/>
      </tp>
      <tp t="s">
        <v>#N/A Requesting Data...3627117579</v>
        <stp/>
        <stp>BDH|9849439934266720738</stp>
        <tr r="E30" s="19"/>
      </tp>
      <tp t="s">
        <v>#N/A Requesting Data...3943702673</v>
        <stp/>
        <stp>BDH|5670553209137561846</stp>
        <tr r="E21" s="13"/>
      </tp>
      <tp t="s">
        <v>#N/A Requesting Data...3601095257</v>
        <stp/>
        <stp>BDH|8711895678959830159</stp>
        <tr r="G13" s="17"/>
      </tp>
      <tp t="s">
        <v>#N/A Requesting Data...3457404451</v>
        <stp/>
        <stp>BDH|3925454571789073661</stp>
        <tr r="C116" s="19"/>
      </tp>
      <tp t="s">
        <v>#N/A Requesting Data...3756104029</v>
        <stp/>
        <stp>BDH|8346833920594222999</stp>
        <tr r="D58" s="18"/>
      </tp>
      <tp t="s">
        <v>#N/A Requesting Data...3797090052</v>
        <stp/>
        <stp>BDH|2239628125271691889</stp>
        <tr r="J35" s="23"/>
      </tp>
      <tp t="s">
        <v>#N/A Requesting Data...3772787349</v>
        <stp/>
        <stp>BDH|9586397256954595447</stp>
        <tr r="K71" s="7"/>
      </tp>
      <tp t="s">
        <v>#N/A Requesting Data...4285062661</v>
        <stp/>
        <stp>BDH|1998114122489857497</stp>
        <tr r="J29" s="17"/>
      </tp>
      <tp t="s">
        <v>#N/A Requesting Data...3477160088</v>
        <stp/>
        <stp>BDH|1758288817078266510</stp>
        <tr r="H177" s="13"/>
      </tp>
      <tp t="s">
        <v>#N/A Requesting Data...3560971822</v>
        <stp/>
        <stp>BDH|4442919470651613480</stp>
        <tr r="C17" s="7"/>
      </tp>
      <tp t="s">
        <v>#N/A Requesting Data...3865532167</v>
        <stp/>
        <stp>BDH|4559796853588109159</stp>
        <tr r="H89" s="18"/>
      </tp>
      <tp t="s">
        <v>#N/A Requesting Data...3879860161</v>
        <stp/>
        <stp>BDH|6033061399414195451</stp>
        <tr r="I9" s="16"/>
      </tp>
      <tp t="s">
        <v>#N/A Requesting Data...3795802134</v>
        <stp/>
        <stp>BDH|8102774183608954046</stp>
        <tr r="H10" s="18"/>
      </tp>
      <tp t="s">
        <v>#N/A Requesting Data...4036134741</v>
        <stp/>
        <stp>BDH|6455981203383133365</stp>
        <tr r="G47" s="7"/>
      </tp>
      <tp t="s">
        <v>#N/A Requesting Data...3947567314</v>
        <stp/>
        <stp>BDH|9807799703164319598</stp>
        <tr r="F178" s="7"/>
      </tp>
      <tp t="s">
        <v>#N/A Requesting Data...3690468033</v>
        <stp/>
        <stp>BDH|9240263909121408516</stp>
        <tr r="K136" s="13"/>
      </tp>
      <tp t="s">
        <v>#N/A Requesting Data...4224851324</v>
        <stp/>
        <stp>BDH|4829222521032567966</stp>
        <tr r="I10" s="13"/>
      </tp>
      <tp t="s">
        <v>#N/A Requesting Data...4098694187</v>
        <stp/>
        <stp>BDH|2157788165528526419</stp>
        <tr r="H195" s="18"/>
      </tp>
      <tp t="s">
        <v>#N/A Requesting Data...3965483731</v>
        <stp/>
        <stp>BDH|7584668982410825615</stp>
        <tr r="D57" s="7"/>
      </tp>
      <tp t="s">
        <v>#N/A Requesting Data...3937709900</v>
        <stp/>
        <stp>BDH|8329030931533177782</stp>
        <tr r="E11" s="18"/>
      </tp>
      <tp t="s">
        <v>#N/A Requesting Data...3550744056</v>
        <stp/>
        <stp>BDH|9203022069292220230</stp>
        <tr r="G56" s="18"/>
      </tp>
      <tp t="s">
        <v>#N/A Requesting Data...4175517330</v>
        <stp/>
        <stp>BDH|2392700349209367718</stp>
        <tr r="E175" s="18"/>
      </tp>
      <tp t="s">
        <v>#N/A Requesting Data...4133275165</v>
        <stp/>
        <stp>BDH|4779702261813803969</stp>
        <tr r="K17" s="7"/>
      </tp>
      <tp t="s">
        <v>#N/A Requesting Data...3640818611</v>
        <stp/>
        <stp>BDH|5857443255733973881</stp>
        <tr r="K22" s="7"/>
      </tp>
      <tp t="s">
        <v>#N/A Requesting Data...4245769684</v>
        <stp/>
        <stp>BDH|2763474095416891659</stp>
        <tr r="J15" s="19"/>
      </tp>
      <tp t="s">
        <v>#N/A Requesting Data...4186047258</v>
        <stp/>
        <stp>BDH|1225531259699302739</stp>
        <tr r="G99" s="7"/>
      </tp>
      <tp t="s">
        <v>#N/A Requesting Data...3858510555</v>
        <stp/>
        <stp>BDH|3104790664099459414</stp>
        <tr r="D94" s="7"/>
      </tp>
      <tp t="s">
        <v>#N/A Requesting Data...3764546164</v>
        <stp/>
        <stp>BDH|4197985697128191367</stp>
        <tr r="K32" s="7"/>
      </tp>
      <tp t="s">
        <v>#N/A Requesting Data...3751376161</v>
        <stp/>
        <stp>BDH|4774570538674168904</stp>
        <tr r="H61" s="19"/>
      </tp>
      <tp t="s">
        <v>#N/A N/A</v>
        <stp/>
        <stp>BDH|5562210859024611924</stp>
        <tr r="C7" s="7"/>
      </tp>
      <tp t="s">
        <v>#N/A Requesting Data...4231332775</v>
        <stp/>
        <stp>BDH|1441450655258562785</stp>
        <tr r="I15" s="13"/>
      </tp>
      <tp t="s">
        <v>#N/A Requesting Data...3695440292</v>
        <stp/>
        <stp>BDH|9125597922578111924</stp>
        <tr r="A7" s="23"/>
      </tp>
      <tp t="s">
        <v>#N/A Requesting Data...3818290389</v>
        <stp/>
        <stp>BDH|1051768849894015960</stp>
        <tr r="I24" s="18"/>
      </tp>
      <tp t="s">
        <v>#N/A Requesting Data...4201542606</v>
        <stp/>
        <stp>BDH|5851177686286435547</stp>
        <tr r="K16" s="7"/>
      </tp>
      <tp t="s">
        <v>#N/A Requesting Data...3640174513</v>
        <stp/>
        <stp>BDH|4903961239601832072</stp>
        <tr r="E55" s="19"/>
      </tp>
      <tp t="s">
        <v>#N/A Requesting Data...3930999111</v>
        <stp/>
        <stp>BDH|6869861402519714825</stp>
        <tr r="K83" s="7"/>
      </tp>
      <tp t="s">
        <v>#N/A Requesting Data...3913615908</v>
        <stp/>
        <stp>BDH|1751959697647801941</stp>
        <tr r="D64" s="18"/>
      </tp>
      <tp t="s">
        <v>#N/A Requesting Data...3940281772</v>
        <stp/>
        <stp>BDH|2077988879470144394</stp>
        <tr r="E51" s="19"/>
      </tp>
      <tp t="s">
        <v>#N/A Requesting Data...3801494573</v>
        <stp/>
        <stp>BDH|5017585003127791851</stp>
        <tr r="F163" s="19"/>
      </tp>
      <tp t="s">
        <v>#N/A Requesting Data...4245375410</v>
        <stp/>
        <stp>BDH|6761767498351147618</stp>
        <tr r="C8" s="19"/>
      </tp>
      <tp t="s">
        <v>#N/A Requesting Data...4252972317</v>
        <stp/>
        <stp>BDH|8201216261246867542</stp>
        <tr r="C31" s="23"/>
      </tp>
      <tp t="s">
        <v>#N/A Requesting Data...3990203366</v>
        <stp/>
        <stp>BDH|1988250647938391068</stp>
        <tr r="I24" s="7"/>
      </tp>
      <tp t="s">
        <v>#N/A Requesting Data...3989513739</v>
        <stp/>
        <stp>BDH|3617905009174078112</stp>
        <tr r="E31" s="16"/>
      </tp>
      <tp t="s">
        <v>#N/A Requesting Data...4027425010</v>
        <stp/>
        <stp>BDH|3953946834735714306</stp>
        <tr r="K169" s="19"/>
      </tp>
      <tp t="s">
        <v>#N/A Requesting Data...4243691323</v>
        <stp/>
        <stp>BDH|8289137665106896624</stp>
        <tr r="D44" s="13"/>
      </tp>
      <tp t="s">
        <v>#N/A Requesting Data...3802584101</v>
        <stp/>
        <stp>BDH|9166462950004147382</stp>
        <tr r="F24" s="13"/>
      </tp>
      <tp t="s">
        <v>#N/A Requesting Data...4027305269</v>
        <stp/>
        <stp>BDH|5000417048722128865</stp>
        <tr r="E101" s="13"/>
      </tp>
      <tp t="s">
        <v>#N/A Requesting Data...3737561494</v>
        <stp/>
        <stp>BDH|8598715170325819228</stp>
        <tr r="E123" s="18"/>
      </tp>
      <tp t="s">
        <v>#N/A Requesting Data...3881887114</v>
        <stp/>
        <stp>BDH|2872619735868285007</stp>
        <tr r="H65" s="18"/>
      </tp>
      <tp t="s">
        <v>#N/A Requesting Data...4250134264</v>
        <stp/>
        <stp>BDH|3992842012175268035</stp>
        <tr r="K148" s="13"/>
      </tp>
      <tp t="s">
        <v>#N/A Requesting Data...4263842201</v>
        <stp/>
        <stp>BDH|9719814540892102896</stp>
        <tr r="G33" s="23"/>
      </tp>
      <tp t="s">
        <v>#N/A Requesting Data...4192041129</v>
        <stp/>
        <stp>BDH|8763798640397046302</stp>
        <tr r="F53" s="7"/>
      </tp>
      <tp t="s">
        <v>#N/A Requesting Data...4195415733</v>
        <stp/>
        <stp>BDH|3464969883358626593</stp>
        <tr r="D141" s="19"/>
      </tp>
      <tp t="s">
        <v>#N/A Requesting Data...4250920357</v>
        <stp/>
        <stp>BDH|4923199890676999578</stp>
        <tr r="H184" s="19"/>
      </tp>
      <tp t="s">
        <v>#N/A Requesting Data...3729136912</v>
        <stp/>
        <stp>BDH|5571481225148032468</stp>
        <tr r="H15" s="17"/>
      </tp>
      <tp t="s">
        <v>#N/A Requesting Data...3681694603</v>
        <stp/>
        <stp>BDH|1073689431528565321</stp>
        <tr r="K79" s="13"/>
      </tp>
      <tp t="s">
        <v>#N/A Requesting Data...4136748118</v>
        <stp/>
        <stp>BDH|8145218633641929744</stp>
        <tr r="F14" s="20"/>
      </tp>
      <tp t="s">
        <v>#N/A Requesting Data...4097970705</v>
        <stp/>
        <stp>BDH|4834665473039617358</stp>
        <tr r="J21" s="19"/>
      </tp>
      <tp t="s">
        <v>#N/A Requesting Data...3752370416</v>
        <stp/>
        <stp>BDH|3581995166277682435</stp>
        <tr r="D35" s="17"/>
      </tp>
      <tp t="s">
        <v>#N/A Requesting Data...3751830651</v>
        <stp/>
        <stp>BDH|9452213542624950417</stp>
        <tr r="K180" s="13"/>
      </tp>
      <tp t="s">
        <v>#N/A Requesting Data...4087552223</v>
        <stp/>
        <stp>BDH|1885992207970148782</stp>
        <tr r="G138" s="13"/>
      </tp>
      <tp t="s">
        <v>#N/A Requesting Data...3834615521</v>
        <stp/>
        <stp>BDH|6809812405413705243</stp>
        <tr r="C34" s="9"/>
        <tr r="C34" s="24"/>
      </tp>
      <tp t="s">
        <v>#N/A Requesting Data...3868204713</v>
        <stp/>
        <stp>BDH|3430346471160664886</stp>
        <tr r="G180" s="13"/>
      </tp>
      <tp t="s">
        <v>#N/A Requesting Data...3672549881</v>
        <stp/>
        <stp>BDH|3865537055585800993</stp>
        <tr r="J26" s="21"/>
      </tp>
      <tp t="s">
        <v>#N/A Requesting Data...4115363713</v>
        <stp/>
        <stp>BDH|5665818827773719381</stp>
        <tr r="E162" s="18"/>
      </tp>
      <tp t="s">
        <v>#N/A Requesting Data...3949754741</v>
        <stp/>
        <stp>BDH|9785274925203823524</stp>
        <tr r="I23" s="9"/>
        <tr r="I23" s="24"/>
      </tp>
      <tp t="s">
        <v>#N/A Requesting Data...3832001596</v>
        <stp/>
        <stp>BDH|1119668095215440497</stp>
        <tr r="H133" s="19"/>
      </tp>
      <tp t="s">
        <v>#N/A Requesting Data...3874264610</v>
        <stp/>
        <stp>BDH|9881620670836585105</stp>
        <tr r="H30" s="7"/>
      </tp>
      <tp t="s">
        <v>#N/A Requesting Data...3693720589</v>
        <stp/>
        <stp>BDH|1029098362491258966</stp>
        <tr r="C189" s="18"/>
      </tp>
      <tp t="s">
        <v>#N/A Requesting Data...3709899244</v>
        <stp/>
        <stp>BDH|3498847348510033074</stp>
        <tr r="H88" s="7"/>
      </tp>
      <tp t="s">
        <v>#N/A Requesting Data...4099851928</v>
        <stp/>
        <stp>BDH|4809089699327141571</stp>
        <tr r="D47" s="7"/>
      </tp>
      <tp t="s">
        <v>#N/A Requesting Data...3744418651</v>
        <stp/>
        <stp>BDH|7848563803814165937</stp>
        <tr r="F198" s="19"/>
      </tp>
      <tp t="s">
        <v>#N/A Requesting Data...3892164625</v>
        <stp/>
        <stp>BDH|5990960134683326373</stp>
        <tr r="D120" s="7"/>
      </tp>
      <tp t="s">
        <v>#N/A Requesting Data...4085175765</v>
        <stp/>
        <stp>BDH|7205936709573759237</stp>
        <tr r="E32" s="21"/>
      </tp>
      <tp t="s">
        <v>#N/A Requesting Data...3935208135</v>
        <stp/>
        <stp>BDH|8918916895193922485</stp>
        <tr r="I28" s="7"/>
      </tp>
      <tp t="s">
        <v>#N/A Requesting Data...3962270730</v>
        <stp/>
        <stp>BDH|8813785939764078757</stp>
        <tr r="C70" s="7"/>
      </tp>
      <tp t="s">
        <v>#N/A Requesting Data...3938138547</v>
        <stp/>
        <stp>BDH|3925065246818186044</stp>
        <tr r="G121" s="7"/>
      </tp>
      <tp t="s">
        <v>#N/A Requesting Data...4193555681</v>
        <stp/>
        <stp>BDH|4468966622139551996</stp>
        <tr r="J34" s="18"/>
      </tp>
      <tp t="s">
        <v>#N/A Requesting Data...4138018295</v>
        <stp/>
        <stp>BDH|5651800409415509763</stp>
        <tr r="E35" s="7"/>
      </tp>
      <tp t="s">
        <v>#N/A Requesting Data...4132172449</v>
        <stp/>
        <stp>BDH|9681057652322880153</stp>
        <tr r="G156" s="7"/>
      </tp>
      <tp t="s">
        <v>#N/A Requesting Data...4100930938</v>
        <stp/>
        <stp>BDH|7964918490159235167</stp>
        <tr r="E42" s="13"/>
      </tp>
      <tp t="s">
        <v>#N/A Requesting Data...4035844290</v>
        <stp/>
        <stp>BDH|8490871241468663386</stp>
        <tr r="F87" s="19"/>
      </tp>
      <tp t="s">
        <v>#N/A Requesting Data...4144676073</v>
        <stp/>
        <stp>BDH|1580798402629695040</stp>
        <tr r="G61" s="7"/>
      </tp>
      <tp t="s">
        <v>#N/A Requesting Data...3966139468</v>
        <stp/>
        <stp>BDH|2935914065474564655</stp>
        <tr r="H101" s="13"/>
      </tp>
      <tp t="s">
        <v>#N/A Requesting Data...3867047720</v>
        <stp/>
        <stp>BDH|9947712939284867642</stp>
        <tr r="I67" s="18"/>
      </tp>
      <tp t="s">
        <v>#N/A Requesting Data...4038116033</v>
        <stp/>
        <stp>BDH|6035802832187968566</stp>
        <tr r="H198" s="13"/>
      </tp>
      <tp t="s">
        <v>#N/A Requesting Data...4255815912</v>
        <stp/>
        <stp>BDH|8300495801271048266</stp>
        <tr r="F21" s="21"/>
      </tp>
      <tp t="s">
        <v>#N/A Requesting Data...4003134723</v>
        <stp/>
        <stp>BDH|9632703082000036997</stp>
        <tr r="K152" s="19"/>
      </tp>
      <tp t="s">
        <v>#N/A Requesting Data...4063675960</v>
        <stp/>
        <stp>BDH|7700215510093933821</stp>
        <tr r="E202" s="13"/>
      </tp>
      <tp t="s">
        <v>#N/A Requesting Data...4127955422</v>
        <stp/>
        <stp>BDH|1375759638652682856</stp>
        <tr r="D41" s="19"/>
      </tp>
      <tp t="s">
        <v>#N/A Requesting Data...3989211727</v>
        <stp/>
        <stp>BDH|2041398664819132111</stp>
        <tr r="H71" s="7"/>
      </tp>
      <tp t="s">
        <v>#N/A Requesting Data...4021315483</v>
        <stp/>
        <stp>BDH|4202779334216986955</stp>
        <tr r="C125" s="13"/>
      </tp>
      <tp t="s">
        <v>#N/A Requesting Data...3852710903</v>
        <stp/>
        <stp>BDH|3021887407761281502</stp>
        <tr r="F37" s="19"/>
      </tp>
      <tp t="s">
        <v>#N/A Requesting Data...4113774129</v>
        <stp/>
        <stp>BDH|4272618600689703491</stp>
        <tr r="F35" s="17"/>
      </tp>
      <tp t="s">
        <v>#N/A Requesting Data...3993965569</v>
        <stp/>
        <stp>BDH|6993832651037473326</stp>
        <tr r="A7" s="17"/>
      </tp>
      <tp t="s">
        <v>#N/A Requesting Data...3910963251</v>
        <stp/>
        <stp>BDH|1482983271776682669</stp>
        <tr r="D92" s="18"/>
      </tp>
      <tp t="s">
        <v>#N/A Requesting Data...3794227109</v>
        <stp/>
        <stp>BDH|2361099564438435374</stp>
        <tr r="K111" s="18"/>
      </tp>
      <tp t="s">
        <v>#N/A Requesting Data...4185105151</v>
        <stp/>
        <stp>BDH|1177107597911260791</stp>
        <tr r="J183" s="19"/>
      </tp>
      <tp t="s">
        <v>#N/A Requesting Data...4038682413</v>
        <stp/>
        <stp>BDH|8048151806375723365</stp>
        <tr r="D191" s="18"/>
      </tp>
      <tp t="s">
        <v>#N/A Requesting Data...4076825669</v>
        <stp/>
        <stp>BDH|1830779025963113893</stp>
        <tr r="J93" s="13"/>
      </tp>
      <tp t="s">
        <v>#N/A Requesting Data...4088644987</v>
        <stp/>
        <stp>BDH|3343133675842568828</stp>
        <tr r="H13" s="19"/>
      </tp>
      <tp t="s">
        <v>#N/A Requesting Data...4271174103</v>
        <stp/>
        <stp>BDH|2512806310076000277</stp>
        <tr r="C145" s="18"/>
      </tp>
      <tp t="s">
        <v>#N/A Requesting Data...3804603320</v>
        <stp/>
        <stp>BDH|6424842561360399709</stp>
        <tr r="E103" s="13"/>
      </tp>
      <tp t="s">
        <v>#N/A Requesting Data...4019482465</v>
        <stp/>
        <stp>BDH|6943853119003641316</stp>
        <tr r="F53" s="13"/>
      </tp>
      <tp t="s">
        <v>#N/A Requesting Data...4089956577</v>
        <stp/>
        <stp>BDH|6309820401864359519</stp>
        <tr r="J131" s="13"/>
      </tp>
      <tp t="s">
        <v>#N/A Requesting Data...3789749949</v>
        <stp/>
        <stp>BDH|3782957555099220979</stp>
        <tr r="E187" s="13"/>
      </tp>
      <tp t="s">
        <v>#N/A Requesting Data...3939842870</v>
        <stp/>
        <stp>BDH|3273687987751667395</stp>
        <tr r="D133" s="13"/>
      </tp>
      <tp t="s">
        <v>#N/A Requesting Data...4205491520</v>
        <stp/>
        <stp>BDH|9126651467551700761</stp>
        <tr r="E23" s="18"/>
      </tp>
      <tp t="s">
        <v>#N/A Requesting Data...4095044656</v>
        <stp/>
        <stp>BDH|7267734132675309923</stp>
        <tr r="G203" s="13"/>
      </tp>
      <tp t="s">
        <v>#N/A Requesting Data...4242720840</v>
        <stp/>
        <stp>BDH|3984885672816614572</stp>
        <tr r="E103" s="7"/>
      </tp>
      <tp t="s">
        <v>#N/A Requesting Data...4121336560</v>
        <stp/>
        <stp>BDH|1673094813606998977</stp>
        <tr r="E53" s="19"/>
      </tp>
      <tp t="s">
        <v>#N/A Requesting Data...3835377557</v>
        <stp/>
        <stp>BDH|7569911430381695300</stp>
        <tr r="K122" s="18"/>
      </tp>
      <tp t="s">
        <v>#N/A Requesting Data...3916039909</v>
        <stp/>
        <stp>BDH|6087760997140222716</stp>
        <tr r="F116" s="7"/>
      </tp>
      <tp t="s">
        <v>#N/A Requesting Data...4281043111</v>
        <stp/>
        <stp>BDH|9919665239491790236</stp>
        <tr r="C143" s="7"/>
      </tp>
      <tp t="s">
        <v>#N/A N/A</v>
        <stp/>
        <stp>BDH|3768306543783109878</stp>
        <tr r="D7" s="14"/>
      </tp>
      <tp t="s">
        <v>#N/A Requesting Data...4096864224</v>
        <stp/>
        <stp>BDH|8487444043505344223</stp>
        <tr r="D65" s="13"/>
      </tp>
      <tp t="s">
        <v>#N/A Requesting Data...3866125259</v>
        <stp/>
        <stp>BDH|7350178962098250779</stp>
        <tr r="F21" s="17"/>
      </tp>
      <tp t="s">
        <v>#N/A Requesting Data...3874957516</v>
        <stp/>
        <stp>BDH|8914277449615055445</stp>
        <tr r="J111" s="19"/>
      </tp>
      <tp t="s">
        <v>#N/A Requesting Data...4238740252</v>
        <stp/>
        <stp>BDH|8739971217667369870</stp>
        <tr r="E39" s="19"/>
      </tp>
      <tp t="s">
        <v>#N/A Requesting Data...4248054931</v>
        <stp/>
        <stp>BDH|1564918928281794480</stp>
        <tr r="D112" s="18"/>
      </tp>
      <tp t="s">
        <v>#N/A Requesting Data...3978338308</v>
        <stp/>
        <stp>BDH|7909593616359167542</stp>
        <tr r="G159" s="7"/>
      </tp>
      <tp t="s">
        <v>#N/A Requesting Data...3919853229</v>
        <stp/>
        <stp>BDH|8161011251182556077</stp>
        <tr r="G30" s="21"/>
      </tp>
      <tp t="s">
        <v>#N/A Requesting Data...3889206949</v>
        <stp/>
        <stp>BDH|9485518456796643067</stp>
        <tr r="G12" s="7"/>
      </tp>
      <tp t="s">
        <v>#N/A Requesting Data...3931732648</v>
        <stp/>
        <stp>BDH|2143151733258186758</stp>
        <tr r="H160" s="18"/>
      </tp>
      <tp t="s">
        <v>#N/A Requesting Data...4041123107</v>
        <stp/>
        <stp>BDH|9879679809955225573</stp>
        <tr r="F36" s="17"/>
      </tp>
      <tp t="s">
        <v>#N/A Requesting Data...3907671684</v>
        <stp/>
        <stp>BDH|6845887755316668200</stp>
        <tr r="K78" s="18"/>
      </tp>
      <tp t="s">
        <v>#N/A Requesting Data...4038498055</v>
        <stp/>
        <stp>BDH|1144329571553946984</stp>
        <tr r="H70" s="13"/>
      </tp>
      <tp t="s">
        <v>#N/A Requesting Data...4248407669</v>
        <stp/>
        <stp>BDH|5983322829738411354</stp>
        <tr r="I91" s="18"/>
      </tp>
      <tp t="s">
        <v>#N/A Requesting Data...3947276177</v>
        <stp/>
        <stp>BDH|2052475902990409921</stp>
        <tr r="H184" s="18"/>
      </tp>
      <tp t="s">
        <v>#N/A Requesting Data...4086959352</v>
        <stp/>
        <stp>BDH|9475238908162549691</stp>
        <tr r="I16" s="23"/>
      </tp>
      <tp t="s">
        <v>#N/A Requesting Data...4273067740</v>
        <stp/>
        <stp>BDH|9672957771991971984</stp>
        <tr r="F57" s="7"/>
      </tp>
      <tp t="s">
        <v>#N/A Requesting Data...4098083436</v>
        <stp/>
        <stp>BDH|5628209977208614745</stp>
        <tr r="J11" s="18"/>
      </tp>
      <tp t="s">
        <v>#N/A Requesting Data...4251627871</v>
        <stp/>
        <stp>BDH|8511869521569235433</stp>
        <tr r="E124" s="13"/>
      </tp>
      <tp t="s">
        <v>#N/A Requesting Data...4049833491</v>
        <stp/>
        <stp>BDH|2376374147322651869</stp>
        <tr r="F168" s="18"/>
      </tp>
      <tp t="s">
        <v>#N/A Requesting Data...3925363600</v>
        <stp/>
        <stp>BDH|8191934358663818816</stp>
        <tr r="E81" s="19"/>
      </tp>
      <tp t="s">
        <v>#N/A Requesting Data...4118246988</v>
        <stp/>
        <stp>BDH|1433459231379543063</stp>
        <tr r="K12" s="7"/>
      </tp>
      <tp t="s">
        <v>#N/A Requesting Data...4290774151</v>
        <stp/>
        <stp>BDH|5153728974939070372</stp>
        <tr r="C11" s="16"/>
      </tp>
      <tp t="s">
        <v>#N/A Requesting Data...4139481249</v>
        <stp/>
        <stp>BDH|8741374502493348710</stp>
        <tr r="K108" s="19"/>
      </tp>
      <tp t="s">
        <v>#N/A Requesting Data...4197974332</v>
        <stp/>
        <stp>BDH|8438736732623137040</stp>
        <tr r="I67" s="19"/>
      </tp>
      <tp t="s">
        <v>#N/A Requesting Data...3926723255</v>
        <stp/>
        <stp>BDH|8154965587392988498</stp>
        <tr r="F33" s="9"/>
        <tr r="F33" s="24"/>
      </tp>
      <tp t="s">
        <v>#N/A Requesting Data...3932795364</v>
        <stp/>
        <stp>BDH|5826340824809016288</stp>
        <tr r="K36" s="23"/>
      </tp>
      <tp t="s">
        <v>#N/A Requesting Data...4283118721</v>
        <stp/>
        <stp>BDH|2009305933039261416</stp>
        <tr r="G182" s="13"/>
      </tp>
      <tp t="s">
        <v>#N/A Requesting Data...4283362781</v>
        <stp/>
        <stp>BDH|4365170095047616473</stp>
        <tr r="I86" s="7"/>
      </tp>
      <tp t="s">
        <v>#N/A Requesting Data...4188950297</v>
        <stp/>
        <stp>BDH|4047511015236418901</stp>
        <tr r="I160" s="13"/>
      </tp>
      <tp t="s">
        <v>#N/A Requesting Data...4005035537</v>
        <stp/>
        <stp>BDH|4393596087285581382</stp>
        <tr r="H77" s="7"/>
      </tp>
      <tp t="s">
        <v>#N/A Requesting Data...4013016711</v>
        <stp/>
        <stp>BDH|7083492581896194292</stp>
        <tr r="G33" s="17"/>
      </tp>
      <tp t="s">
        <v>#N/A Requesting Data...4044933674</v>
        <stp/>
        <stp>BDH|1208943916310384634</stp>
        <tr r="K92" s="19"/>
      </tp>
      <tp t="s">
        <v>#N/A Requesting Data...4113510652</v>
        <stp/>
        <stp>BDH|9410780050217591396</stp>
        <tr r="E120" s="13"/>
      </tp>
      <tp t="s">
        <v>#N/A Requesting Data...4287932229</v>
        <stp/>
        <stp>BDH|7506756224084497903</stp>
        <tr r="D23" s="7"/>
      </tp>
      <tp t="s">
        <v>#N/A Requesting Data...4028344178</v>
        <stp/>
        <stp>BDH|5236733515035234972</stp>
        <tr r="C43" s="18"/>
      </tp>
      <tp t="s">
        <v>#N/A Requesting Data...4167346495</v>
        <stp/>
        <stp>BDH|8136258454976503643</stp>
        <tr r="D157" s="19"/>
      </tp>
      <tp t="s">
        <v>#N/A Requesting Data...4091220211</v>
        <stp/>
        <stp>BDH|6979722433445072896</stp>
        <tr r="K30" s="9"/>
        <tr r="K30" s="24"/>
      </tp>
      <tp t="s">
        <v>#N/A Requesting Data...4291312483</v>
        <stp/>
        <stp>BDH|2311055763762592918</stp>
        <tr r="J194" s="18"/>
      </tp>
      <tp t="s">
        <v>#N/A Requesting Data...4087294478</v>
        <stp/>
        <stp>BDH|6261065985478200925</stp>
        <tr r="I36" s="15"/>
      </tp>
      <tp t="s">
        <v>#N/A Requesting Data...4096882175</v>
        <stp/>
        <stp>BDH|3698953936937162150</stp>
        <tr r="C182" s="19"/>
      </tp>
      <tp t="s">
        <v>#N/A Requesting Data...4115995217</v>
        <stp/>
        <stp>BDH|8145496379522505652</stp>
        <tr r="J78" s="18"/>
      </tp>
      <tp t="s">
        <v>#N/A Requesting Data...4000207874</v>
        <stp/>
        <stp>BDH|7068088264408997647</stp>
        <tr r="H50" s="18"/>
      </tp>
      <tp t="s">
        <v>#N/A Requesting Data...4161787565</v>
        <stp/>
        <stp>BDH|4656240106300268977</stp>
        <tr r="I19" s="16"/>
      </tp>
      <tp t="s">
        <v>#N/A Requesting Data...4103135197</v>
        <stp/>
        <stp>BDH|1821297878288169396</stp>
        <tr r="G43" s="13"/>
      </tp>
      <tp t="s">
        <v>#N/A Requesting Data...4171421821</v>
        <stp/>
        <stp>BDH|9593565518023295183</stp>
        <tr r="J74" s="13"/>
      </tp>
      <tp t="s">
        <v>#N/A Requesting Data...4170309029</v>
        <stp/>
        <stp>BDH|9184361163151136243</stp>
        <tr r="G186" s="13"/>
      </tp>
      <tp t="s">
        <v>#N/A Requesting Data...4035011600</v>
        <stp/>
        <stp>BDH|2497577883053514347</stp>
        <tr r="J107" s="18"/>
      </tp>
      <tp t="s">
        <v>#N/A Requesting Data...4139408611</v>
        <stp/>
        <stp>BDH|6948436064138893377</stp>
        <tr r="E33" s="9"/>
        <tr r="E33" s="24"/>
      </tp>
      <tp t="s">
        <v>#N/A Requesting Data...4206646998</v>
        <stp/>
        <stp>BDH|9226815326489396576</stp>
        <tr r="H204" s="13"/>
      </tp>
      <tp t="s">
        <v>#N/A Requesting Data...4021345533</v>
        <stp/>
        <stp>BDH|7531847532077083423</stp>
        <tr r="I92" s="13"/>
      </tp>
      <tp t="s">
        <v>#N/A Requesting Data...4275956201</v>
        <stp/>
        <stp>BDH|3587657434200059957</stp>
        <tr r="J202" s="18"/>
      </tp>
      <tp t="s">
        <v>#N/A Requesting Data...4128565354</v>
        <stp/>
        <stp>BDH|7390857680769606117</stp>
        <tr r="H24" s="19"/>
      </tp>
      <tp t="s">
        <v>#N/A Requesting Data...4185608339</v>
        <stp/>
        <stp>BDH|2140801692754079854</stp>
        <tr r="I148" s="19"/>
      </tp>
      <tp t="s">
        <v>#N/A Requesting Data...4051924287</v>
        <stp/>
        <stp>BDH|5106951825639469831</stp>
        <tr r="F62" s="18"/>
      </tp>
      <tp t="s">
        <v>#N/A Requesting Data...4213498431</v>
        <stp/>
        <stp>BDH|1972461502079359380</stp>
        <tr r="K69" s="18"/>
      </tp>
      <tp t="s">
        <v>#N/A Requesting Data...4143157732</v>
        <stp/>
        <stp>BDH|4782878470316767210</stp>
        <tr r="F112" s="13"/>
      </tp>
      <tp t="s">
        <v>#N/A Requesting Data...4012455965</v>
        <stp/>
        <stp>BDH|3852603829321245954</stp>
        <tr r="G182" s="19"/>
      </tp>
      <tp t="s">
        <v>#N/A Requesting Data...4194445225</v>
        <stp/>
        <stp>BDH|5468173732779760101</stp>
        <tr r="H156" s="7"/>
      </tp>
      <tp t="s">
        <v>#N/A Requesting Data...4053957950</v>
        <stp/>
        <stp>BDH|9446430527730425025</stp>
        <tr r="K185" s="13"/>
      </tp>
      <tp t="s">
        <v>#N/A Requesting Data...4065867655</v>
        <stp/>
        <stp>BDH|3443842686019723570</stp>
        <tr r="G9" s="18"/>
      </tp>
      <tp t="s">
        <v>#N/A Requesting Data...4200244133</v>
        <stp/>
        <stp>BDH|2527839250279751975</stp>
        <tr r="I119" s="7"/>
      </tp>
      <tp t="s">
        <v>#N/A Requesting Data...4192850317</v>
        <stp/>
        <stp>BDH|9891046897359556681</stp>
        <tr r="C153" s="13"/>
      </tp>
      <tp t="s">
        <v>#N/A Requesting Data...4226565146</v>
        <stp/>
        <stp>BDH|7949793786581587651</stp>
        <tr r="J69" s="7"/>
      </tp>
      <tp t="s">
        <v>#N/A Requesting Data...4097522547</v>
        <stp/>
        <stp>BDH|8610367293369791421</stp>
        <tr r="H102" s="7"/>
      </tp>
      <tp t="s">
        <v>#N/A Requesting Data...4127116972</v>
        <stp/>
        <stp>BDH|9389203592798078577</stp>
        <tr r="G23" s="13"/>
      </tp>
      <tp t="s">
        <v>#N/A Requesting Data...4024880175</v>
        <stp/>
        <stp>BDH|8630719297461405821</stp>
        <tr r="F90" s="19"/>
      </tp>
      <tp t="s">
        <v>#N/A Requesting Data...4171359954</v>
        <stp/>
        <stp>BDH|3122852844480492023</stp>
        <tr r="K29" s="21"/>
      </tp>
      <tp t="s">
        <v>#N/A Requesting Data...4215589818</v>
        <stp/>
        <stp>BDH|1159902522822784729</stp>
        <tr r="E37" s="23"/>
      </tp>
      <tp t="s">
        <v>#N/A Requesting Data...4242634006</v>
        <stp/>
        <stp>BDH|8111662361007053017</stp>
        <tr r="J21" s="9"/>
        <tr r="J21" s="24"/>
      </tp>
      <tp t="s">
        <v>#N/A Requesting Data...4283985294</v>
        <stp/>
        <stp>BDH|8190518351337432020</stp>
        <tr r="C28" s="13"/>
      </tp>
      <tp t="s">
        <v>#N/A Requesting Data...4050251445</v>
        <stp/>
        <stp>BDH|8409908441743467969</stp>
        <tr r="J77" s="13"/>
      </tp>
      <tp t="s">
        <v>#N/A Requesting Data...4055366747</v>
        <stp/>
        <stp>BDH|7715452794147603270</stp>
        <tr r="H94" s="19"/>
      </tp>
      <tp t="s">
        <v>#N/A Requesting Data...4087708915</v>
        <stp/>
        <stp>BDH|1734173485254173332</stp>
        <tr r="G193" s="18"/>
      </tp>
      <tp t="s">
        <v>#N/A Requesting Data...4236315528</v>
        <stp/>
        <stp>BDH|1241593405089950205</stp>
        <tr r="E202" s="19"/>
      </tp>
      <tp t="s">
        <v>#N/A Requesting Data...4144928500</v>
        <stp/>
        <stp>BDH|4610254350328495409</stp>
        <tr r="F119" s="13"/>
      </tp>
      <tp t="s">
        <v>#N/A Requesting Data...4207526075</v>
        <stp/>
        <stp>BDH|4594850757501931799</stp>
        <tr r="C13" s="9"/>
        <tr r="C13" s="24"/>
      </tp>
      <tp t="s">
        <v>#N/A Requesting Data...4079044505</v>
        <stp/>
        <stp>BDH|5526605502149194516</stp>
        <tr r="G10" s="17"/>
      </tp>
      <tp t="s">
        <v>#N/A Requesting Data...4285004534</v>
        <stp/>
        <stp>BDH|6450948640323742702</stp>
        <tr r="G89" s="7"/>
      </tp>
      <tp t="s">
        <v>#N/A Requesting Data...4255036620</v>
        <stp/>
        <stp>BDH|3570268315266644971</stp>
        <tr r="C41" s="18"/>
      </tp>
      <tp t="s">
        <v>#N/A Requesting Data...4094184973</v>
        <stp/>
        <stp>BDH|2997230624609022497</stp>
        <tr r="H64" s="19"/>
      </tp>
      <tp t="s">
        <v>#N/A Requesting Data...4081724312</v>
        <stp/>
        <stp>BDH|5225909667532738757</stp>
        <tr r="F98" s="19"/>
      </tp>
      <tp t="s">
        <v>#N/A Requesting Data...4262169189</v>
        <stp/>
        <stp>BDH|5384316310091569905</stp>
        <tr r="D68" s="18"/>
      </tp>
      <tp t="s">
        <v>#N/A Requesting Data...4186618153</v>
        <stp/>
        <stp>BDH|9690939282920824787</stp>
        <tr r="G113" s="18"/>
      </tp>
      <tp t="s">
        <v>#N/A N/A</v>
        <stp/>
        <stp>BDH|9544446475853632655</stp>
        <tr r="J7" s="7"/>
      </tp>
      <tp t="s">
        <v>#N/A Requesting Data...4099422403</v>
        <stp/>
        <stp>BDH|1252852057003084071</stp>
        <tr r="H78" s="19"/>
      </tp>
      <tp t="s">
        <v>#N/A Requesting Data...4129944318</v>
        <stp/>
        <stp>BDH|8306274870510377208</stp>
        <tr r="F54" s="13"/>
      </tp>
      <tp t="s">
        <v>#N/A Requesting Data...4172073185</v>
        <stp/>
        <stp>BDH|8333852493980357613</stp>
        <tr r="I183" s="19"/>
      </tp>
      <tp t="s">
        <v>#N/A Requesting Data...4243002507</v>
        <stp/>
        <stp>BDH|9888449100570873203</stp>
        <tr r="E59" s="13"/>
      </tp>
      <tp t="s">
        <v>#N/A Requesting Data...4153163184</v>
        <stp/>
        <stp>BDH|3062724982101323271</stp>
        <tr r="D20" s="15"/>
      </tp>
      <tp t="s">
        <v>#N/A Requesting Data...4135410493</v>
        <stp/>
        <stp>BDH|7175564585585344051</stp>
        <tr r="K141" s="13"/>
      </tp>
      <tp t="s">
        <v>#N/A Requesting Data...4168007854</v>
        <stp/>
        <stp>BDH|6961332469355127960</stp>
        <tr r="K156" s="13"/>
      </tp>
      <tp t="s">
        <v>#N/A Requesting Data...4124181066</v>
        <stp/>
        <stp>BDH|6600379173018747519</stp>
        <tr r="H11" s="21"/>
      </tp>
      <tp t="s">
        <v>#N/A Requesting Data...4146197266</v>
        <stp/>
        <stp>BDH|5754208956834389964</stp>
        <tr r="D37" s="21"/>
      </tp>
      <tp t="s">
        <v>#N/A Requesting Data...4192346843</v>
        <stp/>
        <stp>BDH|9739333852700586076</stp>
        <tr r="E127" s="13"/>
      </tp>
      <tp t="s">
        <v>#N/A Requesting Data...4228327630</v>
        <stp/>
        <stp>BDH|8882422708360672307</stp>
        <tr r="H10" s="21"/>
      </tp>
      <tp t="s">
        <v>#N/A Requesting Data...4247559031</v>
        <stp/>
        <stp>BDH|5627755176893615977</stp>
        <tr r="D164" s="19"/>
      </tp>
      <tp t="s">
        <v>#N/A Requesting Data...4207269079</v>
        <stp/>
        <stp>BDH|9066989029778145543</stp>
        <tr r="I97" s="13"/>
      </tp>
      <tp t="s">
        <v>#N/A Requesting Data...4202612497</v>
        <stp/>
        <stp>BDH|1553285928697897991</stp>
        <tr r="I136" s="7"/>
      </tp>
      <tp t="s">
        <v>#N/A Requesting Data...4173256353</v>
        <stp/>
        <stp>BDH|2252658850797471973</stp>
        <tr r="H169" s="18"/>
      </tp>
      <tp t="s">
        <v>#N/A Requesting Data...4143713672</v>
        <stp/>
        <stp>BDH|7735438483301769540</stp>
        <tr r="C55" s="13"/>
      </tp>
      <tp t="s">
        <v>#N/A Requesting Data...4255265165</v>
        <stp/>
        <stp>BDH|3077330095797584176</stp>
        <tr r="K60" s="13"/>
      </tp>
      <tp t="s">
        <v>#N/A Requesting Data...4177945191</v>
        <stp/>
        <stp>BDH|4965290516091160921</stp>
        <tr r="J26" s="7"/>
      </tp>
      <tp t="s">
        <v>#N/A Requesting Data...4208284097</v>
        <stp/>
        <stp>BDH|6145893005572100391</stp>
        <tr r="F187" s="13"/>
      </tp>
      <tp t="s">
        <v>#N/A Requesting Data...4264357649</v>
        <stp/>
        <stp>BDH|1615910297198113642</stp>
        <tr r="G92" s="13"/>
      </tp>
      <tp t="s">
        <v>#N/A Requesting Data...4222249034</v>
        <stp/>
        <stp>BDH|5618215635629405231</stp>
        <tr r="I62" s="13"/>
      </tp>
      <tp t="s">
        <v>#N/A Requesting Data...4148502373</v>
        <stp/>
        <stp>BDH|2196560398804970534</stp>
        <tr r="H22" s="21"/>
      </tp>
      <tp t="s">
        <v>#N/A Requesting Data...4189570103</v>
        <stp/>
        <stp>BDH|1683359319228663497</stp>
        <tr r="C19" s="20"/>
      </tp>
      <tp t="s">
        <v>#N/A Requesting Data...4219080268</v>
        <stp/>
        <stp>BDH|1423265714678479573</stp>
        <tr r="F109" s="18"/>
      </tp>
      <tp t="s">
        <v>#N/A Requesting Data...4173411636</v>
        <stp/>
        <stp>BDH|1164015619438574794</stp>
        <tr r="I130" s="18"/>
      </tp>
      <tp t="s">
        <v>#N/A Requesting Data...4204160470</v>
        <stp/>
        <stp>BDH|4045675613354767863</stp>
        <tr r="D45" s="13"/>
      </tp>
      <tp t="s">
        <v>#N/A Requesting Data...4194466462</v>
        <stp/>
        <stp>BDH|9864498344682862489</stp>
        <tr r="E54" s="13"/>
      </tp>
      <tp t="s">
        <v>#N/A Requesting Data...4203895336</v>
        <stp/>
        <stp>BDH|5308158296202052058</stp>
        <tr r="J16" s="16"/>
      </tp>
      <tp t="s">
        <v>#N/A Requesting Data...4250788332</v>
        <stp/>
        <stp>BDH|2240823047728355913</stp>
        <tr r="C19" s="21"/>
      </tp>
      <tp t="s">
        <v>#N/A Requesting Data...4291891964</v>
        <stp/>
        <stp>BDH|1760657886944655474</stp>
        <tr r="I132" s="7"/>
      </tp>
      <tp t="s">
        <v>#N/A Requesting Data...4176002878</v>
        <stp/>
        <stp>BDH|1649887514507686097</stp>
        <tr r="F58" s="13"/>
      </tp>
      <tp t="s">
        <v>#N/A Requesting Data...4177569007</v>
        <stp/>
        <stp>BDH|1538386083512384783</stp>
        <tr r="J140" s="18"/>
      </tp>
      <tp t="s">
        <v>#N/A Requesting Data...4266001334</v>
        <stp/>
        <stp>BDH|6986645259729955385</stp>
        <tr r="C46" s="18"/>
      </tp>
      <tp t="s">
        <v>#N/A Requesting Data...4201465083</v>
        <stp/>
        <stp>BDH|7854748868080909981</stp>
        <tr r="K127" s="18"/>
      </tp>
      <tp t="s">
        <v>#N/A Requesting Data...4233890304</v>
        <stp/>
        <stp>BDH|2481414693302775247</stp>
        <tr r="D152" s="18"/>
      </tp>
      <tp t="s">
        <v>#N/A Requesting Data...4220208720</v>
        <stp/>
        <stp>BDH|9355154035180691407</stp>
        <tr r="K151" s="13"/>
      </tp>
      <tp t="s">
        <v>#N/A Requesting Data...4198356429</v>
        <stp/>
        <stp>BDH|9022455820309683962</stp>
        <tr r="G147" s="18"/>
      </tp>
    </main>
    <main first="bloomberg.rtd">
      <tp t="e">
        <v>#N/A</v>
        <stp/>
        <stp>##V3_BFIELDINFOV12</stp>
        <stp>[Insurances.xlsx]ratios_validity!R5C65</stp>
        <stp>10D / 30D VOL</stp>
        <tr r="BM5" s="22"/>
      </tp>
    </main>
    <main first="bofaddin.rtdserver">
      <tp t="s">
        <v>#N/A Requesting Data...4224046016</v>
        <stp/>
        <stp>BDH|34410852213711070</stp>
        <tr r="D16" s="7"/>
      </tp>
      <tp t="s">
        <v>#N/A Requesting Data...4288789157</v>
        <stp/>
        <stp>BDH|46874892315293661</stp>
        <tr r="C30" s="9"/>
        <tr r="C30" s="24"/>
      </tp>
      <tp t="s">
        <v>#N/A Requesting Data...4255281555</v>
        <stp/>
        <stp>BDH|68563864590922103</stp>
        <tr r="D143" s="7"/>
      </tp>
      <tp t="s">
        <v>#N/A Requesting Data...4286452468</v>
        <stp/>
        <stp>BDH|27738684035673897</stp>
        <tr r="I44" s="18"/>
      </tp>
      <tp t="s">
        <v>#N/A Requesting Data...4294731641</v>
        <stp/>
        <stp>BDH|1199051864648360798</stp>
        <tr r="K141" s="19"/>
      </tp>
      <tp t="s">
        <v>#N/A Requesting Data...4232861956</v>
        <stp/>
        <stp>BDH|6201712238462819897</stp>
        <tr r="D76" s="13"/>
      </tp>
      <tp t="s">
        <v>#N/A Requesting Data...4236226103</v>
        <stp/>
        <stp>BDH|6981451586855370732</stp>
        <tr r="E16" s="18"/>
      </tp>
      <tp t="s">
        <v>#N/A Requesting Data...4248447650</v>
        <stp/>
        <stp>BDH|5031041018504705811</stp>
        <tr r="C31" s="21"/>
      </tp>
      <tp t="s">
        <v>#N/A Requesting Data...4248560487</v>
        <stp/>
        <stp>BDH|8706452054363915259</stp>
        <tr r="H33" s="16"/>
      </tp>
      <tp t="s">
        <v>#N/A Requesting Data...4256203963</v>
        <stp/>
        <stp>BDH|7627459354316543885</stp>
        <tr r="I18" s="20"/>
      </tp>
      <tp t="s">
        <v>#N/A Requesting Data...4270587941</v>
        <stp/>
        <stp>BDH|6319408953986280981</stp>
        <tr r="I23" s="16"/>
      </tp>
      <tp t="s">
        <v>#N/A Requesting Data...4253773938</v>
        <stp/>
        <stp>BDH|3798861981552968933</stp>
        <tr r="C26" s="7"/>
      </tp>
      <tp t="s">
        <v>#N/A Requesting Data...4290292193</v>
        <stp/>
        <stp>BDH|9935721043356236408</stp>
        <tr r="G13" s="19"/>
      </tp>
      <tp t="s">
        <v>#N/A Requesting Data...4254593677</v>
        <stp/>
        <stp>BDH|1903666570970746821</stp>
        <tr r="J127" s="7"/>
      </tp>
      <tp t="s">
        <v>#N/A Requesting Data...4256030820</v>
        <stp/>
        <stp>BDH|5777100010984921946</stp>
        <tr r="E88" s="18"/>
      </tp>
      <tp t="s">
        <v>#N/A Requesting Data...4281095090</v>
        <stp/>
        <stp>BDH|6793031848248631203</stp>
        <tr r="F122" s="19"/>
      </tp>
      <tp t="s">
        <v>#N/A Requesting Data...4260080264</v>
        <stp/>
        <stp>BDH|9605078763012907515</stp>
        <tr r="I127" s="19"/>
      </tp>
      <tp t="s">
        <v>#N/A Requesting Data...4278922856</v>
        <stp/>
        <stp>BDH|5958765188987441590</stp>
        <tr r="H201" s="19"/>
      </tp>
      <tp t="s">
        <v>#N/A Requesting Data...4275080484</v>
        <stp/>
        <stp>BDH|7267305049520594841</stp>
        <tr r="K82" s="7"/>
      </tp>
      <tp t="s">
        <v>#N/A Requesting Data...4288442689</v>
        <stp/>
        <stp>BDH|8821693272928108986</stp>
        <tr r="H138" s="13"/>
      </tp>
      <tp t="s">
        <v>#N/A Requesting Data...4274861985</v>
        <stp/>
        <stp>BDH|8758957868358301720</stp>
        <tr r="E168" s="18"/>
      </tp>
      <tp t="s">
        <v>#N/A Requesting Data...4294384909</v>
        <stp/>
        <stp>BDH|2132598387853017443</stp>
        <tr r="D181" s="13"/>
      </tp>
      <tp t="s">
        <v>#N/A Requesting Data...4291843458</v>
        <stp/>
        <stp>BDH|2944989750922315495</stp>
        <tr r="D158" s="13"/>
      </tp>
      <tp t="s">
        <v>#N/A Requesting Data...4282829381</v>
        <stp/>
        <stp>BDH|6875269694415787061</stp>
        <tr r="C160" s="7"/>
      </tp>
      <tp t="s">
        <v>#N/A Requesting Data...4288911397</v>
        <stp/>
        <stp>BDH|6190334387837872266</stp>
        <tr r="K56" s="7"/>
      </tp>
      <tp t="s">
        <v>#N/A Requesting Data...4293655959</v>
        <stp/>
        <stp>BDH|5914986551732809334</stp>
        <tr r="C174" s="13"/>
      </tp>
      <tp t="s">
        <v>#N/A Requesting Data...4293915602</v>
        <stp/>
        <stp>BDH|9054532573824254791</stp>
        <tr r="E28" s="23"/>
      </tp>
      <tp t="s">
        <v>#N/A Requesting Data...4290944987</v>
        <stp/>
        <stp>BDH|4746191920867154843</stp>
        <tr r="F49" s="19"/>
      </tp>
      <tp t="s">
        <v>#N/A Requesting Data...4294447027</v>
        <stp/>
        <stp>BDH|1378786297646238158</stp>
        <tr r="H103" s="7"/>
      </tp>
      <tp t="s">
        <v>#N/A Requesting Data...4294839787</v>
        <stp/>
        <stp>BDH|6607239798957489227</stp>
        <tr r="I120" s="18"/>
      </tp>
      <tp t="s">
        <v>#N/A Requesting Data...726440131</v>
        <stp/>
        <stp>BDH|8593174005085567494</stp>
        <tr r="D8" s="15"/>
      </tp>
      <tp t="s">
        <v>#N/A Requesting Data...3299677451</v>
        <stp/>
        <stp>BDH|9818917841179836587</stp>
        <tr r="I53" s="18"/>
      </tp>
      <tp t="s">
        <v>#N/A Requesting Data...3572240665</v>
        <stp/>
        <stp>BDH|2650555981110220781</stp>
        <tr r="E170" s="7"/>
      </tp>
      <tp t="s">
        <v>#N/A Requesting Data...2785169662</v>
        <stp/>
        <stp>BDH|3905597779041264834</stp>
        <tr r="G170" s="19"/>
      </tp>
      <tp t="s">
        <v>#N/A Requesting Data...1842036846</v>
        <stp/>
        <stp>BDH|6830506888262171195</stp>
        <tr r="H93" s="7"/>
      </tp>
      <tp t="s">
        <v>#N/A Requesting Data...1513816590</v>
        <stp/>
        <stp>BDH|1588171969868142621</stp>
        <tr r="H103" s="19"/>
      </tp>
      <tp t="s">
        <v>#N/A Requesting Data...2974882299</v>
        <stp/>
        <stp>BDH|2769403578941194862</stp>
        <tr r="H149" s="7"/>
      </tp>
      <tp t="s">
        <v>#N/A Requesting Data...350532239</v>
        <stp/>
        <stp>BDH|2394805208774491674</stp>
        <tr r="I138" s="7"/>
      </tp>
      <tp t="s">
        <v>#N/A Requesting Data...1737764963</v>
        <stp/>
        <stp>BDH|7707873470884964414</stp>
        <tr r="G78" s="18"/>
      </tp>
      <tp t="s">
        <v>#N/A Requesting Data...2559052741</v>
        <stp/>
        <stp>BDH|2969831061344598066</stp>
        <tr r="D84" s="7"/>
      </tp>
      <tp t="s">
        <v>#N/A Requesting Data...3455050667</v>
        <stp/>
        <stp>BDH|3911828437945380573</stp>
        <tr r="G203" s="19"/>
      </tp>
      <tp t="s">
        <v>#N/A Requesting Data...719307223</v>
        <stp/>
        <stp>BDH|8949797330505053188</stp>
        <tr r="J99" s="19"/>
      </tp>
      <tp t="s">
        <v>#N/A Requesting Data...1759332513</v>
        <stp/>
        <stp>BDH|3288819117482484080</stp>
        <tr r="J74" s="18"/>
      </tp>
      <tp t="s">
        <v>#N/A Requesting Data...1050488097</v>
        <stp/>
        <stp>BDH|9057133902882879214</stp>
        <tr r="H16" s="13"/>
      </tp>
      <tp t="s">
        <v>#N/A Requesting Data...4066808417</v>
        <stp/>
        <stp>BDH|8386425828130395629</stp>
        <tr r="F163" s="7"/>
      </tp>
      <tp t="s">
        <v>#N/A Requesting Data...4037434868</v>
        <stp/>
        <stp>BDH|8596064879090589764</stp>
        <tr r="C30" s="16"/>
      </tp>
      <tp t="s">
        <v>#N/A Requesting Data...1884960788</v>
        <stp/>
        <stp>BDH|4638080275672506976</stp>
        <tr r="J72" s="18"/>
      </tp>
      <tp t="s">
        <v>#N/A Requesting Data...1514408840</v>
        <stp/>
        <stp>BDH|7095297281914863194</stp>
        <tr r="D156" s="18"/>
      </tp>
      <tp t="s">
        <v>#N/A Requesting Data...2715225243</v>
        <stp/>
        <stp>BDH|3611717478818704319</stp>
        <tr r="E99" s="19"/>
      </tp>
      <tp t="s">
        <v>#N/A Requesting Data...265468839</v>
        <stp/>
        <stp>BDH|5871643207798663342</stp>
        <tr r="I30" s="23"/>
      </tp>
      <tp t="s">
        <v>#N/A Requesting Data...1755466035</v>
        <stp/>
        <stp>BDH|5586106818025617828</stp>
        <tr r="K13" s="19"/>
      </tp>
      <tp t="s">
        <v>#N/A Requesting Data...1649195478</v>
        <stp/>
        <stp>BDH|7540878513097115194</stp>
        <tr r="J161" s="18"/>
      </tp>
      <tp t="s">
        <v>#N/A Requesting Data...1413966013</v>
        <stp/>
        <stp>BDH|7791142426184835842</stp>
        <tr r="E70" s="18"/>
      </tp>
      <tp t="s">
        <v>#N/A Requesting Data...3677226108</v>
        <stp/>
        <stp>BDH|3336088615003123963</stp>
        <tr r="C177" s="18"/>
      </tp>
      <tp t="s">
        <v>#N/A Requesting Data...3120407871</v>
        <stp/>
        <stp>BDH|1595021581364803576</stp>
        <tr r="F45" s="19"/>
      </tp>
      <tp t="s">
        <v>#N/A Requesting Data...296269613</v>
        <stp/>
        <stp>BDH|8620288964050303407</stp>
        <tr r="C129" s="18"/>
      </tp>
      <tp t="s">
        <v>#N/A Requesting Data...1581584975</v>
        <stp/>
        <stp>BDH|3994141581712205071</stp>
        <tr r="F32" s="23"/>
      </tp>
      <tp t="s">
        <v>#N/A Requesting Data...520793290</v>
        <stp/>
        <stp>BDH|6334115441103315898</stp>
        <tr r="G188" s="19"/>
      </tp>
      <tp t="s">
        <v>#N/A Requesting Data...2689173053</v>
        <stp/>
        <stp>BDH|9098408839873811586</stp>
        <tr r="I180" s="7"/>
      </tp>
      <tp t="s">
        <v>#N/A Requesting Data...1607302780</v>
        <stp/>
        <stp>BDH|4693797983903317068</stp>
        <tr r="G45" s="18"/>
      </tp>
    </main>
    <main first="bloomberg.rtd">
      <tp t="e">
        <v>#N/A</v>
        <stp/>
        <stp>##V3_BFIELDINFOV12</stp>
        <stp>[Insurances.xlsx]PX_TO_BOOK!R5C11</stp>
        <stp>PX_TO_BOOK_RATIO</stp>
        <tr r="K5" s="7"/>
      </tp>
    </main>
    <main first="bofaddin.rtdserver">
      <tp t="s">
        <v>#N/A Requesting Data...1755022684</v>
        <stp/>
        <stp>BDH|2374841259396132117</stp>
        <tr r="G51" s="7"/>
      </tp>
      <tp t="s">
        <v>#N/A Requesting Data...140399587</v>
        <stp/>
        <stp>BDH|1351958052576310399</stp>
        <tr r="J36" s="16"/>
      </tp>
      <tp t="s">
        <v>#N/A Requesting Data...680646048</v>
        <stp/>
        <stp>BDH|3607847358777040143</stp>
        <tr r="F28" s="23"/>
      </tp>
      <tp t="s">
        <v>#N/A Requesting Data...1340272954</v>
        <stp/>
        <stp>BDH|6802973130110241430</stp>
        <tr r="K119" s="19"/>
      </tp>
      <tp t="s">
        <v>#N/A Requesting Data...1153863020</v>
        <stp/>
        <stp>BDH|8993826995458143919</stp>
        <tr r="F72" s="18"/>
      </tp>
      <tp t="s">
        <v>#N/A Requesting Data...2419764710</v>
        <stp/>
        <stp>BDH|7227292161452599914</stp>
        <tr r="J82" s="18"/>
      </tp>
      <tp t="s">
        <v>#N/A Requesting Data...1028563479</v>
        <stp/>
        <stp>BDH|7027689787602234336</stp>
        <tr r="J9" s="23"/>
      </tp>
      <tp t="s">
        <v>#N/A Requesting Data...4242246913</v>
        <stp/>
        <stp>BDH|5813648473754345822</stp>
        <tr r="J11" s="13"/>
      </tp>
      <tp t="s">
        <v>#N/A Requesting Data...925680840</v>
        <stp/>
        <stp>BDH|6911459335541233855</stp>
        <tr r="F35" s="20"/>
      </tp>
      <tp t="s">
        <v>#N/A Requesting Data...3030875805</v>
        <stp/>
        <stp>BDH|5914583792985907446</stp>
        <tr r="J97" s="19"/>
      </tp>
      <tp t="s">
        <v>#N/A Requesting Data...481337330</v>
        <stp/>
        <stp>BDH|3173145168864360800</stp>
        <tr r="J17" s="21"/>
      </tp>
    </main>
    <main first="bloomberg.rtd">
      <tp t="e">
        <v>#N/A</v>
        <stp/>
        <stp>##V3_BFIELDINFOV12</stp>
        <stp>[Insurances.xlsx]PX_TO_BOOK!R5C10</stp>
        <stp>PX_TO_BOOK_RATIO</stp>
        <tr r="J5" s="7"/>
      </tp>
    </main>
    <main first="bofaddin.rtdserver">
      <tp t="s">
        <v>#N/A Requesting Data...4280756370</v>
        <stp/>
        <stp>BDH|1191780566869820182</stp>
        <tr r="I78" s="19"/>
      </tp>
      <tp t="s">
        <v>#N/A Requesting Data...1694910579</v>
        <stp/>
        <stp>BDH|5873837546126011720</stp>
        <tr r="D119" s="13"/>
      </tp>
      <tp t="s">
        <v>#N/A N/A</v>
        <stp/>
        <stp>BDH|2914608868052885861</stp>
        <tr r="C7" s="23"/>
      </tp>
      <tp t="s">
        <v>#N/A Requesting Data...3189869913</v>
        <stp/>
        <stp>BDH|9340818501461823848</stp>
        <tr r="D104" s="7"/>
      </tp>
      <tp t="s">
        <v>#N/A Requesting Data...1556220589</v>
        <stp/>
        <stp>BDH|9314052840153015691</stp>
        <tr r="I19" s="21"/>
      </tp>
      <tp t="s">
        <v>#N/A Requesting Data...2518883167</v>
        <stp/>
        <stp>BDH|6363876128691663554</stp>
        <tr r="I153" s="13"/>
      </tp>
      <tp t="s">
        <v>#N/A Requesting Data...4154397613</v>
        <stp/>
        <stp>BDH|3801748553851015806</stp>
        <tr r="I202" s="18"/>
      </tp>
      <tp t="s">
        <v>#N/A Requesting Data...3881862241</v>
        <stp/>
        <stp>BDH|2841742305718279541</stp>
        <tr r="K67" s="18"/>
      </tp>
      <tp t="s">
        <v>#N/A Requesting Data...301958065</v>
        <stp/>
        <stp>BDH|9175144973387030099</stp>
        <tr r="F33" s="19"/>
      </tp>
      <tp t="s">
        <v>#N/A Requesting Data...3890430445</v>
        <stp/>
        <stp>BDH|2627050925208929008</stp>
        <tr r="J18" s="20"/>
      </tp>
      <tp t="s">
        <v>#N/A Requesting Data...591105317</v>
        <stp/>
        <stp>BDH|2245786180420763511</stp>
        <tr r="E51" s="18"/>
      </tp>
      <tp t="s">
        <v>#N/A Requesting Data...3161768093</v>
        <stp/>
        <stp>BDH|3970363954545768806</stp>
        <tr r="E14" s="16"/>
      </tp>
      <tp t="s">
        <v>#N/A Requesting Data...3958802061</v>
        <stp/>
        <stp>BDH|5669565998365467407</stp>
        <tr r="G190" s="13"/>
      </tp>
      <tp t="s">
        <v>#N/A Requesting Data...3491132144</v>
        <stp/>
        <stp>BDH|9747269294203991904</stp>
        <tr r="K136" s="18"/>
      </tp>
      <tp t="s">
        <v>#N/A Requesting Data...3227564117</v>
        <stp/>
        <stp>BDH|2276677114075862854</stp>
        <tr r="D81" s="13"/>
      </tp>
      <tp t="s">
        <v>#N/A Requesting Data...1045782886</v>
        <stp/>
        <stp>BDH|1025358591182162198</stp>
        <tr r="F141" s="13"/>
      </tp>
      <tp t="s">
        <v>#N/A Requesting Data...1755263441</v>
        <stp/>
        <stp>BDH|9462691562734074533</stp>
        <tr r="E186" s="18"/>
      </tp>
      <tp t="s">
        <v>#N/A Requesting Data...2586176647</v>
        <stp/>
        <stp>BDH|7503316863639964321</stp>
        <tr r="J78" s="13"/>
      </tp>
      <tp t="s">
        <v>#N/A Requesting Data...1197564103</v>
        <stp/>
        <stp>BDH|6612666229973332964</stp>
        <tr r="J169" s="7"/>
      </tp>
      <tp t="s">
        <v>#N/A Requesting Data...4188735465</v>
        <stp/>
        <stp>BDH|3520243894678189886</stp>
        <tr r="D16" s="21"/>
      </tp>
      <tp t="s">
        <v>#N/A Requesting Data...1683220013</v>
        <stp/>
        <stp>BDH|1817470782975487059</stp>
        <tr r="E22" s="21"/>
      </tp>
      <tp t="s">
        <v>#N/A Requesting Data...3636784137</v>
        <stp/>
        <stp>BDH|2758370221759809258</stp>
        <tr r="K67" s="7"/>
      </tp>
      <tp t="s">
        <v>#N/A Requesting Data...3440193128</v>
        <stp/>
        <stp>BDH|4745072081895524186</stp>
        <tr r="C34" s="7"/>
      </tp>
      <tp t="s">
        <v>#N/A Requesting Data...777014428</v>
        <stp/>
        <stp>BDH|8201680693467689836</stp>
        <tr r="K192" s="7"/>
      </tp>
      <tp t="s">
        <v>#N/A Requesting Data...1299470217</v>
        <stp/>
        <stp>BDH|1088087744044322930</stp>
        <tr r="J59" s="13"/>
      </tp>
      <tp t="s">
        <v>#N/A Requesting Data...2500411189</v>
        <stp/>
        <stp>BDH|1675887279293958528</stp>
        <tr r="E130" s="19"/>
      </tp>
      <tp t="s">
        <v>#N/A Requesting Data...2540248306</v>
        <stp/>
        <stp>BDH|2032900839016757629</stp>
        <tr r="E21" s="19"/>
      </tp>
      <tp t="s">
        <v>#N/A Requesting Data...3286151366</v>
        <stp/>
        <stp>BDH|7063905577583304289</stp>
        <tr r="G9" s="19"/>
      </tp>
      <tp t="s">
        <v>#N/A Requesting Data...3194348313</v>
        <stp/>
        <stp>BDH|8321560988975084802</stp>
        <tr r="D22" s="9"/>
        <tr r="D22" s="24"/>
      </tp>
      <tp t="s">
        <v>#N/A Requesting Data...2005421579</v>
        <stp/>
        <stp>BDH|1106741378079217025</stp>
        <tr r="F132" s="7"/>
      </tp>
      <tp t="s">
        <v>#N/A Requesting Data...1204209557</v>
        <stp/>
        <stp>BDH|9707987183747250731</stp>
        <tr r="G66" s="13"/>
      </tp>
      <tp t="s">
        <v>#N/A Requesting Data...4085415304</v>
        <stp/>
        <stp>BDH|4947437096765562446</stp>
        <tr r="C162" s="19"/>
      </tp>
      <tp t="s">
        <v>#N/A Requesting Data...2914432164</v>
        <stp/>
        <stp>BDH|3455660909464775912</stp>
        <tr r="I29" s="7"/>
      </tp>
      <tp t="s">
        <v>#N/A Requesting Data...818307014</v>
        <stp/>
        <stp>BDH|1251535293533851677</stp>
        <tr r="H50" s="7"/>
      </tp>
      <tp t="s">
        <v>#N/A Requesting Data...914110696</v>
        <stp/>
        <stp>BDH|6929175539304368894</stp>
        <tr r="G164" s="18"/>
      </tp>
      <tp t="s">
        <v>#N/A Requesting Data...3400602265</v>
        <stp/>
        <stp>BDH|2801809138600941143</stp>
        <tr r="I22" s="19"/>
      </tp>
      <tp t="s">
        <v>#N/A Requesting Data...1444853004</v>
        <stp/>
        <stp>BDH|8254597992984104855</stp>
        <tr r="E193" s="7"/>
      </tp>
      <tp t="s">
        <v>#N/A Requesting Data...3744776887</v>
        <stp/>
        <stp>BDH|9529367549192131497</stp>
        <tr r="H102" s="18"/>
      </tp>
      <tp t="s">
        <v>#N/A Requesting Data...2387657925</v>
        <stp/>
        <stp>BDH|9661101338243818044</stp>
        <tr r="J145" s="7"/>
      </tp>
      <tp t="s">
        <v>#N/A Requesting Data...2004459224</v>
        <stp/>
        <stp>BDH|9676757641287012503</stp>
        <tr r="H17" s="13"/>
      </tp>
      <tp t="s">
        <v>#N/A Requesting Data...921467724</v>
        <stp/>
        <stp>BDH|6482503859966884879</stp>
        <tr r="H163" s="19"/>
      </tp>
      <tp t="s">
        <v>#N/A Requesting Data...1678478113</v>
        <stp/>
        <stp>BDH|2021132296827330549</stp>
        <tr r="G33" s="15"/>
      </tp>
      <tp t="s">
        <v>#N/A Requesting Data...3349946639</v>
        <stp/>
        <stp>BDH|8795718250640108255</stp>
        <tr r="K8" s="15"/>
      </tp>
      <tp t="s">
        <v>#N/A Requesting Data...4267950051</v>
        <stp/>
        <stp>BDH|9169613630907689340</stp>
        <tr r="J92" s="13"/>
      </tp>
      <tp t="s">
        <v>#N/A Requesting Data...3223339616</v>
        <stp/>
        <stp>BDH|4806784360064116932</stp>
        <tr r="J115" s="7"/>
      </tp>
      <tp t="s">
        <v>#N/A Requesting Data...3519673929</v>
        <stp/>
        <stp>BDH|4539042560638345204</stp>
        <tr r="K37" s="16"/>
      </tp>
      <tp t="s">
        <v>#N/A Requesting Data...1609735936</v>
        <stp/>
        <stp>BDH|9926405760211322281</stp>
        <tr r="I102" s="7"/>
      </tp>
      <tp t="s">
        <v>#N/A Requesting Data...807528172</v>
        <stp/>
        <stp>BDH|8100199308516477762</stp>
        <tr r="F186" s="13"/>
      </tp>
      <tp t="s">
        <v>#N/A Requesting Data...1467346280</v>
        <stp/>
        <stp>BDH|3963691086096571319</stp>
        <tr r="F177" s="7"/>
      </tp>
      <tp t="s">
        <v>#N/A Requesting Data...3095175259</v>
        <stp/>
        <stp>BDH|8685425332731364676</stp>
        <tr r="C8" s="21"/>
      </tp>
      <tp t="s">
        <v>#N/A Requesting Data...2429081377</v>
        <stp/>
        <stp>BDH|9671774958915861636</stp>
        <tr r="E10" s="23"/>
      </tp>
      <tp t="s">
        <v>#N/A Requesting Data...805610419</v>
        <stp/>
        <stp>BDH|6310925226877685238</stp>
        <tr r="F11" s="9"/>
        <tr r="F11" s="24"/>
      </tp>
      <tp t="s">
        <v>#N/A Requesting Data...3612840124</v>
        <stp/>
        <stp>BDH|4935234406826764896</stp>
        <tr r="H24" s="7"/>
      </tp>
      <tp t="s">
        <v>#N/A Requesting Data...2520566994</v>
        <stp/>
        <stp>BDH|5997243799467051164</stp>
        <tr r="E122" s="18"/>
      </tp>
      <tp t="s">
        <v>#N/A Requesting Data...2832789790</v>
        <stp/>
        <stp>BDH|9521765182598241619</stp>
        <tr r="G15" s="13"/>
      </tp>
      <tp t="s">
        <v>#N/A Requesting Data...2231526563</v>
        <stp/>
        <stp>BDH|6017919647403718032</stp>
        <tr r="J23" s="23"/>
      </tp>
      <tp t="s">
        <v>#N/A Requesting Data...1369958097</v>
        <stp/>
        <stp>BDH|2385440805027962990</stp>
        <tr r="E35" s="20"/>
      </tp>
      <tp t="s">
        <v>#N/A Requesting Data...3506419938</v>
        <stp/>
        <stp>BDH|9294152954257232234</stp>
        <tr r="J56" s="18"/>
      </tp>
      <tp t="s">
        <v>#N/A Requesting Data...1462542042</v>
        <stp/>
        <stp>BDH|2306220239803907829</stp>
        <tr r="E13" s="23"/>
      </tp>
      <tp t="s">
        <v>#N/A Requesting Data...619890204</v>
        <stp/>
        <stp>BDH|5509078682600086537</stp>
        <tr r="C29" s="20"/>
      </tp>
      <tp t="s">
        <v>#N/A Requesting Data...2442441374</v>
        <stp/>
        <stp>BDH|8615447675574454706</stp>
        <tr r="E125" s="7"/>
      </tp>
      <tp t="s">
        <v>#N/A Requesting Data...2985328697</v>
        <stp/>
        <stp>BDH|8451234340002500412</stp>
        <tr r="H116" s="13"/>
      </tp>
      <tp t="s">
        <v>#N/A Requesting Data...2435204048</v>
        <stp/>
        <stp>BDH|4573109660868577334</stp>
        <tr r="K113" s="7"/>
      </tp>
      <tp t="s">
        <v>#N/A Requesting Data...4276323368</v>
        <stp/>
        <stp>BDH|5779493303410863962</stp>
        <tr r="E21" s="20"/>
      </tp>
      <tp t="s">
        <v>#N/A Requesting Data...2534786108</v>
        <stp/>
        <stp>BDH|6569286043399849150</stp>
        <tr r="E153" s="18"/>
      </tp>
      <tp t="s">
        <v>#N/A Requesting Data...1217473852</v>
        <stp/>
        <stp>BDH|8104510741204429569</stp>
        <tr r="I26" s="21"/>
      </tp>
      <tp t="s">
        <v>#N/A Requesting Data...594051437</v>
        <stp/>
        <stp>BDH|4560025227836481878</stp>
        <tr r="F139" s="19"/>
      </tp>
      <tp t="s">
        <v>#N/A Requesting Data...1740811753</v>
        <stp/>
        <stp>BDH|5013787617128456389</stp>
        <tr r="E141" s="19"/>
      </tp>
      <tp t="s">
        <v>#N/A Requesting Data...1457805065</v>
        <stp/>
        <stp>BDH|5213706500819474352</stp>
        <tr r="F21" s="7"/>
      </tp>
      <tp t="s">
        <v>#N/A Requesting Data...1935023072</v>
        <stp/>
        <stp>BDH|6033451595112098130</stp>
        <tr r="J145" s="19"/>
      </tp>
      <tp t="s">
        <v>#N/A Requesting Data...3937776562</v>
        <stp/>
        <stp>BDH|2100852279951906476</stp>
        <tr r="D155" s="18"/>
      </tp>
      <tp t="s">
        <v>#N/A Requesting Data...3415997119</v>
        <stp/>
        <stp>BDH|9201007884998228171</stp>
        <tr r="C181" s="19"/>
      </tp>
      <tp t="s">
        <v>#N/A Requesting Data...3089352828</v>
        <stp/>
        <stp>BDH|1514767295763679439</stp>
        <tr r="C141" s="7"/>
      </tp>
      <tp t="s">
        <v>#N/A Requesting Data...3438661406</v>
        <stp/>
        <stp>BDH|8672970930573358919</stp>
        <tr r="G16" s="17"/>
      </tp>
      <tp t="s">
        <v>#N/A Requesting Data...1743857228</v>
        <stp/>
        <stp>BDH|8426739152132131077</stp>
        <tr r="F16" s="23"/>
      </tp>
      <tp t="s">
        <v>#N/A Requesting Data...3846228086</v>
        <stp/>
        <stp>BDH|2004413424034094864</stp>
        <tr r="H90" s="7"/>
      </tp>
      <tp t="s">
        <v>#N/A Requesting Data...1155216818</v>
        <stp/>
        <stp>BDH|6484551899423364185</stp>
        <tr r="J103" s="19"/>
      </tp>
      <tp t="s">
        <v>#N/A N/A</v>
        <stp/>
        <stp>BDH|5238326891160753760</stp>
        <tr r="H7" s="7"/>
      </tp>
      <tp t="s">
        <v>#N/A Requesting Data...3838230512</v>
        <stp/>
        <stp>BDH|3314746012309475412</stp>
        <tr r="H51" s="13"/>
      </tp>
      <tp t="s">
        <v>#N/A Requesting Data...1239855027</v>
        <stp/>
        <stp>BDH|3302756811458427531</stp>
        <tr r="D75" s="13"/>
      </tp>
      <tp t="s">
        <v>#N/A Requesting Data...1939267599</v>
        <stp/>
        <stp>BDH|5316859858999726993</stp>
        <tr r="G28" s="16"/>
      </tp>
      <tp t="s">
        <v>#N/A Requesting Data...3021589399</v>
        <stp/>
        <stp>BDH|5270865966392582179</stp>
        <tr r="K16" s="23"/>
      </tp>
      <tp t="s">
        <v>#N/A Requesting Data...4144152308</v>
        <stp/>
        <stp>BDH|8594026563894556212</stp>
        <tr r="H155" s="18"/>
      </tp>
      <tp t="s">
        <v>#N/A Requesting Data...3728856229</v>
        <stp/>
        <stp>BDH|6684153691064089220</stp>
        <tr r="K202" s="18"/>
      </tp>
      <tp t="s">
        <v>#N/A Requesting Data...1323019298</v>
        <stp/>
        <stp>BDH|9132571747329656971</stp>
        <tr r="C146" s="13"/>
      </tp>
      <tp t="s">
        <v>#N/A Requesting Data...1761882414</v>
        <stp/>
        <stp>BDH|8007220804211300357</stp>
        <tr r="F82" s="7"/>
      </tp>
      <tp t="s">
        <v>#N/A Requesting Data...1849169629</v>
        <stp/>
        <stp>BDH|1830280590314816685</stp>
        <tr r="K136" s="19"/>
      </tp>
      <tp t="s">
        <v>#N/A Requesting Data...757152528</v>
        <stp/>
        <stp>BDH|2498703200884549912</stp>
        <tr r="G16" s="19"/>
      </tp>
      <tp t="s">
        <v>#N/A Requesting Data...958609696</v>
        <stp/>
        <stp>BDH|9102732832861951499</stp>
        <tr r="C170" s="19"/>
      </tp>
      <tp t="s">
        <v>#N/A Requesting Data...3349972174</v>
        <stp/>
        <stp>BDH|5549005394501152507</stp>
        <tr r="H20" s="23"/>
      </tp>
      <tp t="s">
        <v>#N/A Requesting Data...1670952065</v>
        <stp/>
        <stp>BDH|6474966435932034672</stp>
        <tr r="K36" s="16"/>
      </tp>
      <tp t="s">
        <v>#N/A Requesting Data...1843016924</v>
        <stp/>
        <stp>BDH|7664029491752139443</stp>
        <tr r="H188" s="7"/>
      </tp>
      <tp t="s">
        <v>#N/A Requesting Data...2672336641</v>
        <stp/>
        <stp>BDH|8936965659934341850</stp>
        <tr r="F59" s="18"/>
      </tp>
      <tp t="s">
        <v>#N/A Requesting Data...4147453070</v>
        <stp/>
        <stp>BDH|3581710748790511894</stp>
        <tr r="C21" s="21"/>
      </tp>
      <tp t="s">
        <v>#N/A Requesting Data...2820065600</v>
        <stp/>
        <stp>BDH|6439364166178528319</stp>
        <tr r="F27" s="16"/>
      </tp>
      <tp t="s">
        <v>#N/A Requesting Data...1383012011</v>
        <stp/>
        <stp>BDH|6829961202513899440</stp>
        <tr r="E24" s="23"/>
      </tp>
      <tp t="s">
        <v>#N/A Requesting Data...1232591510</v>
        <stp/>
        <stp>BDH|3790048986173482017</stp>
        <tr r="H13" s="18"/>
      </tp>
      <tp t="s">
        <v>#N/A Requesting Data...3049411671</v>
        <stp/>
        <stp>BDH|9317939116381123868</stp>
        <tr r="H193" s="19"/>
      </tp>
      <tp t="s">
        <v>#N/A Requesting Data...2161407337</v>
        <stp/>
        <stp>BDH|7403870010580263602</stp>
        <tr r="H134" s="13"/>
      </tp>
      <tp t="s">
        <v>#N/A Requesting Data...3146039877</v>
        <stp/>
        <stp>BDH|1610642963349574056</stp>
        <tr r="J16" s="9"/>
        <tr r="J16" s="24"/>
      </tp>
      <tp t="s">
        <v>#N/A Requesting Data...2387068583</v>
        <stp/>
        <stp>BDH|7087837447745617639</stp>
        <tr r="C103" s="18"/>
      </tp>
      <tp t="s">
        <v>#N/A Requesting Data...4273995881</v>
        <stp/>
        <stp>BDH|2846996540324702371</stp>
        <tr r="F19" s="20"/>
      </tp>
      <tp t="s">
        <v>#N/A Requesting Data...2333221424</v>
        <stp/>
        <stp>BDH|3329061971428446411</stp>
        <tr r="H96" s="19"/>
      </tp>
      <tp t="s">
        <v>#N/A Requesting Data...2322813390</v>
        <stp/>
        <stp>BDH|1810010543409923425</stp>
        <tr r="C78" s="13"/>
      </tp>
      <tp t="s">
        <v>#N/A Requesting Data...3148519207</v>
        <stp/>
        <stp>BDH|6015118656722297843</stp>
        <tr r="F10" s="19"/>
      </tp>
      <tp t="s">
        <v>#N/A Requesting Data...1723965683</v>
        <stp/>
        <stp>BDH|1454574092144648160</stp>
        <tr r="E109" s="19"/>
      </tp>
      <tp t="s">
        <v>#N/A Requesting Data...2875954977</v>
        <stp/>
        <stp>BDH|7443144256289531225</stp>
        <tr r="F47" s="18"/>
      </tp>
      <tp t="s">
        <v>#N/A Requesting Data...2628364194</v>
        <stp/>
        <stp>BDH|3109372907349139115</stp>
        <tr r="I34" s="18"/>
      </tp>
      <tp t="s">
        <v>#N/A Requesting Data...1676500293</v>
        <stp/>
        <stp>BDH|9901753278941746025</stp>
        <tr r="K9" s="16"/>
      </tp>
      <tp t="s">
        <v>#N/A Requesting Data...2533337378</v>
        <stp/>
        <stp>BDH|8640731434873010706</stp>
        <tr r="G123" s="19"/>
      </tp>
      <tp t="s">
        <v>#N/A Requesting Data...2584613357</v>
        <stp/>
        <stp>BDH|3011363865069799756</stp>
        <tr r="C83" s="18"/>
      </tp>
      <tp t="s">
        <v>#N/A Requesting Data...3275114814</v>
        <stp/>
        <stp>BDH|3752484011379878778</stp>
        <tr r="D181" s="18"/>
      </tp>
      <tp t="s">
        <v>#N/A Requesting Data...2724773072</v>
        <stp/>
        <stp>BDH|9213137404855775535</stp>
        <tr r="G27" s="15"/>
      </tp>
      <tp t="s">
        <v>#N/A Requesting Data...3866330947</v>
        <stp/>
        <stp>BDH|3453549014099757659</stp>
        <tr r="D128" s="13"/>
      </tp>
      <tp t="s">
        <v>#N/A Requesting Data...4137647542</v>
        <stp/>
        <stp>BDH|5929022193785932170</stp>
        <tr r="K157" s="18"/>
      </tp>
      <tp t="s">
        <v>#N/A Requesting Data...1783669102</v>
        <stp/>
        <stp>BDH|2614541271691713920</stp>
        <tr r="H50" s="13"/>
      </tp>
      <tp t="s">
        <v>#N/A Requesting Data...3500168395</v>
        <stp/>
        <stp>BDH|1363865623702116113</stp>
        <tr r="J165" s="13"/>
      </tp>
      <tp t="s">
        <v>#N/A Requesting Data...908890836</v>
        <stp/>
        <stp>BDH|9063004364582588576</stp>
        <tr r="F28" s="19"/>
      </tp>
      <tp t="s">
        <v>#N/A Requesting Data...717893441</v>
        <stp/>
        <stp>BDH|5046292586394948308</stp>
        <tr r="H197" s="18"/>
      </tp>
      <tp t="s">
        <v>#N/A Requesting Data...3992625192</v>
        <stp/>
        <stp>BDH|9570741506493589542</stp>
        <tr r="C95" s="13"/>
      </tp>
      <tp t="s">
        <v>#N/A Requesting Data...2810684274</v>
        <stp/>
        <stp>BDH|8399235106596207421</stp>
        <tr r="D25" s="13"/>
      </tp>
      <tp t="s">
        <v>#N/A Requesting Data...2649079564</v>
        <stp/>
        <stp>BDH|1258251891965061703</stp>
        <tr r="D178" s="13"/>
      </tp>
      <tp t="s">
        <v>#N/A Requesting Data...2008129494</v>
        <stp/>
        <stp>BDH|7153734862007506939</stp>
        <tr r="E154" s="18"/>
      </tp>
      <tp t="s">
        <v>#N/A Requesting Data...2865616118</v>
        <stp/>
        <stp>BDH|6291739280342409339</stp>
        <tr r="G115" s="7"/>
      </tp>
      <tp t="s">
        <v>#N/A Requesting Data...2456313479</v>
        <stp/>
        <stp>BDH|6378653567839728701</stp>
        <tr r="F85" s="18"/>
      </tp>
      <tp t="s">
        <v>#N/A Requesting Data...1792692272</v>
        <stp/>
        <stp>BDH|9019983717950053991</stp>
        <tr r="C20" s="15"/>
      </tp>
      <tp t="s">
        <v>#N/A N/A</v>
        <stp/>
        <stp>BDH|4968415768628298642</stp>
        <tr r="G7" s="15"/>
      </tp>
      <tp t="s">
        <v>#N/A Requesting Data...1024537380</v>
        <stp/>
        <stp>BDH|8607572406414420145</stp>
        <tr r="D100" s="18"/>
      </tp>
      <tp t="s">
        <v>#N/A Requesting Data...4014923952</v>
        <stp/>
        <stp>BDH|2681043112813511822</stp>
        <tr r="D31" s="9"/>
        <tr r="D31" s="24"/>
      </tp>
      <tp t="s">
        <v>#N/A Requesting Data...1803484750</v>
        <stp/>
        <stp>BDH|7455716344339772514</stp>
        <tr r="G45" s="7"/>
      </tp>
      <tp t="s">
        <v>#N/A Requesting Data...3584599859</v>
        <stp/>
        <stp>BDH|7112179383200502679</stp>
        <tr r="K108" s="7"/>
      </tp>
      <tp t="s">
        <v>#N/A Requesting Data...763195231</v>
        <stp/>
        <stp>BDH|9318458650650681073</stp>
        <tr r="H100" s="18"/>
      </tp>
      <tp t="s">
        <v>#N/A Requesting Data...2100750725</v>
        <stp/>
        <stp>BDH|8033521235676210022</stp>
        <tr r="C30" s="21"/>
      </tp>
      <tp t="s">
        <v>#N/A Requesting Data...2273846589</v>
        <stp/>
        <stp>BDH|9913307130307717692</stp>
        <tr r="K16" s="19"/>
      </tp>
      <tp t="s">
        <v>#N/A Requesting Data...2730237938</v>
        <stp/>
        <stp>BDH|9411697368805566470</stp>
        <tr r="E33" s="13"/>
      </tp>
      <tp t="s">
        <v>#N/A Requesting Data...3940516502</v>
        <stp/>
        <stp>BDH|2668958257711125720</stp>
        <tr r="I23" s="21"/>
      </tp>
      <tp t="s">
        <v>#N/A Requesting Data...3435533129</v>
        <stp/>
        <stp>BDH|3004605591754281040</stp>
        <tr r="E193" s="13"/>
      </tp>
      <tp t="s">
        <v>#N/A Requesting Data...1723030078</v>
        <stp/>
        <stp>BDH|4620879744482710254</stp>
        <tr r="C202" s="19"/>
      </tp>
      <tp t="s">
        <v>#N/A Requesting Data...2200351546</v>
        <stp/>
        <stp>BDH|6634149937715529971</stp>
        <tr r="K17" s="16"/>
      </tp>
      <tp t="s">
        <v>#N/A Requesting Data...3396452149</v>
        <stp/>
        <stp>BDH|5971061529166384921</stp>
        <tr r="H127" s="13"/>
      </tp>
      <tp t="s">
        <v>#N/A Requesting Data...2453135979</v>
        <stp/>
        <stp>BDH|4272683459238701707</stp>
        <tr r="I64" s="7"/>
      </tp>
      <tp t="s">
        <v>#N/A Requesting Data...4073998394</v>
        <stp/>
        <stp>BDH|2727257194718265905</stp>
        <tr r="H57" s="13"/>
      </tp>
      <tp t="s">
        <v>#N/A Requesting Data...3626935095</v>
        <stp/>
        <stp>BDH|8838416618456366366</stp>
        <tr r="H59" s="7"/>
      </tp>
      <tp t="s">
        <v>#N/A Requesting Data...4193085079</v>
        <stp/>
        <stp>BDH|3037875105424404722</stp>
        <tr r="F35" s="9"/>
        <tr r="F35" s="24"/>
      </tp>
      <tp t="s">
        <v>#N/A Requesting Data...1569822044</v>
        <stp/>
        <stp>BDH|1516851675145459354</stp>
        <tr r="G153" s="7"/>
      </tp>
      <tp t="s">
        <v>#N/A Requesting Data...1058858505</v>
        <stp/>
        <stp>BDH|4933923003052426781</stp>
        <tr r="G42" s="13"/>
      </tp>
      <tp t="s">
        <v>#N/A Requesting Data...1654524658</v>
        <stp/>
        <stp>BDH|8523128317598698824</stp>
        <tr r="D29" s="13"/>
      </tp>
      <tp t="s">
        <v>#N/A Requesting Data...1024817446</v>
        <stp/>
        <stp>BDH|9197025897889759173</stp>
        <tr r="C8" s="16"/>
      </tp>
      <tp t="s">
        <v>#N/A Requesting Data...4117794789</v>
        <stp/>
        <stp>BDH|3190879664970688503</stp>
        <tr r="I19" s="23"/>
      </tp>
      <tp t="s">
        <v>#N/A Requesting Data...3041505738</v>
        <stp/>
        <stp>BDH|8786569649747540697</stp>
        <tr r="E37" s="15"/>
      </tp>
      <tp t="s">
        <v>#N/A Requesting Data...4237246553</v>
        <stp/>
        <stp>BDH|5510867445756005725</stp>
        <tr r="H24" s="9"/>
        <tr r="H24" s="24"/>
      </tp>
      <tp t="s">
        <v>#N/A Requesting Data...1986597180</v>
        <stp/>
        <stp>BDH|8412723684236255941</stp>
        <tr r="C88" s="13"/>
      </tp>
      <tp t="s">
        <v>#N/A Requesting Data...3940403925</v>
        <stp/>
        <stp>BDH|8205447807775375160</stp>
        <tr r="F14" s="18"/>
      </tp>
      <tp t="s">
        <v>#N/A Requesting Data...1094007007</v>
        <stp/>
        <stp>BDH|8309772800311987691</stp>
        <tr r="H153" s="13"/>
      </tp>
      <tp t="s">
        <v>#N/A Requesting Data...4074121388</v>
        <stp/>
        <stp>BDH|7403568739558662193</stp>
        <tr r="J191" s="13"/>
      </tp>
      <tp t="s">
        <v>#N/A Requesting Data...3684255826</v>
        <stp/>
        <stp>BDH|8457462529585801378</stp>
        <tr r="E62" s="18"/>
      </tp>
      <tp t="s">
        <v>#N/A Requesting Data...2058310698</v>
        <stp/>
        <stp>BDH|6084285617418347580</stp>
        <tr r="E168" s="7"/>
      </tp>
      <tp t="s">
        <v>#N/A Requesting Data...2861888271</v>
        <stp/>
        <stp>BDH|6691291619029578471</stp>
        <tr r="C13" s="7"/>
      </tp>
      <tp t="s">
        <v>#N/A Requesting Data...1701133095</v>
        <stp/>
        <stp>BDH|2147837846490343622</stp>
        <tr r="C59" s="7"/>
      </tp>
      <tp t="s">
        <v>#N/A Requesting Data...1759030117</v>
        <stp/>
        <stp>BDH|8955136685450876920</stp>
        <tr r="K52" s="13"/>
      </tp>
      <tp t="s">
        <v>#N/A Requesting Data...2285911490</v>
        <stp/>
        <stp>BDH|8134442625647047153</stp>
        <tr r="G118" s="19"/>
      </tp>
      <tp t="s">
        <v>#N/A Requesting Data...2176417574</v>
        <stp/>
        <stp>BDH|3905834133301572197</stp>
        <tr r="H169" s="13"/>
      </tp>
      <tp t="s">
        <v>#N/A N/A</v>
        <stp/>
        <stp>BDH|5600310870610289908</stp>
        <tr r="I7" s="20"/>
      </tp>
      <tp t="s">
        <v>#N/A Requesting Data...3366138905</v>
        <stp/>
        <stp>BDH|6534989759521370321</stp>
        <tr r="E81" s="18"/>
      </tp>
      <tp t="s">
        <v>#N/A Requesting Data...1946338247</v>
        <stp/>
        <stp>BDH|4841629699505365655</stp>
        <tr r="E14" s="23"/>
      </tp>
      <tp t="s">
        <v>#N/A Requesting Data...3284778769</v>
        <stp/>
        <stp>BDH|4182014194551318422</stp>
        <tr r="G113" s="19"/>
      </tp>
      <tp t="s">
        <v>#N/A Requesting Data...3204473149</v>
        <stp/>
        <stp>BDH|1282911772183702436</stp>
        <tr r="E25" s="21"/>
      </tp>
      <tp t="s">
        <v>#N/A Requesting Data...4076302262</v>
        <stp/>
        <stp>BDH|8198933597364124415</stp>
        <tr r="D141" s="7"/>
      </tp>
      <tp t="s">
        <v>#N/A Requesting Data...2029066132</v>
        <stp/>
        <stp>BDH|11717393258356363</stp>
        <tr r="F172" s="18"/>
      </tp>
      <tp t="s">
        <v>#N/A Requesting Data...2386944321</v>
        <stp/>
        <stp>BDH|94206414397146103</stp>
        <tr r="E164" s="13"/>
      </tp>
      <tp t="s">
        <v>#N/A Requesting Data...2796753328</v>
        <stp/>
        <stp>BDH|67736967054668070</stp>
        <tr r="D30" s="17"/>
      </tp>
      <tp t="s">
        <v>#N/A Requesting Data...3282415989</v>
        <stp/>
        <stp>BDH|18191562032019018</stp>
        <tr r="K55" s="19"/>
      </tp>
      <tp t="s">
        <v>#N/A Requesting Data...1134193833</v>
        <stp/>
        <stp>BDH|72980586143241746</stp>
        <tr r="K67" s="19"/>
      </tp>
      <tp t="s">
        <v>#N/A Requesting Data...3252129883</v>
        <stp/>
        <stp>BDH|19885309295845814</stp>
        <tr r="K173" s="7"/>
      </tp>
      <tp t="s">
        <v>#N/A Requesting Data...1314946198</v>
        <stp/>
        <stp>BDH|5768390690784365274</stp>
        <tr r="C191" s="7"/>
      </tp>
      <tp t="s">
        <v>#N/A Requesting Data...3917277554</v>
        <stp/>
        <stp>BDH|6508148977761422889</stp>
        <tr r="H76" s="18"/>
      </tp>
      <tp t="s">
        <v>#N/A Requesting Data...1944712362</v>
        <stp/>
        <stp>BDH|4704594648005819941</stp>
        <tr r="G154" s="7"/>
      </tp>
      <tp t="s">
        <v>#N/A Requesting Data...1791857175</v>
        <stp/>
        <stp>BDH|8919185276401976640</stp>
        <tr r="D49" s="18"/>
      </tp>
      <tp t="s">
        <v>#N/A Requesting Data...1361976744</v>
        <stp/>
        <stp>BDH|1865206188946964436</stp>
        <tr r="J190" s="19"/>
      </tp>
      <tp t="s">
        <v>#N/A Requesting Data...2284145919</v>
        <stp/>
        <stp>BDH|8697958732753885837</stp>
        <tr r="C12" s="13"/>
      </tp>
      <tp t="s">
        <v>#N/A Requesting Data...1964061260</v>
        <stp/>
        <stp>BDH|6731588666624144820</stp>
        <tr r="J108" s="13"/>
      </tp>
      <tp t="s">
        <v>#N/A Requesting Data...4165434836</v>
        <stp/>
        <stp>BDH|4415391692660588706</stp>
        <tr r="I101" s="18"/>
      </tp>
      <tp t="s">
        <v>#N/A Requesting Data...3456871135</v>
        <stp/>
        <stp>BDH|9587854890471951035</stp>
        <tr r="E163" s="7"/>
      </tp>
      <tp t="s">
        <v>#N/A Requesting Data...2867388245</v>
        <stp/>
        <stp>BDH|5898122954761051943</stp>
        <tr r="I112" s="7"/>
      </tp>
      <tp t="s">
        <v>#N/A Requesting Data...1473718629</v>
        <stp/>
        <stp>BDH|8188049746742993703</stp>
        <tr r="K25" s="7"/>
      </tp>
      <tp t="s">
        <v>#N/A Requesting Data...3260281590</v>
        <stp/>
        <stp>BDH|8629798942435389748</stp>
        <tr r="I90" s="18"/>
      </tp>
      <tp t="s">
        <v>#N/A Requesting Data...2498829494</v>
        <stp/>
        <stp>BDH|9985343619867668594</stp>
        <tr r="D146" s="7"/>
      </tp>
      <tp t="s">
        <v>#N/A Requesting Data...1874169336</v>
        <stp/>
        <stp>BDH|5766854333044235381</stp>
        <tr r="C174" s="18"/>
      </tp>
      <tp t="s">
        <v>#N/A Requesting Data...3502642989</v>
        <stp/>
        <stp>BDH|8816435484179516417</stp>
        <tr r="K191" s="18"/>
      </tp>
      <tp t="s">
        <v>#N/A Requesting Data...1564146450</v>
        <stp/>
        <stp>BDH|2822863923738759917</stp>
        <tr r="J37" s="21"/>
      </tp>
      <tp t="s">
        <v>#N/A Requesting Data...2541618586</v>
        <stp/>
        <stp>BDH|4790542608631296923</stp>
        <tr r="F109" s="7"/>
      </tp>
      <tp t="s">
        <v>#N/A Requesting Data...1298221448</v>
        <stp/>
        <stp>BDH|1390045757418383589</stp>
        <tr r="J9" s="17"/>
      </tp>
      <tp t="s">
        <v>#N/A Requesting Data...3919702369</v>
        <stp/>
        <stp>BDH|2730251010819804112</stp>
        <tr r="J42" s="18"/>
      </tp>
      <tp t="s">
        <v>#N/A Requesting Data...3378940499</v>
        <stp/>
        <stp>BDH|8940258711437548537</stp>
        <tr r="H156" s="13"/>
      </tp>
      <tp t="s">
        <v>#N/A Requesting Data...1462022350</v>
        <stp/>
        <stp>BDH|8978749810682243547</stp>
        <tr r="D145" s="13"/>
      </tp>
      <tp t="s">
        <v>#N/A Requesting Data...1702288910</v>
        <stp/>
        <stp>BDH|8823282307873861043</stp>
        <tr r="G8" s="13"/>
      </tp>
      <tp t="s">
        <v>#N/A Requesting Data...3696595248</v>
        <stp/>
        <stp>BDH|1631627709928113671</stp>
        <tr r="I85" s="19"/>
      </tp>
      <tp t="s">
        <v>#N/A Requesting Data...4290826118</v>
        <stp/>
        <stp>BDH|3015481064561212959</stp>
        <tr r="I43" s="13"/>
      </tp>
      <tp t="s">
        <v>#N/A Requesting Data...1615447621</v>
        <stp/>
        <stp>BDH|7731813307834270282</stp>
        <tr r="I20" s="19"/>
      </tp>
      <tp t="s">
        <v>#N/A Requesting Data...1187411740</v>
        <stp/>
        <stp>BDH|9693396914002375035</stp>
        <tr r="H43" s="13"/>
      </tp>
      <tp t="s">
        <v>#N/A Requesting Data...3768061462</v>
        <stp/>
        <stp>BDH|6459303501875911972</stp>
        <tr r="D27" s="16"/>
      </tp>
      <tp t="s">
        <v>#N/A Requesting Data...3036831139</v>
        <stp/>
        <stp>BDH|6433796784737754758</stp>
        <tr r="I24" s="15"/>
      </tp>
      <tp t="s">
        <v>#N/A Requesting Data...2864929207</v>
        <stp/>
        <stp>BDH|3760465418269514640</stp>
        <tr r="J13" s="9"/>
        <tr r="J13" s="24"/>
      </tp>
      <tp t="s">
        <v>#N/A Requesting Data...4184640757</v>
        <stp/>
        <stp>BDH|3559887431750532116</stp>
        <tr r="K122" s="13"/>
      </tp>
      <tp t="s">
        <v>#N/A Requesting Data...2608718624</v>
        <stp/>
        <stp>BDH|2641147521039258195</stp>
        <tr r="E25" s="16"/>
      </tp>
      <tp t="s">
        <v>#N/A Requesting Data...3609522659</v>
        <stp/>
        <stp>BDH|9825325341510589768</stp>
        <tr r="I8" s="17"/>
      </tp>
      <tp t="s">
        <v>#N/A Requesting Data...1465906189</v>
        <stp/>
        <stp>BDH|9369990613441074917</stp>
        <tr r="H34" s="7"/>
      </tp>
      <tp t="s">
        <v>#N/A Requesting Data...3721542223</v>
        <stp/>
        <stp>BDH|7914024408467824937</stp>
        <tr r="I35" s="17"/>
      </tp>
      <tp t="s">
        <v>#N/A Requesting Data...3712401888</v>
        <stp/>
        <stp>BDH|1308317186043843047</stp>
        <tr r="H23" s="7"/>
      </tp>
      <tp t="s">
        <v>#N/A Requesting Data...1036487631</v>
        <stp/>
        <stp>BDH|5743787902332730925</stp>
        <tr r="G28" s="17"/>
      </tp>
      <tp t="s">
        <v>#N/A Requesting Data...2756825999</v>
        <stp/>
        <stp>BDH|7731935075294146489</stp>
        <tr r="J14" s="13"/>
      </tp>
      <tp t="s">
        <v>#N/A Requesting Data...2600989390</v>
        <stp/>
        <stp>BDH|2155613226998924774</stp>
        <tr r="G133" s="19"/>
      </tp>
      <tp t="s">
        <v>#N/A Requesting Data...1596235024</v>
        <stp/>
        <stp>BDH|4395766448497648935</stp>
        <tr r="D79" s="7"/>
      </tp>
      <tp t="s">
        <v>#N/A Requesting Data...1838058451</v>
        <stp/>
        <stp>BDH|4063955058891636035</stp>
        <tr r="I105" s="18"/>
      </tp>
      <tp t="s">
        <v>#N/A Requesting Data...1187828993</v>
        <stp/>
        <stp>BDH|7694240968442461864</stp>
        <tr r="D10" s="23"/>
      </tp>
      <tp t="s">
        <v>#N/A Requesting Data...3388397666</v>
        <stp/>
        <stp>BDH|7804409931541412852</stp>
        <tr r="K179" s="13"/>
      </tp>
      <tp t="s">
        <v>#N/A Requesting Data...1291316360</v>
        <stp/>
        <stp>BDH|1497145269158516742</stp>
        <tr r="K91" s="19"/>
      </tp>
      <tp t="s">
        <v>#N/A Requesting Data...3736844854</v>
        <stp/>
        <stp>BDH|8375569259208055947</stp>
        <tr r="K17" s="9"/>
        <tr r="K17" s="24"/>
      </tp>
      <tp t="s">
        <v>#N/A Requesting Data...3526415888</v>
        <stp/>
        <stp>BDH|9910115314611566105</stp>
        <tr r="E57" s="13"/>
      </tp>
      <tp t="s">
        <v>#N/A Requesting Data...2552580668</v>
        <stp/>
        <stp>BDH|3591186594956434444</stp>
        <tr r="C88" s="19"/>
      </tp>
      <tp t="s">
        <v>#N/A Requesting Data...3876694738</v>
        <stp/>
        <stp>BDH|7795846651947830434</stp>
        <tr r="I19" s="18"/>
      </tp>
      <tp t="s">
        <v>#N/A Requesting Data...1611122728</v>
        <stp/>
        <stp>BDH|3836065100509526320</stp>
        <tr r="J12" s="13"/>
      </tp>
      <tp t="s">
        <v>#N/A Requesting Data...2996852682</v>
        <stp/>
        <stp>BDH|9596443361480196286</stp>
        <tr r="I21" s="13"/>
      </tp>
      <tp t="s">
        <v>#N/A Requesting Data...3403174346</v>
        <stp/>
        <stp>BDH|2182228550108299488</stp>
        <tr r="I23" s="23"/>
      </tp>
      <tp t="s">
        <v>#N/A Requesting Data...1085612038</v>
        <stp/>
        <stp>BDH|8723425067467390489</stp>
        <tr r="E80" s="19"/>
      </tp>
      <tp t="s">
        <v>#N/A Requesting Data...3816030745</v>
        <stp/>
        <stp>BDH|4808199646808701093</stp>
        <tr r="H110" s="19"/>
      </tp>
      <tp t="s">
        <v>#N/A Requesting Data...2108058706</v>
        <stp/>
        <stp>BDH|9035564952019952940</stp>
        <tr r="D198" s="13"/>
      </tp>
      <tp t="s">
        <v>#N/A Requesting Data...2203411641</v>
        <stp/>
        <stp>BDH|4036260289640384759</stp>
        <tr r="K159" s="13"/>
      </tp>
      <tp t="s">
        <v>#N/A Requesting Data...3988150854</v>
        <stp/>
        <stp>BDH|7403525810692639897</stp>
        <tr r="E129" s="18"/>
      </tp>
      <tp t="s">
        <v>#N/A Requesting Data...2210993798</v>
        <stp/>
        <stp>BDH|9324055919615141473</stp>
        <tr r="J154" s="13"/>
      </tp>
      <tp t="s">
        <v>#N/A Requesting Data...1924963582</v>
        <stp/>
        <stp>BDH|1619520397575376195</stp>
        <tr r="F83" s="13"/>
      </tp>
      <tp t="s">
        <v>#N/A Requesting Data...3133676285</v>
        <stp/>
        <stp>BDH|4884616220190275921</stp>
        <tr r="H190" s="13"/>
      </tp>
      <tp t="s">
        <v>#N/A Requesting Data...3123564790</v>
        <stp/>
        <stp>BDH|7979873550397794406</stp>
        <tr r="C63" s="19"/>
      </tp>
      <tp t="s">
        <v>#N/A Requesting Data...1787847775</v>
        <stp/>
        <stp>BDH|8133583872325555678</stp>
        <tr r="J186" s="18"/>
      </tp>
      <tp t="s">
        <v>#N/A Requesting Data...1319643022</v>
        <stp/>
        <stp>BDH|2719808865395927059</stp>
        <tr r="I183" s="18"/>
      </tp>
      <tp t="s">
        <v>#N/A Requesting Data...2057512511</v>
        <stp/>
        <stp>BDH|4119243201289377697</stp>
        <tr r="J23" s="16"/>
      </tp>
      <tp t="s">
        <v>#N/A Requesting Data...1929494246</v>
        <stp/>
        <stp>BDH|6800961196457241842</stp>
        <tr r="D17" s="23"/>
      </tp>
      <tp t="s">
        <v>#N/A Requesting Data...4243105715</v>
        <stp/>
        <stp>BDH|7980559200703639846</stp>
        <tr r="J68" s="18"/>
      </tp>
      <tp t="s">
        <v>#N/A Requesting Data...3388884493</v>
        <stp/>
        <stp>BDH|7463613006338542080</stp>
        <tr r="J200" s="19"/>
      </tp>
      <tp t="s">
        <v>#N/A Requesting Data...3773263172</v>
        <stp/>
        <stp>BDH|5368212826115819926</stp>
        <tr r="F170" s="7"/>
      </tp>
      <tp t="s">
        <v>#N/A Requesting Data...2391278373</v>
        <stp/>
        <stp>BDH|1472827514220509194</stp>
        <tr r="C19" s="15"/>
      </tp>
      <tp t="s">
        <v>#N/A Requesting Data...1829394442</v>
        <stp/>
        <stp>BDH|4904374693981045630</stp>
        <tr r="I162" s="7"/>
      </tp>
      <tp t="s">
        <v>#N/A Requesting Data...1196448401</v>
        <stp/>
        <stp>BDH|1582084903988706079</stp>
        <tr r="I69" s="7"/>
      </tp>
      <tp t="s">
        <v>#N/A Requesting Data...1573767536</v>
        <stp/>
        <stp>BDH|4748568994160971125</stp>
        <tr r="H15" s="9"/>
        <tr r="H15" s="24"/>
      </tp>
      <tp t="s">
        <v>#N/A Requesting Data...2494171706</v>
        <stp/>
        <stp>BDH|6551109028399155525</stp>
        <tr r="C130" s="13"/>
      </tp>
      <tp t="s">
        <v>#N/A Requesting Data...1670885315</v>
        <stp/>
        <stp>BDH|8603451579625505719</stp>
        <tr r="J110" s="7"/>
      </tp>
      <tp t="s">
        <v>#N/A Requesting Data...2096005968</v>
        <stp/>
        <stp>BDH|9741030027177963552</stp>
        <tr r="H47" s="18"/>
      </tp>
      <tp t="s">
        <v>#N/A Requesting Data...2444345390</v>
        <stp/>
        <stp>BDH|1260033181684831471</stp>
        <tr r="J94" s="19"/>
      </tp>
      <tp t="s">
        <v>#N/A Requesting Data...2108051596</v>
        <stp/>
        <stp>BDH|6737090959939932319</stp>
        <tr r="K150" s="7"/>
      </tp>
      <tp t="s">
        <v>#N/A Requesting Data...2315050188</v>
        <stp/>
        <stp>BDH|5218280660350558805</stp>
        <tr r="C96" s="18"/>
      </tp>
      <tp t="s">
        <v>#N/A Requesting Data...2396812803</v>
        <stp/>
        <stp>BDH|1006506666168960304</stp>
        <tr r="F13" s="19"/>
      </tp>
      <tp t="s">
        <v>#N/A Requesting Data...1667819353</v>
        <stp/>
        <stp>BDH|8718446298004129851</stp>
        <tr r="K128" s="13"/>
      </tp>
      <tp t="s">
        <v>#N/A Requesting Data...2222666120</v>
        <stp/>
        <stp>BDH|5784841932865866260</stp>
        <tr r="E130" s="18"/>
      </tp>
      <tp t="s">
        <v>#N/A Requesting Data...3233823704</v>
        <stp/>
        <stp>BDH|4615208242332868935</stp>
        <tr r="D36" s="20"/>
      </tp>
      <tp t="s">
        <v>#N/A Requesting Data...1307229173</v>
        <stp/>
        <stp>BDH|3234134621688805178</stp>
        <tr r="E17" s="23"/>
      </tp>
      <tp t="s">
        <v>#N/A Requesting Data...1534734489</v>
        <stp/>
        <stp>BDH|4082881933601641723</stp>
        <tr r="G38" s="7"/>
      </tp>
      <tp t="s">
        <v>#N/A Requesting Data...3468186870</v>
        <stp/>
        <stp>BDH|1915055008741914929</stp>
        <tr r="C106" s="18"/>
      </tp>
      <tp t="s">
        <v>#N/A Requesting Data...1219755983</v>
        <stp/>
        <stp>BDH|9470578616226951232</stp>
        <tr r="I191" s="19"/>
      </tp>
      <tp t="s">
        <v>#N/A Requesting Data...1566895524</v>
        <stp/>
        <stp>BDH|9236634101342962468</stp>
        <tr r="K170" s="18"/>
      </tp>
      <tp t="s">
        <v>#N/A Requesting Data...1726133874</v>
        <stp/>
        <stp>BDH|7846948830130071437</stp>
        <tr r="F82" s="13"/>
      </tp>
      <tp t="s">
        <v>#N/A Requesting Data...1974494822</v>
        <stp/>
        <stp>BDH|4735887167861325242</stp>
        <tr r="F27" s="13"/>
      </tp>
      <tp t="s">
        <v>#N/A Requesting Data...3510772835</v>
        <stp/>
        <stp>BDH|5243585255915442940</stp>
        <tr r="H152" s="18"/>
      </tp>
      <tp t="s">
        <v>#N/A Requesting Data...3562700236</v>
        <stp/>
        <stp>BDH|1520781824934512937</stp>
        <tr r="D133" s="19"/>
      </tp>
      <tp t="s">
        <v>#N/A Requesting Data...3353107704</v>
        <stp/>
        <stp>BDH|1561095261148862695</stp>
        <tr r="D200" s="19"/>
      </tp>
      <tp t="s">
        <v>#N/A Requesting Data...3302090432</v>
        <stp/>
        <stp>BDH|6177892262102322357</stp>
        <tr r="G15" s="20"/>
      </tp>
      <tp t="s">
        <v>#N/A Requesting Data...2377957618</v>
        <stp/>
        <stp>BDH|6775388437586197952</stp>
        <tr r="K150" s="13"/>
      </tp>
      <tp t="s">
        <v>#N/A Requesting Data...3746665713</v>
        <stp/>
        <stp>BDH|1205544523396803914</stp>
        <tr r="K195" s="19"/>
      </tp>
      <tp t="s">
        <v>#N/A Requesting Data...1820945888</v>
        <stp/>
        <stp>BDH|8617087007251128045</stp>
        <tr r="C181" s="13"/>
      </tp>
      <tp t="s">
        <v>#N/A Requesting Data...3591435385</v>
        <stp/>
        <stp>BDH|1313356982010167393</stp>
        <tr r="H101" s="19"/>
      </tp>
      <tp t="s">
        <v>#N/A Requesting Data...4052786758</v>
        <stp/>
        <stp>BDH|2173858452426872029</stp>
        <tr r="H72" s="19"/>
      </tp>
      <tp t="s">
        <v>#N/A Requesting Data...1873732672</v>
        <stp/>
        <stp>BDH|8011415033644934275</stp>
        <tr r="D204" s="13"/>
      </tp>
      <tp t="s">
        <v>#N/A Requesting Data...1302498483</v>
        <stp/>
        <stp>BDH|9952014592219408027</stp>
        <tr r="H36" s="19"/>
      </tp>
      <tp t="s">
        <v>#N/A Requesting Data...2310441035</v>
        <stp/>
        <stp>BDH|7845505196502171034</stp>
        <tr r="K131" s="19"/>
      </tp>
      <tp t="s">
        <v>#N/A Requesting Data...3412772677</v>
        <stp/>
        <stp>BDH|1179792582181652606</stp>
        <tr r="G104" s="19"/>
      </tp>
      <tp t="s">
        <v>#N/A Requesting Data...3473031131</v>
        <stp/>
        <stp>BDH|3248582478280742897</stp>
        <tr r="I58" s="18"/>
      </tp>
      <tp t="s">
        <v>#N/A Requesting Data...2784512959</v>
        <stp/>
        <stp>BDH|4079832961385966679</stp>
        <tr r="D48" s="19"/>
      </tp>
      <tp t="s">
        <v>#N/A Requesting Data...2731299056</v>
        <stp/>
        <stp>BDH|1140114047314939929</stp>
        <tr r="C37" s="13"/>
      </tp>
      <tp t="s">
        <v>#N/A Requesting Data...1701542849</v>
        <stp/>
        <stp>BDH|8148588001134370073</stp>
        <tr r="K130" s="13"/>
      </tp>
      <tp t="s">
        <v>#N/A Requesting Data...3745958840</v>
        <stp/>
        <stp>BDH|7040987808921520690</stp>
        <tr r="J162" s="19"/>
      </tp>
      <tp t="s">
        <v>#N/A Requesting Data...1822099789</v>
        <stp/>
        <stp>BDH|7304095967860951880</stp>
        <tr r="G162" s="13"/>
      </tp>
      <tp t="s">
        <v>#N/A Requesting Data...1982892531</v>
        <stp/>
        <stp>BDH|4015478271419204787</stp>
        <tr r="F195" s="7"/>
      </tp>
      <tp t="s">
        <v>#N/A Requesting Data...4021860963</v>
        <stp/>
        <stp>BDH|3927258915439066048</stp>
        <tr r="F65" s="7"/>
      </tp>
      <tp t="s">
        <v>#N/A Requesting Data...2783125440</v>
        <stp/>
        <stp>BDH|7476380293124401064</stp>
        <tr r="E81" s="13"/>
      </tp>
      <tp t="s">
        <v>#N/A Requesting Data...2548910814</v>
        <stp/>
        <stp>BDH|3479424569971699941</stp>
        <tr r="J78" s="19"/>
      </tp>
      <tp t="s">
        <v>#N/A Requesting Data...4039573128</v>
        <stp/>
        <stp>BDH|8001186245103951797</stp>
        <tr r="K69" s="7"/>
      </tp>
      <tp t="s">
        <v>#N/A Requesting Data...3028503998</v>
        <stp/>
        <stp>BDH|3534548478921012947</stp>
        <tr r="E173" s="19"/>
      </tp>
      <tp t="s">
        <v>#N/A Requesting Data...1530389498</v>
        <stp/>
        <stp>BDH|1641899008374399493</stp>
        <tr r="K15" s="15"/>
      </tp>
      <tp t="s">
        <v>#N/A Requesting Data...4065687499</v>
        <stp/>
        <stp>BDH|7143834925216364293</stp>
        <tr r="I109" s="18"/>
      </tp>
      <tp t="s">
        <v>#N/A Requesting Data...3177564401</v>
        <stp/>
        <stp>BDH|3023657456028922171</stp>
        <tr r="F142" s="19"/>
      </tp>
      <tp t="s">
        <v>#N/A Requesting Data...2123134807</v>
        <stp/>
        <stp>BDH|9980762008161343696</stp>
        <tr r="I174" s="19"/>
      </tp>
      <tp t="s">
        <v>#N/A Requesting Data...1468115278</v>
        <stp/>
        <stp>BDH|4574897671867951595</stp>
        <tr r="K23" s="17"/>
      </tp>
      <tp t="s">
        <v>#N/A Requesting Data...1383542214</v>
        <stp/>
        <stp>BDH|3835683893314905178</stp>
        <tr r="F163" s="13"/>
      </tp>
      <tp t="s">
        <v>#N/A Requesting Data...1813834350</v>
        <stp/>
        <stp>BDH|9474182001899459842</stp>
        <tr r="F39" s="23"/>
      </tp>
      <tp t="s">
        <v>#N/A Requesting Data...3417670670</v>
        <stp/>
        <stp>BDH|5867212786595392312</stp>
        <tr r="F101" s="18"/>
      </tp>
      <tp t="s">
        <v>#N/A Requesting Data...3212253120</v>
        <stp/>
        <stp>BDH|9063295062161472528</stp>
        <tr r="H69" s="13"/>
      </tp>
      <tp t="s">
        <v>#N/A Requesting Data...3532081445</v>
        <stp/>
        <stp>BDH|7087890783738173665</stp>
        <tr r="K162" s="7"/>
      </tp>
      <tp t="s">
        <v>#N/A Requesting Data...3363439578</v>
        <stp/>
        <stp>BDH|7890508932270079878</stp>
        <tr r="I156" s="19"/>
      </tp>
      <tp t="s">
        <v>#N/A Requesting Data...1462455345</v>
        <stp/>
        <stp>BDH|8959329934754006524</stp>
        <tr r="C26" s="16"/>
      </tp>
      <tp t="s">
        <v>#N/A Requesting Data...3335076913</v>
        <stp/>
        <stp>BDH|8794372779636203363</stp>
        <tr r="I63" s="18"/>
      </tp>
      <tp t="s">
        <v>#N/A Requesting Data...2212658649</v>
        <stp/>
        <stp>BDH|1657912919461514193</stp>
        <tr r="H169" s="19"/>
      </tp>
      <tp t="s">
        <v>#N/A Requesting Data...2695898869</v>
        <stp/>
        <stp>BDH|1819191932539027314</stp>
        <tr r="F117" s="19"/>
      </tp>
      <tp t="s">
        <v>#N/A Requesting Data...1636075113</v>
        <stp/>
        <stp>BDH|5791119420509144653</stp>
        <tr r="J42" s="13"/>
      </tp>
      <tp t="s">
        <v>#N/A Requesting Data...4067748073</v>
        <stp/>
        <stp>BDH|7415034450639336265</stp>
        <tr r="J35" s="17"/>
      </tp>
      <tp t="s">
        <v>#N/A Requesting Data...1661473219</v>
        <stp/>
        <stp>BDH|2639265893617257731</stp>
        <tr r="D183" s="7"/>
      </tp>
      <tp t="s">
        <v>#N/A Requesting Data...1998726300</v>
        <stp/>
        <stp>BDH|4181607892617677579</stp>
        <tr r="F180" s="13"/>
      </tp>
      <tp t="s">
        <v>#N/A Requesting Data...2654992089</v>
        <stp/>
        <stp>BDH|8799433411113145768</stp>
        <tr r="C89" s="19"/>
      </tp>
      <tp t="s">
        <v>#N/A Requesting Data...3386410655</v>
        <stp/>
        <stp>BDH|7166468594247151402</stp>
        <tr r="F63" s="7"/>
      </tp>
      <tp t="s">
        <v>#N/A Requesting Data...1927574120</v>
        <stp/>
        <stp>BDH|1258046997145616458</stp>
        <tr r="J141" s="19"/>
      </tp>
      <tp t="s">
        <v>#N/A Requesting Data...3152119052</v>
        <stp/>
        <stp>BDH|5166665334610888997</stp>
        <tr r="H9" s="17"/>
      </tp>
      <tp t="s">
        <v>#N/A Requesting Data...2680576032</v>
        <stp/>
        <stp>BDH|6895577036248257194</stp>
        <tr r="G20" s="9"/>
        <tr r="G20" s="24"/>
      </tp>
      <tp t="s">
        <v>#N/A Requesting Data...3407745608</v>
        <stp/>
        <stp>BDH|8870600045601759288</stp>
        <tr r="I164" s="18"/>
      </tp>
      <tp t="s">
        <v>#N/A Requesting Data...4132957866</v>
        <stp/>
        <stp>BDH|5137029525046131857</stp>
        <tr r="A7" s="19"/>
      </tp>
      <tp t="s">
        <v>#N/A Requesting Data...3631452409</v>
        <stp/>
        <stp>BDH|1152068137722080933</stp>
        <tr r="F147" s="13"/>
      </tp>
      <tp t="s">
        <v>#N/A Requesting Data...3153899497</v>
        <stp/>
        <stp>BDH|4930693939018935030</stp>
        <tr r="K34" s="15"/>
      </tp>
      <tp t="s">
        <v>#N/A Requesting Data...2697041667</v>
        <stp/>
        <stp>BDH|2967274984721022094</stp>
        <tr r="I132" s="18"/>
      </tp>
      <tp t="s">
        <v>#N/A Requesting Data...1645077688</v>
        <stp/>
        <stp>BDH|4841446385847260689</stp>
        <tr r="G117" s="19"/>
      </tp>
      <tp t="s">
        <v>#N/A Requesting Data...2077327818</v>
        <stp/>
        <stp>BDH|5107797649349003621</stp>
        <tr r="C147" s="13"/>
      </tp>
      <tp t="s">
        <v>#N/A Requesting Data...2811395684</v>
        <stp/>
        <stp>BDH|9693509875331531355</stp>
        <tr r="E88" s="13"/>
      </tp>
      <tp t="s">
        <v>#N/A Requesting Data...2577267056</v>
        <stp/>
        <stp>BDH|9809423179013928096</stp>
        <tr r="G186" s="18"/>
      </tp>
      <tp t="s">
        <v>#N/A Requesting Data...3175277101</v>
        <stp/>
        <stp>BDH|1047409107519762538</stp>
        <tr r="G74" s="13"/>
      </tp>
      <tp t="s">
        <v>#N/A Requesting Data...1966317904</v>
        <stp/>
        <stp>BDH|4763423421933446831</stp>
        <tr r="J158" s="13"/>
      </tp>
      <tp t="s">
        <v>#N/A Requesting Data...2832519645</v>
        <stp/>
        <stp>BDH|2931213902910821913</stp>
        <tr r="F138" s="7"/>
      </tp>
      <tp t="s">
        <v>#N/A Requesting Data...2336659256</v>
        <stp/>
        <stp>BDH|4503866312487490360</stp>
        <tr r="C147" s="18"/>
      </tp>
      <tp t="s">
        <v>#N/A Requesting Data...2973175602</v>
        <stp/>
        <stp>BDH|8787775725487129371</stp>
        <tr r="C115" s="13"/>
      </tp>
      <tp t="s">
        <v>#N/A Requesting Data...2528410041</v>
        <stp/>
        <stp>BDH|1189566722609757617</stp>
        <tr r="G177" s="13"/>
      </tp>
      <tp t="s">
        <v>#N/A N/A</v>
        <stp/>
        <stp>BDH|5565104248640806969</stp>
        <tr r="K7" s="13"/>
      </tp>
      <tp t="s">
        <v>#N/A Requesting Data...3672897606</v>
        <stp/>
        <stp>BDH|8681773225725376146</stp>
        <tr r="H142" s="18"/>
      </tp>
      <tp t="s">
        <v>#N/A Requesting Data...1923236675</v>
        <stp/>
        <stp>BDH|1668643099302088583</stp>
        <tr r="E21" s="16"/>
      </tp>
      <tp t="s">
        <v>#N/A Requesting Data...2869077592</v>
        <stp/>
        <stp>BDH|1639389203199851262</stp>
        <tr r="H66" s="7"/>
      </tp>
      <tp t="s">
        <v>#N/A Requesting Data...2285419293</v>
        <stp/>
        <stp>BDH|6003742613271778839</stp>
        <tr r="E204" s="18"/>
      </tp>
      <tp t="s">
        <v>#N/A Requesting Data...2840003206</v>
        <stp/>
        <stp>BDH|9153477027722879490</stp>
        <tr r="F88" s="13"/>
      </tp>
      <tp t="s">
        <v>#N/A Requesting Data...2270691997</v>
        <stp/>
        <stp>BDH|2504559100877833987</stp>
        <tr r="F9" s="13"/>
      </tp>
      <tp t="s">
        <v>#N/A Requesting Data...3941489345</v>
        <stp/>
        <stp>BDH|2268932882303447974</stp>
        <tr r="J139" s="19"/>
      </tp>
      <tp t="s">
        <v>#N/A Requesting Data...2990020549</v>
        <stp/>
        <stp>BDH|4286459737369794372</stp>
        <tr r="C62" s="7"/>
      </tp>
      <tp t="s">
        <v>#N/A Requesting Data...2170048451</v>
        <stp/>
        <stp>BDH|5484588312228834069</stp>
        <tr r="J142" s="7"/>
      </tp>
      <tp t="s">
        <v>#N/A Requesting Data...2681671352</v>
        <stp/>
        <stp>BDH|9675372477216273248</stp>
        <tr r="C146" s="19"/>
      </tp>
      <tp t="s">
        <v>#N/A Requesting Data...4107294229</v>
        <stp/>
        <stp>BDH|5708547094339141968</stp>
        <tr r="H204" s="19"/>
      </tp>
      <tp t="s">
        <v>#N/A Requesting Data...4129886307</v>
        <stp/>
        <stp>BDH|4237244689582995561</stp>
        <tr r="D136" s="7"/>
      </tp>
      <tp t="s">
        <v>#N/A Requesting Data...2316841114</v>
        <stp/>
        <stp>BDH|1427062973519001618</stp>
        <tr r="I17" s="18"/>
      </tp>
      <tp t="s">
        <v>#N/A Requesting Data...2773410148</v>
        <stp/>
        <stp>BDH|5485535592375561504</stp>
        <tr r="I59" s="19"/>
      </tp>
      <tp t="s">
        <v>#N/A Requesting Data...1844669369</v>
        <stp/>
        <stp>BDH|9360405908912349682</stp>
        <tr r="J24" s="16"/>
      </tp>
      <tp t="s">
        <v>#N/A Requesting Data...2181401014</v>
        <stp/>
        <stp>BDH|3472312766816160924</stp>
        <tr r="K18" s="9"/>
        <tr r="K18" s="24"/>
      </tp>
      <tp t="s">
        <v>#N/A Requesting Data...3550045657</v>
        <stp/>
        <stp>BDH|5406949526353578433</stp>
        <tr r="BG7" s="22"/>
      </tp>
      <tp t="s">
        <v>#N/A Requesting Data...3181882222</v>
        <stp/>
        <stp>BDH|8826455816625236182</stp>
        <tr r="E145" s="7"/>
      </tp>
      <tp t="s">
        <v>#N/A Requesting Data...3949675368</v>
        <stp/>
        <stp>BDH|7169565420380275944</stp>
        <tr r="F40" s="19"/>
      </tp>
      <tp t="s">
        <v>#N/A Requesting Data...3061248510</v>
        <stp/>
        <stp>BDH|5021323161781675845</stp>
        <tr r="C10" s="15"/>
      </tp>
      <tp t="s">
        <v>#N/A Requesting Data...1627755540</v>
        <stp/>
        <stp>BDH|5028439613129771065</stp>
        <tr r="H35" s="17"/>
      </tp>
      <tp t="s">
        <v>#N/A Requesting Data...2226562390</v>
        <stp/>
        <stp>BDH|3729860801653163109</stp>
        <tr r="E26" s="7"/>
      </tp>
      <tp t="s">
        <v>#N/A Requesting Data...3057583793</v>
        <stp/>
        <stp>BDH|9281995497061916146</stp>
        <tr r="G19" s="23"/>
      </tp>
      <tp t="s">
        <v>#N/A Requesting Data...3330023248</v>
        <stp/>
        <stp>BDH|9660392725064981526</stp>
        <tr r="D196" s="13"/>
      </tp>
      <tp t="s">
        <v>#N/A Requesting Data...3547847760</v>
        <stp/>
        <stp>BDH|7335798879468349616</stp>
        <tr r="J133" s="18"/>
      </tp>
      <tp t="s">
        <v>#N/A Requesting Data...2060105607</v>
        <stp/>
        <stp>BDH|7767000147963722960</stp>
        <tr r="D74" s="7"/>
      </tp>
      <tp t="s">
        <v>#N/A Requesting Data...3946943059</v>
        <stp/>
        <stp>BDH|9786337515390153215</stp>
        <tr r="C98" s="19"/>
      </tp>
      <tp t="s">
        <v>#N/A Requesting Data...3484324808</v>
        <stp/>
        <stp>BDH|5555293463029697180</stp>
        <tr r="E94" s="19"/>
      </tp>
      <tp t="s">
        <v>#N/A Requesting Data...2057404002</v>
        <stp/>
        <stp>BDH|6162177827095265928</stp>
        <tr r="BK7" s="22"/>
      </tp>
      <tp t="s">
        <v>#N/A Requesting Data...3140125716</v>
        <stp/>
        <stp>BDH|3212141877544988893</stp>
        <tr r="D34" s="19"/>
      </tp>
      <tp t="s">
        <v>#N/A Requesting Data...4131067869</v>
        <stp/>
        <stp>BDH|6776743821073765933</stp>
        <tr r="H37" s="13"/>
      </tp>
      <tp t="s">
        <v>#N/A Requesting Data...2018875797</v>
        <stp/>
        <stp>BDH|6487551366219810598</stp>
        <tr r="J27" s="18"/>
      </tp>
      <tp t="s">
        <v>#N/A Requesting Data...4011810977</v>
        <stp/>
        <stp>BDH|5878995541037038663</stp>
        <tr r="J102" s="7"/>
      </tp>
      <tp t="s">
        <v>#N/A Requesting Data...3764425313</v>
        <stp/>
        <stp>BDH|3257410941189525314</stp>
        <tr r="H26" s="21"/>
      </tp>
      <tp t="s">
        <v>#N/A Requesting Data...3144646994</v>
        <stp/>
        <stp>BDH|1310782411179460781</stp>
        <tr r="I17" s="9"/>
        <tr r="I17" s="24"/>
      </tp>
      <tp t="s">
        <v>#N/A Requesting Data...1910618881</v>
        <stp/>
        <stp>BDH|3806143430769335193</stp>
        <tr r="I16" s="13"/>
      </tp>
      <tp t="s">
        <v>#N/A Requesting Data...3632811298</v>
        <stp/>
        <stp>BDH|4425931334576675136</stp>
        <tr r="H60" s="18"/>
      </tp>
      <tp t="s">
        <v>#N/A Requesting Data...2370147896</v>
        <stp/>
        <stp>BDH|8216713791626237960</stp>
        <tr r="H103" s="13"/>
      </tp>
      <tp t="s">
        <v>#N/A Requesting Data...2503982154</v>
        <stp/>
        <stp>BDH|5319417273269104663</stp>
        <tr r="C52" s="13"/>
      </tp>
      <tp t="s">
        <v>#N/A Requesting Data...2279793999</v>
        <stp/>
        <stp>BDH|4889603180870902375</stp>
        <tr r="J196" s="18"/>
      </tp>
      <tp t="s">
        <v>#N/A Requesting Data...3423790997</v>
        <stp/>
        <stp>BDH|6094950377223550217</stp>
        <tr r="D57" s="18"/>
      </tp>
      <tp t="s">
        <v>#N/A Requesting Data...3438755817</v>
        <stp/>
        <stp>BDH|2159842205801779211</stp>
        <tr r="F150" s="18"/>
      </tp>
      <tp t="s">
        <v>#N/A Requesting Data...4082726949</v>
        <stp/>
        <stp>BDH|8222466253869227935</stp>
        <tr r="F19" s="21"/>
      </tp>
      <tp t="s">
        <v>#N/A Requesting Data...2303937299</v>
        <stp/>
        <stp>BDH|3357905217502587070</stp>
        <tr r="F181" s="7"/>
      </tp>
      <tp t="s">
        <v>#N/A Requesting Data...3325699660</v>
        <stp/>
        <stp>BDH|9623420011207451279</stp>
        <tr r="D195" s="18"/>
      </tp>
      <tp t="s">
        <v>#N/A Requesting Data...3084670917</v>
        <stp/>
        <stp>BDH|7461139111507323937</stp>
        <tr r="I180" s="18"/>
      </tp>
      <tp t="s">
        <v>#N/A Requesting Data...2640927350</v>
        <stp/>
        <stp>BDH|5792162976092470852</stp>
        <tr r="I71" s="18"/>
      </tp>
      <tp t="s">
        <v>#N/A Requesting Data...4265746684</v>
        <stp/>
        <stp>BDH|7969939676049324993</stp>
        <tr r="K138" s="13"/>
      </tp>
      <tp t="s">
        <v>#N/A Requesting Data...2715662662</v>
        <stp/>
        <stp>BDH|9362712354641951387</stp>
        <tr r="CU7" s="22"/>
      </tp>
      <tp t="s">
        <v>#N/A Requesting Data...2138464825</v>
        <stp/>
        <stp>BDH|3482327102841535864</stp>
        <tr r="E35" s="18"/>
      </tp>
      <tp t="s">
        <v>#N/A Requesting Data...2395767084</v>
        <stp/>
        <stp>BDH|3509783819218143425</stp>
        <tr r="K14" s="19"/>
      </tp>
      <tp t="s">
        <v>#N/A Requesting Data...1752231782</v>
        <stp/>
        <stp>BDH|5885869828086598048</stp>
        <tr r="I19" s="19"/>
      </tp>
      <tp t="s">
        <v>#N/A Requesting Data...3376685023</v>
        <stp/>
        <stp>BDH|4233778257389488613</stp>
        <tr r="H35" s="21"/>
      </tp>
      <tp t="s">
        <v>#N/A Requesting Data...3071773312</v>
        <stp/>
        <stp>BDH|9732546636514206205</stp>
        <tr r="J10" s="23"/>
      </tp>
      <tp t="s">
        <v>#N/A Requesting Data...2860388745</v>
        <stp/>
        <stp>BDH|3172321431699106345</stp>
        <tr r="E113" s="19"/>
      </tp>
      <tp t="s">
        <v>#N/A Requesting Data...2523831898</v>
        <stp/>
        <stp>BDH|4721005451269500141</stp>
        <tr r="I87" s="19"/>
      </tp>
      <tp t="s">
        <v>#N/A Requesting Data...4276941023</v>
        <stp/>
        <stp>BDH|3590703840869371012</stp>
        <tr r="J8" s="21"/>
      </tp>
      <tp t="s">
        <v>#N/A Requesting Data...2613300021</v>
        <stp/>
        <stp>BDH|8216010750865099146</stp>
        <tr r="J59" s="18"/>
      </tp>
      <tp t="s">
        <v>#N/A Requesting Data...2100320063</v>
        <stp/>
        <stp>BDH|5065557890986358614</stp>
        <tr r="K56" s="13"/>
      </tp>
      <tp t="s">
        <v>#N/A Requesting Data...2420577057</v>
        <stp/>
        <stp>BDH|6600883453937979534</stp>
        <tr r="F82" s="18"/>
      </tp>
      <tp t="s">
        <v>#N/A Requesting Data...2716691759</v>
        <stp/>
        <stp>BDH|8511226337717123769</stp>
        <tr r="G106" s="7"/>
      </tp>
      <tp t="s">
        <v>#N/A Requesting Data...2506960057</v>
        <stp/>
        <stp>BDH|1380761403478211737</stp>
        <tr r="K25" s="23"/>
      </tp>
      <tp t="s">
        <v>#N/A Requesting Data...1909244234</v>
        <stp/>
        <stp>BDH|3248167323471183814</stp>
        <tr r="F30" s="16"/>
      </tp>
      <tp t="s">
        <v>#N/A Requesting Data...3369099385</v>
        <stp/>
        <stp>BDH|6354676310540318809</stp>
        <tr r="K32" s="19"/>
      </tp>
      <tp t="s">
        <v>#N/A Requesting Data...2368531183</v>
        <stp/>
        <stp>BDH|8068829006411197813</stp>
        <tr r="K31" s="17"/>
      </tp>
      <tp t="s">
        <v>#N/A Requesting Data...3536347031</v>
        <stp/>
        <stp>BDH|3839747656100726895</stp>
        <tr r="I92" s="7"/>
      </tp>
      <tp t="s">
        <v>#N/A Requesting Data...2074729591</v>
        <stp/>
        <stp>BDH|8584513956397040669</stp>
        <tr r="K189" s="13"/>
      </tp>
      <tp t="s">
        <v>#N/A Requesting Data...2730463410</v>
        <stp/>
        <stp>BDH|6443024693746567046</stp>
        <tr r="D15" s="17"/>
      </tp>
      <tp t="s">
        <v>#N/A Requesting Data...1867050100</v>
        <stp/>
        <stp>BDH|5842763540368303793</stp>
        <tr r="G65" s="13"/>
      </tp>
      <tp t="s">
        <v>#N/A Requesting Data...3914424886</v>
        <stp/>
        <stp>BDH|6238937782238196668</stp>
        <tr r="G172" s="19"/>
      </tp>
      <tp t="s">
        <v>#N/A Requesting Data...2859768372</v>
        <stp/>
        <stp>BDH|4818447489227388625</stp>
        <tr r="C22" s="17"/>
      </tp>
      <tp t="s">
        <v>#N/A Requesting Data...3025758235</v>
        <stp/>
        <stp>BDH|7698043352438107357</stp>
        <tr r="H31" s="13"/>
      </tp>
      <tp t="s">
        <v>#N/A Requesting Data...2323451487</v>
        <stp/>
        <stp>BDH|6351659697035272573</stp>
        <tr r="F36" s="23"/>
      </tp>
      <tp t="s">
        <v>#N/A Requesting Data...3853223919</v>
        <stp/>
        <stp>BDH|3889012953756926977</stp>
        <tr r="E69" s="13"/>
      </tp>
      <tp t="s">
        <v>#N/A Requesting Data...3455320320</v>
        <stp/>
        <stp>BDH|1946076899064684552</stp>
        <tr r="H15" s="13"/>
      </tp>
      <tp t="s">
        <v>#N/A Requesting Data...2707087972</v>
        <stp/>
        <stp>BDH|8385434576513529173</stp>
        <tr r="K62" s="13"/>
      </tp>
      <tp t="s">
        <v>#N/A Requesting Data...2830368839</v>
        <stp/>
        <stp>BDH|8403313851442986597</stp>
        <tr r="H13" s="20"/>
      </tp>
      <tp t="s">
        <v>#N/A Requesting Data...4222764466</v>
        <stp/>
        <stp>BDH|8488930383442235227</stp>
        <tr r="C11" s="7"/>
      </tp>
      <tp t="s">
        <v>#N/A Requesting Data...3142404267</v>
        <stp/>
        <stp>BDH|2559475365800538960</stp>
        <tr r="D22" s="7"/>
      </tp>
      <tp t="s">
        <v>#N/A Requesting Data...3279218835</v>
        <stp/>
        <stp>BDH|7976517809083789822</stp>
        <tr r="J153" s="19"/>
      </tp>
      <tp t="s">
        <v>#N/A Requesting Data...2713101110</v>
        <stp/>
        <stp>BDH|6682465895146212432</stp>
        <tr r="K124" s="7"/>
      </tp>
      <tp t="s">
        <v>#N/A Requesting Data...2436667995</v>
        <stp/>
        <stp>BDH|8731505991158116539</stp>
        <tr r="J158" s="7"/>
      </tp>
      <tp t="s">
        <v>#N/A Requesting Data...2852705041</v>
        <stp/>
        <stp>BDH|6056066752838261223</stp>
        <tr r="J71" s="19"/>
      </tp>
      <tp t="s">
        <v>#N/A Requesting Data...1946618473</v>
        <stp/>
        <stp>BDH|9743806479156949939</stp>
        <tr r="C55" s="7"/>
      </tp>
      <tp t="s">
        <v>#N/A Requesting Data...4051151835</v>
        <stp/>
        <stp>BDH|6549137277469023044</stp>
        <tr r="AA7" s="22"/>
      </tp>
      <tp t="s">
        <v>#N/A Requesting Data...2573245361</v>
        <stp/>
        <stp>BDH|5195479193694715576</stp>
        <tr r="K80" s="19"/>
      </tp>
      <tp t="s">
        <v>#N/A Requesting Data...3134766260</v>
        <stp/>
        <stp>BDH|9070703639363912756</stp>
        <tr r="I18" s="7"/>
      </tp>
      <tp t="s">
        <v>#N/A Requesting Data...1864460046</v>
        <stp/>
        <stp>BDH|1544265483083313160</stp>
        <tr r="G31" s="21"/>
      </tp>
      <tp t="s">
        <v>#N/A Requesting Data...3047613633</v>
        <stp/>
        <stp>BDH|4222838445807723663</stp>
        <tr r="G79" s="13"/>
      </tp>
      <tp t="s">
        <v>#N/A Requesting Data...2029697847</v>
        <stp/>
        <stp>BDH|9309122568222858546</stp>
        <tr r="E146" s="7"/>
      </tp>
      <tp t="s">
        <v>#N/A Requesting Data...1987990079</v>
        <stp/>
        <stp>BDH|8960910376608215793</stp>
        <tr r="F142" s="7"/>
      </tp>
      <tp t="s">
        <v>#N/A Requesting Data...1898777663</v>
        <stp/>
        <stp>BDH|7622599094974777697</stp>
        <tr r="K36" s="19"/>
      </tp>
      <tp t="s">
        <v>#N/A Requesting Data...3793931931</v>
        <stp/>
        <stp>BDH|6471310092581781458</stp>
        <tr r="G160" s="18"/>
      </tp>
      <tp t="s">
        <v>#N/A Requesting Data...2236981351</v>
        <stp/>
        <stp>BDH|7485652280308694824</stp>
        <tr r="E133" s="18"/>
      </tp>
      <tp t="s">
        <v>#N/A Requesting Data...3906518939</v>
        <stp/>
        <stp>BDH|9528724715145248357</stp>
        <tr r="C182" s="18"/>
      </tp>
      <tp t="s">
        <v>#N/A Requesting Data...3518950492</v>
        <stp/>
        <stp>BDH|3768229190882429341</stp>
        <tr r="K47" s="18"/>
      </tp>
      <tp t="s">
        <v>#N/A Requesting Data...2294505643</v>
        <stp/>
        <stp>BDH|1615023458568841514</stp>
        <tr r="E152" s="18"/>
      </tp>
      <tp t="s">
        <v>#N/A Requesting Data...2136621595</v>
        <stp/>
        <stp>BDH|5378505532292016849</stp>
        <tr r="J12" s="23"/>
      </tp>
      <tp t="s">
        <v>#N/A Requesting Data...2784218398</v>
        <stp/>
        <stp>BDH|1071863126884124645</stp>
        <tr r="F100" s="7"/>
      </tp>
      <tp t="s">
        <v>#N/A Requesting Data...3168481501</v>
        <stp/>
        <stp>BDH|5598457788938441898</stp>
        <tr r="C118" s="18"/>
      </tp>
      <tp t="s">
        <v>#N/A Requesting Data...2811302028</v>
        <stp/>
        <stp>BDH|4830551793916250794</stp>
        <tr r="D8" s="21"/>
      </tp>
      <tp t="s">
        <v>#N/A Requesting Data...4171551633</v>
        <stp/>
        <stp>BDH|6353388599685053074</stp>
        <tr r="E154" s="19"/>
      </tp>
      <tp t="s">
        <v>#N/A Requesting Data...2782808812</v>
        <stp/>
        <stp>BDH|8188309969996558280</stp>
        <tr r="I200" s="19"/>
      </tp>
      <tp t="s">
        <v>#N/A Requesting Data...4196571784</v>
        <stp/>
        <stp>BDH|2669645214204279819</stp>
        <tr r="D166" s="7"/>
      </tp>
      <tp t="s">
        <v>#N/A Requesting Data...2794450787</v>
        <stp/>
        <stp>BDH|2246178696281749214</stp>
        <tr r="J174" s="13"/>
      </tp>
      <tp t="s">
        <v>#N/A Requesting Data...2487849828</v>
        <stp/>
        <stp>BDH|1586690558233933887</stp>
        <tr r="G141" s="18"/>
      </tp>
      <tp t="s">
        <v>#N/A Requesting Data...4204523132</v>
        <stp/>
        <stp>BDH|7789224076233486828</stp>
        <tr r="K93" s="7"/>
      </tp>
      <tp t="s">
        <v>#N/A Requesting Data...2255537274</v>
        <stp/>
        <stp>BDH|49082564783075191</stp>
        <tr r="D35" s="20"/>
      </tp>
      <tp t="s">
        <v>#N/A Requesting Data...2435083656</v>
        <stp/>
        <stp>BDH|85260187738295690</stp>
        <tr r="C37" s="7"/>
      </tp>
    </main>
    <main first="bloomberg.rtd">
      <tp t="e">
        <v>#N/A</v>
        <stp/>
        <stp>##V3_BFIELDINFOV12</stp>
        <stp>[Insurances.xlsx]OPERATING_ROA!R5C8</stp>
        <stp>OPERATING_ROA</stp>
        <tr r="H5" s="15"/>
      </tp>
    </main>
    <main first="bofaddin.rtdserver">
      <tp t="s">
        <v>#N/A Requesting Data...1944930310</v>
        <stp/>
        <stp>BDH|4418805565191367183</stp>
        <tr r="F8" s="20"/>
      </tp>
      <tp t="s">
        <v>#N/A Requesting Data...4044732897</v>
        <stp/>
        <stp>BDH|1316394916298730111</stp>
        <tr r="E75" s="18"/>
      </tp>
      <tp t="s">
        <v>#N/A Requesting Data...2032210991</v>
        <stp/>
        <stp>BDH|4731516194733975112</stp>
        <tr r="F35" s="13"/>
      </tp>
      <tp t="s">
        <v>#N/A Requesting Data...2856650190</v>
        <stp/>
        <stp>BDH|9748174059436259116</stp>
        <tr r="F19" s="23"/>
      </tp>
      <tp t="s">
        <v>#N/A Requesting Data...2040981325</v>
        <stp/>
        <stp>BDH|3589210628899675000</stp>
        <tr r="K143" s="7"/>
      </tp>
      <tp t="s">
        <v>#N/A Requesting Data...2203187744</v>
        <stp/>
        <stp>BDH|1737460505966998974</stp>
        <tr r="D83" s="13"/>
      </tp>
      <tp t="s">
        <v>#N/A Requesting Data...2113950678</v>
        <stp/>
        <stp>BDH|4071647429019226354</stp>
        <tr r="E28" s="20"/>
      </tp>
      <tp t="s">
        <v>#N/A Requesting Data...3882788667</v>
        <stp/>
        <stp>BDH|7565937989765696939</stp>
        <tr r="G92" s="7"/>
      </tp>
      <tp t="s">
        <v>#N/A Requesting Data...3866143952</v>
        <stp/>
        <stp>BDH|9172583566810666033</stp>
        <tr r="I169" s="13"/>
      </tp>
      <tp t="s">
        <v>#N/A Requesting Data...4052489972</v>
        <stp/>
        <stp>BDH|9234507173178392984</stp>
        <tr r="F19" s="13"/>
      </tp>
      <tp t="s">
        <v>#N/A Requesting Data...3626833311</v>
        <stp/>
        <stp>BDH|7050976841687592794</stp>
        <tr r="D161" s="7"/>
      </tp>
      <tp t="s">
        <v>#N/A Requesting Data...3404815330</v>
        <stp/>
        <stp>BDH|3540357096775883647</stp>
        <tr r="I73" s="18"/>
      </tp>
      <tp t="s">
        <v>#N/A Requesting Data...3127613378</v>
        <stp/>
        <stp>BDH|1708839036193174394</stp>
        <tr r="H78" s="7"/>
      </tp>
      <tp t="s">
        <v>#N/A Requesting Data...2899318108</v>
        <stp/>
        <stp>BDH|6923240224869621552</stp>
        <tr r="D17" s="17"/>
      </tp>
      <tp t="s">
        <v>#N/A Requesting Data...3667680270</v>
        <stp/>
        <stp>BDH|8256708441716881718</stp>
        <tr r="E10" s="21"/>
      </tp>
      <tp t="s">
        <v>#N/A Requesting Data...1997976034</v>
        <stp/>
        <stp>BDH|8581079647955600394</stp>
        <tr r="H121" s="7"/>
      </tp>
      <tp t="s">
        <v>#N/A Requesting Data...3402549479</v>
        <stp/>
        <stp>BDH|9751086756362192425</stp>
        <tr r="D28" s="9"/>
        <tr r="D28" s="24"/>
      </tp>
      <tp t="s">
        <v>#N/A Requesting Data...2527593796</v>
        <stp/>
        <stp>BDH|1692333746428030492</stp>
        <tr r="E14" s="20"/>
      </tp>
      <tp t="s">
        <v>#N/A Requesting Data...2221488486</v>
        <stp/>
        <stp>BDH|9186633764630460384</stp>
        <tr r="I41" s="18"/>
      </tp>
      <tp t="s">
        <v>#N/A Requesting Data...2159459179</v>
        <stp/>
        <stp>BDH|9148514073932863310</stp>
        <tr r="F25" s="7"/>
      </tp>
      <tp t="s">
        <v>#N/A Requesting Data...3634687273</v>
        <stp/>
        <stp>BDH|4218767584309327898</stp>
        <tr r="I32" s="17"/>
      </tp>
      <tp t="s">
        <v>#N/A Requesting Data...2697843189</v>
        <stp/>
        <stp>BDH|8664891880765581706</stp>
        <tr r="D191" s="7"/>
      </tp>
      <tp t="s">
        <v>#N/A Requesting Data...2728858783</v>
        <stp/>
        <stp>BDH|7592851135143900578</stp>
        <tr r="I40" s="13"/>
      </tp>
      <tp t="s">
        <v>#N/A Requesting Data...3408257700</v>
        <stp/>
        <stp>BDH|8147127017511877372</stp>
        <tr r="C133" s="18"/>
      </tp>
      <tp t="s">
        <v>#N/A Requesting Data...2083088689</v>
        <stp/>
        <stp>BDH|6970341891096003075</stp>
        <tr r="D137" s="13"/>
      </tp>
      <tp t="s">
        <v>#N/A Requesting Data...2407372667</v>
        <stp/>
        <stp>BDH|7943609881887561460</stp>
        <tr r="G124" s="13"/>
      </tp>
      <tp t="s">
        <v>#N/A Requesting Data...2747796228</v>
        <stp/>
        <stp>BDH|3277665384712858533</stp>
        <tr r="I76" s="19"/>
      </tp>
      <tp t="s">
        <v>#N/A Requesting Data...4251245266</v>
        <stp/>
        <stp>BDH|2719590795401820583</stp>
        <tr r="C191" s="19"/>
      </tp>
      <tp t="s">
        <v>#N/A Requesting Data...4029506333</v>
        <stp/>
        <stp>BDH|8140497421953651749</stp>
        <tr r="F136" s="13"/>
      </tp>
      <tp t="s">
        <v>#N/A Requesting Data...2410460311</v>
        <stp/>
        <stp>BDH|8975410523586549250</stp>
        <tr r="K102" s="13"/>
      </tp>
      <tp t="s">
        <v>#N/A Requesting Data...2636818482</v>
        <stp/>
        <stp>BDH|6546432465278946619</stp>
        <tr r="H23" s="21"/>
      </tp>
      <tp t="s">
        <v>#N/A Requesting Data...2589177630</v>
        <stp/>
        <stp>BDH|3898038180974889588</stp>
        <tr r="I8" s="16"/>
      </tp>
      <tp t="s">
        <v>#N/A Requesting Data...3368464936</v>
        <stp/>
        <stp>BDH|2805752290283298542</stp>
        <tr r="C22" s="21"/>
      </tp>
      <tp t="s">
        <v>#N/A Requesting Data...2227190406</v>
        <stp/>
        <stp>BDH|8746082384072142819</stp>
        <tr r="G65" s="7"/>
      </tp>
      <tp t="s">
        <v>#N/A Requesting Data...4235682352</v>
        <stp/>
        <stp>BDH|8563921121098447198</stp>
        <tr r="C204" s="19"/>
      </tp>
      <tp t="s">
        <v>#N/A Requesting Data...3422204691</v>
        <stp/>
        <stp>BDH|8314125229809741842</stp>
        <tr r="G102" s="13"/>
      </tp>
      <tp t="s">
        <v>#N/A Requesting Data...3915099998</v>
        <stp/>
        <stp>BDH|1996193211599952230</stp>
        <tr r="H34" s="18"/>
      </tp>
      <tp t="s">
        <v>#N/A Requesting Data...2472745821</v>
        <stp/>
        <stp>BDH|3863834774723086541</stp>
        <tr r="D30" s="18"/>
      </tp>
      <tp t="s">
        <v>#N/A Requesting Data...2514987895</v>
        <stp/>
        <stp>BDH|6127930904623827659</stp>
        <tr r="D34" s="17"/>
      </tp>
      <tp t="s">
        <v>#N/A Requesting Data...2584531964</v>
        <stp/>
        <stp>BDH|6816680998742668161</stp>
        <tr r="E145" s="18"/>
      </tp>
      <tp t="s">
        <v>#N/A Requesting Data...3630841544</v>
        <stp/>
        <stp>BDH|9862786509027818396</stp>
        <tr r="E108" s="19"/>
      </tp>
      <tp t="s">
        <v>#N/A Requesting Data...3806043259</v>
        <stp/>
        <stp>BDH|5544828841080998373</stp>
        <tr r="C19" s="7"/>
      </tp>
      <tp t="s">
        <v>#N/A Requesting Data...3403035569</v>
        <stp/>
        <stp>BDH|1742509467790921813</stp>
        <tr r="K25" s="15"/>
      </tp>
      <tp t="s">
        <v>#N/A Requesting Data...3041814356</v>
        <stp/>
        <stp>BDH|2193256187363258193</stp>
        <tr r="D170" s="18"/>
      </tp>
      <tp t="s">
        <v>#N/A Requesting Data...2424107685</v>
        <stp/>
        <stp>BDH|9659026032902673280</stp>
        <tr r="F21" s="19"/>
      </tp>
      <tp t="s">
        <v>#N/A Requesting Data...3461546608</v>
        <stp/>
        <stp>BDH|7307707427939501192</stp>
        <tr r="D20" s="20"/>
      </tp>
      <tp t="s">
        <v>#N/A Requesting Data...3063910741</v>
        <stp/>
        <stp>BDH|8306598205625660216</stp>
        <tr r="G98" s="18"/>
      </tp>
      <tp t="s">
        <v>#N/A Requesting Data...3445943320</v>
        <stp/>
        <stp>BDH|3239496481521471469</stp>
        <tr r="J30" s="16"/>
      </tp>
      <tp t="s">
        <v>#N/A Requesting Data...2057719434</v>
        <stp/>
        <stp>BDH|5048919560987130797</stp>
        <tr r="H60" s="19"/>
      </tp>
      <tp t="s">
        <v>#N/A Requesting Data...4135306441</v>
        <stp/>
        <stp>BDH|8630324138074441613</stp>
        <tr r="K11" s="9"/>
        <tr r="K11" s="24"/>
      </tp>
      <tp t="s">
        <v>#N/A Requesting Data...2234393379</v>
        <stp/>
        <stp>BDH|9136377114906885735</stp>
        <tr r="G21" s="19"/>
      </tp>
      <tp t="s">
        <v>#N/A Requesting Data...2573572559</v>
        <stp/>
        <stp>BDH|3945261366414314930</stp>
        <tr r="D139" s="13"/>
      </tp>
      <tp t="s">
        <v>#N/A Requesting Data...3901752680</v>
        <stp/>
        <stp>BDH|8643513463927586685</stp>
        <tr r="C20" s="13"/>
      </tp>
      <tp t="s">
        <v>#N/A Requesting Data...3599934287</v>
        <stp/>
        <stp>BDH|5392720646545760998</stp>
        <tr r="H11" s="7"/>
      </tp>
      <tp t="s">
        <v>#N/A Requesting Data...3017879025</v>
        <stp/>
        <stp>BDH|8577527113531451795</stp>
        <tr r="K104" s="7"/>
      </tp>
      <tp t="s">
        <v>#N/A Requesting Data...4011834709</v>
        <stp/>
        <stp>BDH|7969175380620048475</stp>
        <tr r="E201" s="19"/>
      </tp>
      <tp t="s">
        <v>#N/A Requesting Data...2887321635</v>
        <stp/>
        <stp>BDH|4798761389919427857</stp>
        <tr r="J104" s="19"/>
      </tp>
      <tp t="s">
        <v>#N/A Requesting Data...3145092850</v>
        <stp/>
        <stp>BDH|7868438484439043866</stp>
        <tr r="G28" s="18"/>
      </tp>
      <tp t="s">
        <v>#N/A Requesting Data...3198247738</v>
        <stp/>
        <stp>BDH|1149580221264559848</stp>
        <tr r="J32" s="18"/>
      </tp>
      <tp t="s">
        <v>#N/A Requesting Data...3323844416</v>
        <stp/>
        <stp>BDH|8084313085451964845</stp>
        <tr r="G171" s="7"/>
      </tp>
      <tp t="s">
        <v>#N/A Requesting Data...3844135771</v>
        <stp/>
        <stp>BDH|4836414971984128903</stp>
        <tr r="F26" s="21"/>
      </tp>
      <tp t="s">
        <v>#N/A Requesting Data...2366168112</v>
        <stp/>
        <stp>BDH|7719723836400928945</stp>
        <tr r="E66" s="13"/>
      </tp>
      <tp t="s">
        <v>#N/A Requesting Data...2788953567</v>
        <stp/>
        <stp>BDH|3392581692951345446</stp>
        <tr r="H38" s="18"/>
      </tp>
      <tp t="s">
        <v>#N/A Requesting Data...3200738700</v>
        <stp/>
        <stp>BDH|5856291932368921646</stp>
        <tr r="J92" s="19"/>
      </tp>
      <tp t="s">
        <v>#N/A Requesting Data...3447329924</v>
        <stp/>
        <stp>BDH|1324878409410320309</stp>
        <tr r="F91" s="13"/>
      </tp>
      <tp t="s">
        <v>#N/A Requesting Data...3891486901</v>
        <stp/>
        <stp>BDH|9528778459519084850</stp>
        <tr r="F25" s="19"/>
      </tp>
      <tp t="s">
        <v>#N/A Requesting Data...2480126538</v>
        <stp/>
        <stp>BDH|5666306788634768077</stp>
        <tr r="I76" s="18"/>
      </tp>
      <tp t="s">
        <v>#N/A Requesting Data...3898202878</v>
        <stp/>
        <stp>BDH|7529809611153859729</stp>
        <tr r="H126" s="19"/>
      </tp>
      <tp t="s">
        <v>#N/A Requesting Data...2669832939</v>
        <stp/>
        <stp>BDH|9744608034346471091</stp>
        <tr r="D66" s="19"/>
      </tp>
      <tp t="s">
        <v>#N/A Requesting Data...3048165217</v>
        <stp/>
        <stp>BDH|2812338597265432761</stp>
        <tr r="H109" s="7"/>
      </tp>
      <tp t="s">
        <v>#N/A Requesting Data...2214203354</v>
        <stp/>
        <stp>BDH|3285111421329855345</stp>
        <tr r="G192" s="13"/>
      </tp>
      <tp t="s">
        <v>#N/A Requesting Data...4293332932</v>
        <stp/>
        <stp>BDH|2917181414770282892</stp>
        <tr r="I161" s="19"/>
      </tp>
      <tp t="s">
        <v>#N/A Requesting Data...2133034999</v>
        <stp/>
        <stp>BDH|1811826533839528920</stp>
        <tr r="C127" s="18"/>
      </tp>
      <tp t="s">
        <v>#N/A Requesting Data...3156587051</v>
        <stp/>
        <stp>BDH|9065491905615151238</stp>
        <tr r="G202" s="13"/>
      </tp>
      <tp t="s">
        <v>#N/A Requesting Data...2870548350</v>
        <stp/>
        <stp>BDH|2800659010786325903</stp>
        <tr r="I202" s="19"/>
      </tp>
      <tp t="s">
        <v>#N/A Requesting Data...3681873644</v>
        <stp/>
        <stp>BDH|2966842513969771874</stp>
        <tr r="K27" s="21"/>
      </tp>
      <tp t="s">
        <v>#N/A Requesting Data...3661395523</v>
        <stp/>
        <stp>BDH|3976151822938556254</stp>
        <tr r="J150" s="7"/>
      </tp>
      <tp t="s">
        <v>#N/A Requesting Data...3661161595</v>
        <stp/>
        <stp>BDH|7665030210258269483</stp>
        <tr r="G141" s="7"/>
      </tp>
      <tp t="s">
        <v>#N/A Requesting Data...2705555626</v>
        <stp/>
        <stp>BDH|4860548684596091572</stp>
        <tr r="D186" s="7"/>
      </tp>
      <tp t="s">
        <v>#N/A Requesting Data...3246768289</v>
        <stp/>
        <stp>BDH|3972452739286868822</stp>
        <tr r="H22" s="15"/>
      </tp>
      <tp t="s">
        <v>#N/A Requesting Data...3817016348</v>
        <stp/>
        <stp>BDH|1935905562203427704</stp>
        <tr r="E141" s="13"/>
      </tp>
      <tp t="s">
        <v>#N/A Requesting Data...2329792211</v>
        <stp/>
        <stp>BDH|3918415171039063367</stp>
        <tr r="G167" s="19"/>
      </tp>
      <tp t="s">
        <v>#N/A Requesting Data...2977073088</v>
        <stp/>
        <stp>BDH|2261719473289997161</stp>
        <tr r="I169" s="7"/>
      </tp>
      <tp t="s">
        <v>#N/A Requesting Data...4049758720</v>
        <stp/>
        <stp>BDH|7559337169690536851</stp>
        <tr r="J13" s="17"/>
      </tp>
      <tp t="s">
        <v>#N/A Requesting Data...3861428754</v>
        <stp/>
        <stp>BDH|7672278946063120895</stp>
        <tr r="K25" s="19"/>
      </tp>
      <tp t="s">
        <v>#N/A Requesting Data...4151533956</v>
        <stp/>
        <stp>BDH|4623038512466947917</stp>
        <tr r="E157" s="7"/>
      </tp>
      <tp t="s">
        <v>#N/A Requesting Data...2751026623</v>
        <stp/>
        <stp>BDH|4946314980186471339</stp>
        <tr r="F170" s="13"/>
      </tp>
      <tp t="s">
        <v>#N/A Requesting Data...2576066748</v>
        <stp/>
        <stp>BDH|8010773650021043189</stp>
        <tr r="D115" s="7"/>
      </tp>
      <tp t="s">
        <v>#N/A Requesting Data...2809796288</v>
        <stp/>
        <stp>BDH|6351106521447889850</stp>
        <tr r="E98" s="13"/>
      </tp>
      <tp t="s">
        <v>#N/A Requesting Data...3999668460</v>
        <stp/>
        <stp>BDH|8925438416053366402</stp>
        <tr r="F92" s="13"/>
      </tp>
      <tp t="s">
        <v>#N/A Requesting Data...4290337786</v>
        <stp/>
        <stp>BDH|4233608479657098875</stp>
        <tr r="C75" s="19"/>
      </tp>
      <tp t="s">
        <v>#N/A Requesting Data...2962885290</v>
        <stp/>
        <stp>BDH|2519286214449637230</stp>
        <tr r="E190" s="19"/>
      </tp>
      <tp t="s">
        <v>#N/A Requesting Data...4287999269</v>
        <stp/>
        <stp>BDH|2979874560050453665</stp>
        <tr r="I83" s="7"/>
      </tp>
      <tp t="s">
        <v>#N/A Requesting Data...3263267634</v>
        <stp/>
        <stp>BDH|4724336189547376223</stp>
        <tr r="C21" s="17"/>
      </tp>
      <tp t="s">
        <v>#N/A Requesting Data...3821369670</v>
        <stp/>
        <stp>BDH|6434148072999634384</stp>
        <tr r="D94" s="19"/>
      </tp>
      <tp t="s">
        <v>#N/A Requesting Data...3708320356</v>
        <stp/>
        <stp>BDH|6411642880902599097</stp>
        <tr r="G11" s="21"/>
      </tp>
      <tp t="s">
        <v>#N/A Requesting Data...2717314900</v>
        <stp/>
        <stp>BDH|8947747847486231742</stp>
        <tr r="K22" s="15"/>
      </tp>
      <tp t="s">
        <v>#N/A Requesting Data...3231643366</v>
        <stp/>
        <stp>BDH|8915637170277256448</stp>
        <tr r="C68" s="7"/>
      </tp>
      <tp t="s">
        <v>#N/A Requesting Data...2975694979</v>
        <stp/>
        <stp>BDH|1031799206799470573</stp>
        <tr r="I28" s="21"/>
      </tp>
      <tp t="s">
        <v>#N/A Requesting Data...3056444154</v>
        <stp/>
        <stp>BDH|9609705479332782146</stp>
        <tr r="D179" s="7"/>
      </tp>
      <tp t="s">
        <v>#N/A Requesting Data...2257765618</v>
        <stp/>
        <stp>BDH|8648196427385590413</stp>
        <tr r="F160" s="7"/>
      </tp>
      <tp t="s">
        <v>#N/A Requesting Data...2950835502</v>
        <stp/>
        <stp>BDH|9840099257812962439</stp>
        <tr r="K101" s="19"/>
      </tp>
      <tp t="s">
        <v>#N/A Requesting Data...3733893411</v>
        <stp/>
        <stp>BDH|4740191685994243357</stp>
        <tr r="F113" s="13"/>
      </tp>
      <tp t="s">
        <v>#N/A Requesting Data...2300923767</v>
        <stp/>
        <stp>BDH|8916329813932452217</stp>
        <tr r="F90" s="7"/>
      </tp>
      <tp t="s">
        <v>#N/A Requesting Data...3495438996</v>
        <stp/>
        <stp>BDH|3619633291813851518</stp>
        <tr r="J31" s="9"/>
        <tr r="J31" s="24"/>
      </tp>
      <tp t="s">
        <v>#N/A Requesting Data...3394806501</v>
        <stp/>
        <stp>BDH|1878005895957740579</stp>
        <tr r="D155" s="13"/>
      </tp>
      <tp t="s">
        <v>#N/A Requesting Data...3961056290</v>
        <stp/>
        <stp>BDH|5027465829088459164</stp>
        <tr r="I36" s="23"/>
      </tp>
      <tp t="s">
        <v>#N/A Requesting Data...2219043035</v>
        <stp/>
        <stp>BDH|9816155926510204047</stp>
        <tr r="I31" s="16"/>
      </tp>
      <tp t="s">
        <v>#N/A Requesting Data...4258380233</v>
        <stp/>
        <stp>BDH|7883785438091455811</stp>
        <tr r="H131" s="7"/>
      </tp>
      <tp t="s">
        <v>#N/A Requesting Data...4088208064</v>
        <stp/>
        <stp>BDH|4020206691364436188</stp>
        <tr r="E95" s="19"/>
      </tp>
      <tp t="s">
        <v>#N/A Requesting Data...2578963106</v>
        <stp/>
        <stp>BDH|3688197245458413436</stp>
        <tr r="F134" s="18"/>
      </tp>
      <tp t="s">
        <v>#N/A Requesting Data...3295764357</v>
        <stp/>
        <stp>BDH|2840772317426099857</stp>
        <tr r="I164" s="13"/>
      </tp>
      <tp t="s">
        <v>#N/A Requesting Data...2974931673</v>
        <stp/>
        <stp>BDH|2584624151272312980</stp>
        <tr r="E108" s="13"/>
      </tp>
      <tp t="s">
        <v>#N/A Requesting Data...2227733486</v>
        <stp/>
        <stp>BDH|8095891393776012571</stp>
        <tr r="C142" s="18"/>
      </tp>
      <tp t="s">
        <v>#N/A Requesting Data...3647891954</v>
        <stp/>
        <stp>BDH|4750704107168993147</stp>
        <tr r="G40" s="7"/>
      </tp>
      <tp t="s">
        <v>#N/A Requesting Data...2599947734</v>
        <stp/>
        <stp>BDH|9328218559335751112</stp>
        <tr r="E62" s="19"/>
      </tp>
      <tp t="s">
        <v>#N/A Requesting Data...4269144007</v>
        <stp/>
        <stp>BDH|5692318296157408271</stp>
        <tr r="J114" s="13"/>
      </tp>
      <tp t="s">
        <v>#N/A Requesting Data...3954127919</v>
        <stp/>
        <stp>BDH|5511554396287661420</stp>
        <tr r="K34" s="7"/>
      </tp>
      <tp t="s">
        <v>#N/A Requesting Data...3805876699</v>
        <stp/>
        <stp>BDH|9209683922355351295</stp>
        <tr r="E79" s="7"/>
      </tp>
      <tp t="s">
        <v>#N/A Requesting Data...2445591435</v>
        <stp/>
        <stp>BDH|8931228119334703578</stp>
        <tr r="E42" s="23"/>
      </tp>
      <tp t="s">
        <v>#N/A Requesting Data...2793070795</v>
        <stp/>
        <stp>BDH|9277804038568150093</stp>
        <tr r="I59" s="7"/>
      </tp>
      <tp t="s">
        <v>#N/A Requesting Data...2362144313</v>
        <stp/>
        <stp>BDH|2041198762829808614</stp>
        <tr r="G82" s="19"/>
      </tp>
      <tp t="s">
        <v>#N/A Requesting Data...4200278141</v>
        <stp/>
        <stp>BDH|9965408785899601686</stp>
        <tr r="F115" s="7"/>
      </tp>
      <tp t="s">
        <v>#N/A Requesting Data...3641370830</v>
        <stp/>
        <stp>BDH|1615700447601061933</stp>
        <tr r="F57" s="18"/>
      </tp>
      <tp t="s">
        <v>#N/A Requesting Data...3733024599</v>
        <stp/>
        <stp>BDH|5625222790660627406</stp>
        <tr r="F197" s="13"/>
      </tp>
      <tp t="s">
        <v>#N/A Requesting Data...3548288959</v>
        <stp/>
        <stp>BDH|6004026609235114980</stp>
        <tr r="C93" s="7"/>
      </tp>
      <tp t="s">
        <v>#N/A Requesting Data...3383526627</v>
        <stp/>
        <stp>BDH|6850506659274063833</stp>
        <tr r="H139" s="7"/>
      </tp>
      <tp t="s">
        <v>#N/A Requesting Data...4210885845</v>
        <stp/>
        <stp>BDH|8595478433103362602</stp>
        <tr r="K53" s="18"/>
      </tp>
      <tp t="s">
        <v>#N/A Requesting Data...4172214008</v>
        <stp/>
        <stp>BDH|3702487498760769422</stp>
        <tr r="C29" s="18"/>
      </tp>
      <tp t="s">
        <v>#N/A Requesting Data...2659081130</v>
        <stp/>
        <stp>BDH|9668055141051365632</stp>
        <tr r="D72" s="13"/>
      </tp>
      <tp t="s">
        <v>#N/A Requesting Data...3282498013</v>
        <stp/>
        <stp>BDH|3201030550569379505</stp>
        <tr r="C165" s="18"/>
      </tp>
      <tp t="s">
        <v>#N/A N/A</v>
        <stp/>
        <stp>BDH|4085907953421794364</stp>
        <tr r="H7" s="24"/>
        <tr r="H7" s="9"/>
      </tp>
      <tp t="s">
        <v>#N/A Requesting Data...3838182392</v>
        <stp/>
        <stp>BDH|2071109098605207581</stp>
        <tr r="E43" s="18"/>
      </tp>
      <tp t="s">
        <v>#N/A Requesting Data...4216769788</v>
        <stp/>
        <stp>BDH|8637245901427282732</stp>
        <tr r="J101" s="7"/>
      </tp>
      <tp t="s">
        <v>#N/A Requesting Data...4131126459</v>
        <stp/>
        <stp>BDH|8713088568083490718</stp>
        <tr r="H77" s="18"/>
      </tp>
      <tp t="s">
        <v>#N/A Requesting Data...4047066406</v>
        <stp/>
        <stp>BDH|2032031423962386818</stp>
        <tr r="F179" s="7"/>
      </tp>
      <tp t="s">
        <v>#N/A Requesting Data...2468445164</v>
        <stp/>
        <stp>BDH|9564469276283048374</stp>
        <tr r="C38" s="13"/>
      </tp>
      <tp t="s">
        <v>#N/A Requesting Data...4143492852</v>
        <stp/>
        <stp>BDH|2209768305106222916</stp>
        <tr r="G84" s="13"/>
      </tp>
      <tp t="s">
        <v>#N/A Requesting Data...2959529305</v>
        <stp/>
        <stp>BDH|2640502680287412209</stp>
        <tr r="K19" s="21"/>
      </tp>
      <tp t="s">
        <v>#N/A Requesting Data...2972012276</v>
        <stp/>
        <stp>BDH|3744114287894042433</stp>
        <tr r="G103" s="19"/>
      </tp>
      <tp t="s">
        <v>#N/A Requesting Data...4165691381</v>
        <stp/>
        <stp>BDH|4829838826347971360</stp>
        <tr r="F111" s="19"/>
      </tp>
      <tp t="s">
        <v>#N/A Requesting Data...3507039094</v>
        <stp/>
        <stp>BDH|3064082296934993445</stp>
        <tr r="C8" s="20"/>
      </tp>
      <tp t="s">
        <v>#N/A Requesting Data...2404189467</v>
        <stp/>
        <stp>BDH|7776790699040377371</stp>
        <tr r="J102" s="13"/>
      </tp>
      <tp t="s">
        <v>#N/A Requesting Data...2316037970</v>
        <stp/>
        <stp>BDH|8660517974536217624</stp>
        <tr r="E99" s="18"/>
      </tp>
      <tp t="s">
        <v>#N/A Requesting Data...4243569301</v>
        <stp/>
        <stp>BDH|4275558542319668609</stp>
        <tr r="E109" s="7"/>
      </tp>
      <tp t="s">
        <v>#N/A Requesting Data...3628051256</v>
        <stp/>
        <stp>BDH|9192793509162214608</stp>
        <tr r="F62" s="7"/>
      </tp>
      <tp t="s">
        <v>#N/A Requesting Data...3650814414</v>
        <stp/>
        <stp>BDH|3713329523800116843</stp>
        <tr r="F197" s="19"/>
      </tp>
      <tp t="s">
        <v>#N/A Requesting Data...2923869654</v>
        <stp/>
        <stp>BDH|3289345030040619939</stp>
        <tr r="K101" s="13"/>
      </tp>
      <tp t="s">
        <v>#N/A Requesting Data...3910239734</v>
        <stp/>
        <stp>BDH|9761827503468294378</stp>
        <tr r="G164" s="13"/>
      </tp>
      <tp t="s">
        <v>#N/A N/A</v>
        <stp/>
        <stp>BDH|6495877027633127561</stp>
        <tr r="J7" s="18"/>
      </tp>
      <tp t="s">
        <v>#N/A Requesting Data...3090623166</v>
        <stp/>
        <stp>BDH|4240274588513998776</stp>
        <tr r="I134" s="19"/>
      </tp>
      <tp t="s">
        <v>#N/A Requesting Data...3126716124</v>
        <stp/>
        <stp>BDH|9461848942579550644</stp>
        <tr r="C31" s="19"/>
      </tp>
      <tp t="s">
        <v>#N/A Requesting Data...3437909678</v>
        <stp/>
        <stp>BDH|3645404954088140009</stp>
        <tr r="E13" s="13"/>
      </tp>
      <tp t="s">
        <v>#N/A Requesting Data...3400120930</v>
        <stp/>
        <stp>BDH|5526876790449795764</stp>
        <tr r="K28" s="23"/>
      </tp>
      <tp t="s">
        <v>#N/A Requesting Data...3614919927</v>
        <stp/>
        <stp>BDH|6740692368928229470</stp>
        <tr r="C11" s="23"/>
      </tp>
      <tp t="s">
        <v>#N/A Requesting Data...3842785249</v>
        <stp/>
        <stp>BDH|9699051361261944482</stp>
        <tr r="H25" s="7"/>
      </tp>
      <tp t="s">
        <v>#N/A Requesting Data...3047474987</v>
        <stp/>
        <stp>BDH|6791657229610002887</stp>
        <tr r="E180" s="18"/>
      </tp>
      <tp t="s">
        <v>#N/A Requesting Data...3316830801</v>
        <stp/>
        <stp>BDH|7983790924701232953</stp>
        <tr r="I16" s="18"/>
      </tp>
      <tp t="s">
        <v>#N/A Requesting Data...3179572405</v>
        <stp/>
        <stp>BDH|5123927486369601708</stp>
        <tr r="E188" s="7"/>
      </tp>
      <tp t="s">
        <v>#N/A Requesting Data...3589927050</v>
        <stp/>
        <stp>BDH|5352535593524516764</stp>
        <tr r="H20" s="20"/>
      </tp>
      <tp t="s">
        <v>#N/A Requesting Data...3356523213</v>
        <stp/>
        <stp>BDH|6264212198611971627</stp>
        <tr r="F96" s="18"/>
      </tp>
      <tp t="s">
        <v>#N/A Requesting Data...3608182305</v>
        <stp/>
        <stp>BDH|2938234408629651346</stp>
        <tr r="F28" s="20"/>
      </tp>
      <tp t="s">
        <v>#N/A Requesting Data...4155444234</v>
        <stp/>
        <stp>BDH|6039805851957728668</stp>
        <tr r="C71" s="7"/>
      </tp>
      <tp t="s">
        <v>#N/A Requesting Data...3497613284</v>
        <stp/>
        <stp>BDH|6844945028697259066</stp>
        <tr r="H110" s="18"/>
      </tp>
      <tp t="s">
        <v>#N/A Requesting Data...3665674010</v>
        <stp/>
        <stp>BDH|8139837589524957620</stp>
        <tr r="G57" s="19"/>
      </tp>
      <tp t="s">
        <v>#N/A Requesting Data...4221333905</v>
        <stp/>
        <stp>BDH|7196675247416494957</stp>
        <tr r="I42" s="23"/>
      </tp>
      <tp t="s">
        <v>#N/A Requesting Data...3570132859</v>
        <stp/>
        <stp>BDH|7587440795473266363</stp>
        <tr r="C188" s="19"/>
      </tp>
      <tp t="s">
        <v>#N/A Requesting Data...4072261272</v>
        <stp/>
        <stp>BDH|5143268953349609127</stp>
        <tr r="C151" s="7"/>
      </tp>
      <tp t="s">
        <v>#N/A Requesting Data...3169883017</v>
        <stp/>
        <stp>BDH|4573159848469076285</stp>
        <tr r="C174" s="7"/>
      </tp>
      <tp t="s">
        <v>#N/A Requesting Data...3285353170</v>
        <stp/>
        <stp>BDH|1394774047861375908</stp>
        <tr r="I131" s="18"/>
      </tp>
      <tp t="s">
        <v>#N/A Requesting Data...3094686074</v>
        <stp/>
        <stp>BDH|8887756080879991442</stp>
        <tr r="E58" s="13"/>
      </tp>
      <tp t="s">
        <v>#N/A Requesting Data...4208465370</v>
        <stp/>
        <stp>BDH|8514449432382225714</stp>
        <tr r="H115" s="19"/>
      </tp>
      <tp t="s">
        <v>#N/A Requesting Data...4226721956</v>
        <stp/>
        <stp>BDH|7258705621130694854</stp>
        <tr r="E185" s="7"/>
      </tp>
      <tp t="s">
        <v>#N/A Requesting Data...3676072431</v>
        <stp/>
        <stp>BDH|2343866917521522079</stp>
        <tr r="K45" s="7"/>
      </tp>
      <tp t="s">
        <v>#N/A Requesting Data...4144793014</v>
        <stp/>
        <stp>BDH|7121210989266169189</stp>
        <tr r="H47" s="7"/>
      </tp>
      <tp t="s">
        <v>#N/A Requesting Data...3418507529</v>
        <stp/>
        <stp>BDH|6595918187839155422</stp>
        <tr r="C186" s="7"/>
      </tp>
      <tp t="s">
        <v>#N/A Requesting Data...3370614172</v>
        <stp/>
        <stp>BDH|7613120581901105546</stp>
        <tr r="D22" s="17"/>
      </tp>
      <tp t="s">
        <v>#N/A Requesting Data...3214908957</v>
        <stp/>
        <stp>BDH|1965414986446958162</stp>
        <tr r="J172" s="13"/>
      </tp>
      <tp t="s">
        <v>#N/A Requesting Data...4034753096</v>
        <stp/>
        <stp>BDH|4411930133074275075</stp>
        <tr r="K102" s="7"/>
      </tp>
      <tp t="s">
        <v>#N/A Requesting Data...3075040833</v>
        <stp/>
        <stp>BDH|3618425595476377235</stp>
        <tr r="E32" s="18"/>
      </tp>
      <tp t="s">
        <v>#N/A Requesting Data...3968831951</v>
        <stp/>
        <stp>BDH|9180920633320983984</stp>
        <tr r="I144" s="19"/>
      </tp>
      <tp t="s">
        <v>#N/A Requesting Data...3165545736</v>
        <stp/>
        <stp>BDH|9744618401795656009</stp>
        <tr r="F61" s="18"/>
      </tp>
      <tp t="s">
        <v>#N/A Requesting Data...3086861155</v>
        <stp/>
        <stp>BDH|1746737316799339401</stp>
        <tr r="H120" s="19"/>
      </tp>
      <tp t="s">
        <v>#N/A Requesting Data...4009331626</v>
        <stp/>
        <stp>BDH|4280932632723079722</stp>
        <tr r="H126" s="13"/>
      </tp>
      <tp t="s">
        <v>#N/A Requesting Data...3762127796</v>
        <stp/>
        <stp>BDH|8883359573171888773</stp>
        <tr r="H188" s="13"/>
      </tp>
      <tp t="s">
        <v>#N/A Requesting Data...3966168127</v>
        <stp/>
        <stp>BDH|4105065773099106048</stp>
        <tr r="K16" s="17"/>
      </tp>
      <tp t="s">
        <v>#N/A Requesting Data...3795641379</v>
        <stp/>
        <stp>BDH|7861926929647583173</stp>
        <tr r="J146" s="18"/>
      </tp>
      <tp t="s">
        <v>#N/A Requesting Data...3280652450</v>
        <stp/>
        <stp>BDH|3573015894938802897</stp>
        <tr r="C28" s="16"/>
      </tp>
      <tp t="s">
        <v>#N/A Requesting Data...3099763963</v>
        <stp/>
        <stp>BDH|1463621897092493641</stp>
        <tr r="C152" s="13"/>
      </tp>
      <tp t="s">
        <v>#N/A Requesting Data...3107235774</v>
        <stp/>
        <stp>BDH|5791637971618034644</stp>
        <tr r="C18" s="7"/>
      </tp>
      <tp t="s">
        <v>#N/A Requesting Data...3980957436</v>
        <stp/>
        <stp>BDH|8176100924592796348</stp>
        <tr r="I201" s="18"/>
      </tp>
      <tp t="s">
        <v>#N/A Requesting Data...3798773967</v>
        <stp/>
        <stp>BDH|2479023312011509877</stp>
        <tr r="J48" s="13"/>
      </tp>
      <tp t="s">
        <v>#N/A Requesting Data...4116547101</v>
        <stp/>
        <stp>BDH|4712558774898551457</stp>
        <tr r="AZ7" s="22"/>
      </tp>
      <tp t="s">
        <v>#N/A Requesting Data...3880262603</v>
        <stp/>
        <stp>BDH|6678971558023736387</stp>
        <tr r="I39" s="18"/>
      </tp>
      <tp t="s">
        <v>#N/A Requesting Data...3490432609</v>
        <stp/>
        <stp>BDH|3176905071767384058</stp>
        <tr r="J135" s="18"/>
      </tp>
      <tp t="s">
        <v>#N/A Requesting Data...4080892132</v>
        <stp/>
        <stp>BDH|4167227183455195179</stp>
        <tr r="C37" s="20"/>
      </tp>
      <tp t="s">
        <v>#N/A Requesting Data...3459910422</v>
        <stp/>
        <stp>BDH|5008629376269774759</stp>
        <tr r="K81" s="18"/>
      </tp>
      <tp t="s">
        <v>#N/A Requesting Data...3816500121</v>
        <stp/>
        <stp>BDH|9672645679103930144</stp>
        <tr r="G187" s="13"/>
      </tp>
      <tp t="s">
        <v>#N/A Requesting Data...4256501861</v>
        <stp/>
        <stp>BDH|8777633006163727733</stp>
        <tr r="I162" s="13"/>
      </tp>
      <tp t="s">
        <v>#N/A Requesting Data...3196171947</v>
        <stp/>
        <stp>BDH|6499827230490093707</stp>
        <tr r="C36" s="20"/>
      </tp>
      <tp t="s">
        <v>#N/A Requesting Data...4284434965</v>
        <stp/>
        <stp>BDH|3447304211258679351</stp>
        <tr r="E65" s="19"/>
      </tp>
      <tp t="s">
        <v>#N/A Requesting Data...4155973187</v>
        <stp/>
        <stp>BDH|9973100375720265581</stp>
        <tr r="G181" s="19"/>
      </tp>
      <tp t="s">
        <v>#N/A Requesting Data...3527137773</v>
        <stp/>
        <stp>BDH|5169928336926203311</stp>
        <tr r="F143" s="19"/>
      </tp>
      <tp t="s">
        <v>#N/A Requesting Data...3205348057</v>
        <stp/>
        <stp>BDH|3205461492917977395</stp>
        <tr r="I8" s="23"/>
      </tp>
      <tp t="s">
        <v>#N/A Requesting Data...3320842481</v>
        <stp/>
        <stp>BDH|9062435846647700448</stp>
        <tr r="I143" s="13"/>
      </tp>
      <tp t="s">
        <v>#N/A Requesting Data...3350579768</v>
        <stp/>
        <stp>BDH|8454751079670942279</stp>
        <tr r="E96" s="19"/>
      </tp>
      <tp t="s">
        <v>#N/A Requesting Data...3533023910</v>
        <stp/>
        <stp>BDH|5233337821289355742</stp>
        <tr r="D121" s="19"/>
      </tp>
      <tp t="s">
        <v>#N/A Requesting Data...3681247111</v>
        <stp/>
        <stp>BDH|9610746427934284207</stp>
        <tr r="C167" s="13"/>
      </tp>
      <tp t="s">
        <v>#N/A Requesting Data...3630989544</v>
        <stp/>
        <stp>BDH|2478103498094822435</stp>
        <tr r="F142" s="18"/>
      </tp>
      <tp t="s">
        <v>#N/A Requesting Data...3844596559</v>
        <stp/>
        <stp>BDH|6168143483632711761</stp>
        <tr r="J61" s="13"/>
      </tp>
      <tp t="s">
        <v>#N/A Requesting Data...3387584941</v>
        <stp/>
        <stp>BDH|3566433181116959393</stp>
        <tr r="I29" s="18"/>
      </tp>
      <tp t="s">
        <v>#N/A Requesting Data...3988353118</v>
        <stp/>
        <stp>BDH|1777951301561199358</stp>
        <tr r="K24" s="16"/>
      </tp>
      <tp t="s">
        <v>#N/A Requesting Data...3140826231</v>
        <stp/>
        <stp>BDH|1496773301824646833</stp>
        <tr r="I43" s="18"/>
      </tp>
      <tp t="s">
        <v>#N/A Requesting Data...4269017775</v>
        <stp/>
        <stp>BDH|2075906008570831172</stp>
        <tr r="J16" s="17"/>
      </tp>
      <tp t="s">
        <v>#N/A Requesting Data...3183667681</v>
        <stp/>
        <stp>BDH|8977295406453467354</stp>
        <tr r="G22" s="20"/>
      </tp>
      <tp t="s">
        <v>#N/A Requesting Data...4078395762</v>
        <stp/>
        <stp>BDH|9554958760954212852</stp>
        <tr r="D106" s="13"/>
      </tp>
      <tp t="s">
        <v>#N/A Requesting Data...3854886773</v>
        <stp/>
        <stp>BDH|4094912616595735374</stp>
        <tr r="D179" s="13"/>
      </tp>
      <tp t="s">
        <v>#N/A Requesting Data...4111144222</v>
        <stp/>
        <stp>BDH|9081751063344332621</stp>
        <tr r="H154" s="13"/>
      </tp>
      <tp t="s">
        <v>#N/A Requesting Data...3229896892</v>
        <stp/>
        <stp>BDH|4318137194653193521</stp>
        <tr r="K92" s="18"/>
      </tp>
      <tp t="s">
        <v>#N/A Requesting Data...4035187906</v>
        <stp/>
        <stp>BDH|5747744282707742719</stp>
        <tr r="F68" s="13"/>
      </tp>
      <tp t="s">
        <v>#N/A Requesting Data...4128486939</v>
        <stp/>
        <stp>BDH|1683021334741787909</stp>
        <tr r="F106" s="13"/>
      </tp>
      <tp t="s">
        <v>#N/A Requesting Data...4194912151</v>
        <stp/>
        <stp>BDH|7513834556907448736</stp>
        <tr r="K11" s="23"/>
      </tp>
      <tp t="s">
        <v>#N/A Requesting Data...3420233904</v>
        <stp/>
        <stp>BDH|2464574624408676754</stp>
        <tr r="J95" s="7"/>
      </tp>
      <tp t="s">
        <v>#N/A Requesting Data...4242295998</v>
        <stp/>
        <stp>BDH|5028775423783861983</stp>
        <tr r="J68" s="7"/>
      </tp>
      <tp t="s">
        <v>#N/A Requesting Data...3926902863</v>
        <stp/>
        <stp>BDH|8433325902155068404</stp>
        <tr r="E40" s="19"/>
      </tp>
      <tp t="s">
        <v>#N/A Requesting Data...3876131010</v>
        <stp/>
        <stp>BDH|8371262785229724130</stp>
        <tr r="K168" s="13"/>
      </tp>
      <tp t="s">
        <v>#N/A Requesting Data...4273381577</v>
        <stp/>
        <stp>BDH|1374312189553972363</stp>
        <tr r="C53" s="19"/>
      </tp>
      <tp t="s">
        <v>#N/A Requesting Data...3606030686</v>
        <stp/>
        <stp>BDH|6872107189590341565</stp>
        <tr r="D169" s="18"/>
      </tp>
      <tp t="s">
        <v>#N/A Requesting Data...4055763365</v>
        <stp/>
        <stp>BDH|1429802790282236826</stp>
        <tr r="J192" s="7"/>
      </tp>
      <tp t="s">
        <v>#N/A Requesting Data...3820570530</v>
        <stp/>
        <stp>BDH|4625885120201241587</stp>
        <tr r="J173" s="19"/>
      </tp>
      <tp t="s">
        <v>#N/A Requesting Data...3444963898</v>
        <stp/>
        <stp>BDH|6299679184111087350</stp>
        <tr r="I183" s="13"/>
      </tp>
      <tp t="s">
        <v>#N/A Requesting Data...3235982861</v>
        <stp/>
        <stp>BDH|5493928777063182242</stp>
        <tr r="H59" s="19"/>
      </tp>
      <tp t="s">
        <v>#N/A Requesting Data...3355508913</v>
        <stp/>
        <stp>BDH|8389703646265630471</stp>
        <tr r="K153" s="13"/>
      </tp>
      <tp t="s">
        <v>#N/A Requesting Data...3388160902</v>
        <stp/>
        <stp>BDH|3526580098735884097</stp>
        <tr r="D172" s="13"/>
      </tp>
      <tp t="s">
        <v>#N/A Requesting Data...3222871118</v>
        <stp/>
        <stp>BDH|3829999047867576379</stp>
        <tr r="D10" s="18"/>
      </tp>
      <tp t="s">
        <v>#N/A Requesting Data...4184969161</v>
        <stp/>
        <stp>BDH|5715668495766364634</stp>
        <tr r="G191" s="7"/>
      </tp>
      <tp t="s">
        <v>#N/A Requesting Data...3902010091</v>
        <stp/>
        <stp>BDH|5254476502919517264</stp>
        <tr r="F144" s="7"/>
      </tp>
      <tp t="s">
        <v>#N/A Requesting Data...4194521033</v>
        <stp/>
        <stp>BDH|5630180840652924838</stp>
        <tr r="F19" s="7"/>
      </tp>
      <tp t="s">
        <v>#N/A Requesting Data...4204745030</v>
        <stp/>
        <stp>BDH|7113557211299273020</stp>
        <tr r="I114" s="13"/>
      </tp>
      <tp t="s">
        <v>#N/A Requesting Data...4056631113</v>
        <stp/>
        <stp>BDH|1046279644864693909</stp>
        <tr r="I44" s="19"/>
      </tp>
      <tp t="s">
        <v>#N/A Requesting Data...3642615281</v>
        <stp/>
        <stp>BDH|2119907780739177053</stp>
        <tr r="I22" s="7"/>
      </tp>
      <tp t="s">
        <v>#N/A Requesting Data...4267951583</v>
        <stp/>
        <stp>BDH|4238864597439015667</stp>
        <tr r="I33" s="17"/>
      </tp>
      <tp t="s">
        <v>#N/A Requesting Data...3599023635</v>
        <stp/>
        <stp>BDH|1043743182250727443</stp>
        <tr r="J107" s="13"/>
      </tp>
      <tp t="s">
        <v>#N/A Requesting Data...3354504742</v>
        <stp/>
        <stp>BDH|4301446126150518812</stp>
        <tr r="E60" s="19"/>
      </tp>
      <tp t="s">
        <v>#N/A Requesting Data...3710160230</v>
        <stp/>
        <stp>BDH|2025302011359637327</stp>
        <tr r="F28" s="21"/>
      </tp>
      <tp t="s">
        <v>#N/A Requesting Data...3937540288</v>
        <stp/>
        <stp>BDH|9367465245043773023</stp>
        <tr r="D144" s="19"/>
      </tp>
      <tp t="s">
        <v>#N/A Requesting Data...3771362348</v>
        <stp/>
        <stp>BDH|7911619616488826239</stp>
        <tr r="K8" s="17"/>
      </tp>
      <tp t="s">
        <v>#N/A Requesting Data...3780762266</v>
        <stp/>
        <stp>BDH|7314391328484614812</stp>
        <tr r="D107" s="7"/>
      </tp>
      <tp t="s">
        <v>#N/A Requesting Data...3856013093</v>
        <stp/>
        <stp>BDH|4740041891054218352</stp>
        <tr r="C43" s="13"/>
      </tp>
      <tp t="s">
        <v>#N/A Requesting Data...3794061187</v>
        <stp/>
        <stp>BDH|2483286889492884084</stp>
        <tr r="K160" s="18"/>
      </tp>
      <tp t="s">
        <v>#N/A Requesting Data...3673499850</v>
        <stp/>
        <stp>BDH|8236026333819628809</stp>
        <tr r="I14" s="13"/>
      </tp>
      <tp t="s">
        <v>#N/A Requesting Data...3344142278</v>
        <stp/>
        <stp>BDH|3357443375402391842</stp>
        <tr r="E34" s="17"/>
      </tp>
      <tp t="s">
        <v>#N/A Requesting Data...4293854180</v>
        <stp/>
        <stp>BDH|4066692695170190185</stp>
        <tr r="F14" s="7"/>
      </tp>
      <tp t="s">
        <v>#N/A Requesting Data...3465440519</v>
        <stp/>
        <stp>BDH|9083200071623751532</stp>
        <tr r="K40" s="19"/>
      </tp>
      <tp t="s">
        <v>#N/A Requesting Data...3306869861</v>
        <stp/>
        <stp>BDH|5896409934069005198</stp>
        <tr r="E87" s="19"/>
      </tp>
      <tp t="s">
        <v>#N/A Requesting Data...4073539244</v>
        <stp/>
        <stp>BDH|6201056837967365861</stp>
        <tr r="E151" s="19"/>
      </tp>
      <tp t="s">
        <v>#N/A Requesting Data...4072734859</v>
        <stp/>
        <stp>BDH|2158854514814038551</stp>
        <tr r="I33" s="19"/>
      </tp>
      <tp t="s">
        <v>#N/A Requesting Data...3848553135</v>
        <stp/>
        <stp>BDH|2215759595197455137</stp>
        <tr r="F13" s="20"/>
      </tp>
      <tp t="s">
        <v>#N/A Requesting Data...4125392566</v>
        <stp/>
        <stp>BDH|2118619807069078724</stp>
        <tr r="I95" s="7"/>
      </tp>
      <tp t="s">
        <v>#N/A Requesting Data...3706814256</v>
        <stp/>
        <stp>BDH|8596938892981656371</stp>
        <tr r="K54" s="13"/>
      </tp>
      <tp t="s">
        <v>#N/A Requesting Data...3770274059</v>
        <stp/>
        <stp>BDH|8385359874666139068</stp>
        <tr r="F79" s="13"/>
      </tp>
      <tp t="s">
        <v>#N/A Requesting Data...3702103486</v>
        <stp/>
        <stp>BDH|84174232260705546</stp>
        <tr r="J33" s="20"/>
      </tp>
      <tp t="s">
        <v>#N/A Requesting Data...3303139199</v>
        <stp/>
        <stp>BDH|93159735186668300</stp>
        <tr r="G58" s="13"/>
      </tp>
      <tp t="s">
        <v>#N/A Requesting Data...3384448430</v>
        <stp/>
        <stp>BDH|41601683071413834</stp>
        <tr r="F32" s="18"/>
      </tp>
      <tp t="s">
        <v>#N/A Requesting Data...3320003266</v>
        <stp/>
        <stp>BDH|52514022046407652</stp>
        <tr r="E180" s="7"/>
      </tp>
      <tp t="s">
        <v>#N/A Requesting Data...3555873109</v>
        <stp/>
        <stp>BDH|71768861736569026</stp>
        <tr r="I87" s="7"/>
      </tp>
    </main>
    <main first="bloomberg.rtd">
      <tp t="e">
        <v>#N/A</v>
        <stp/>
        <stp>##V3_BFIELDINFOV12</stp>
        <stp>[Insurances.xlsx]OPERATING_ROA!R5C9</stp>
        <stp>OPERATING_ROA</stp>
        <tr r="I5" s="15"/>
      </tp>
    </main>
    <main first="bofaddin.rtdserver">
      <tp t="s">
        <v>#N/A Requesting Data...3626135018</v>
        <stp/>
        <stp>BDH|2896820024233591012</stp>
        <tr r="F105" s="19"/>
      </tp>
      <tp t="s">
        <v>#N/A Requesting Data...3322847438</v>
        <stp/>
        <stp>BDH|3514487591040371555</stp>
        <tr r="E55" s="7"/>
      </tp>
      <tp t="s">
        <v>#N/A Requesting Data...4089281009</v>
        <stp/>
        <stp>BDH|7011969269935577602</stp>
        <tr r="K144" s="7"/>
      </tp>
      <tp t="s">
        <v>#N/A Requesting Data...3712226224</v>
        <stp/>
        <stp>BDH|5754928971381686181</stp>
        <tr r="E129" s="13"/>
      </tp>
      <tp t="s">
        <v>#N/A Requesting Data...4000036060</v>
        <stp/>
        <stp>BDH|8344362358033412631</stp>
        <tr r="E11" s="20"/>
      </tp>
      <tp t="s">
        <v>#N/A Requesting Data...3366780399</v>
        <stp/>
        <stp>BDH|2706549129689625764</stp>
        <tr r="G24" s="15"/>
      </tp>
      <tp t="s">
        <v>#N/A Requesting Data...3352289765</v>
        <stp/>
        <stp>BDH|3983210145837117969</stp>
        <tr r="I130" s="19"/>
      </tp>
      <tp t="s">
        <v>#N/A Requesting Data...4150509092</v>
        <stp/>
        <stp>BDH|9218645448324792435</stp>
        <tr r="F19" s="19"/>
      </tp>
      <tp t="s">
        <v>#N/A Requesting Data...3455101031</v>
        <stp/>
        <stp>BDH|1845277140799267579</stp>
        <tr r="K120" s="18"/>
      </tp>
      <tp t="s">
        <v>#N/A Requesting Data...3896546240</v>
        <stp/>
        <stp>BDH|9222483537974621116</stp>
        <tr r="H126" s="7"/>
      </tp>
      <tp t="s">
        <v>#N/A Requesting Data...3764298105</v>
        <stp/>
        <stp>BDH|9148299310891287002</stp>
        <tr r="K194" s="13"/>
      </tp>
      <tp t="s">
        <v>#N/A Requesting Data...3735352591</v>
        <stp/>
        <stp>BDH|6769821745171202089</stp>
        <tr r="D161" s="18"/>
      </tp>
      <tp t="s">
        <v>#N/A Requesting Data...3605162754</v>
        <stp/>
        <stp>BDH|9379110663966972326</stp>
        <tr r="C13" s="21"/>
      </tp>
      <tp t="s">
        <v>#N/A Requesting Data...3517600650</v>
        <stp/>
        <stp>BDH|5609134192277418199</stp>
        <tr r="E8" s="19"/>
      </tp>
      <tp t="s">
        <v>#N/A Requesting Data...4291555618</v>
        <stp/>
        <stp>BDH|5721780132968591232</stp>
        <tr r="E28" s="17"/>
      </tp>
      <tp t="s">
        <v>#N/A Requesting Data...3746469151</v>
        <stp/>
        <stp>BDH|9801011537677252676</stp>
        <tr r="K129" s="19"/>
      </tp>
      <tp t="s">
        <v>#N/A Requesting Data...3374831713</v>
        <stp/>
        <stp>BDH|5538723488674319573</stp>
        <tr r="C15" s="23"/>
      </tp>
      <tp t="s">
        <v>#N/A Requesting Data...3557108548</v>
        <stp/>
        <stp>BDH|5750346795777501383</stp>
        <tr r="D40" s="13"/>
      </tp>
      <tp t="s">
        <v>#N/A Requesting Data...3461216203</v>
        <stp/>
        <stp>BDH|2287376294800862326</stp>
        <tr r="K28" s="13"/>
      </tp>
      <tp t="s">
        <v>#N/A Requesting Data...3705543422</v>
        <stp/>
        <stp>BDH|9596574842822396184</stp>
        <tr r="H29" s="20"/>
      </tp>
      <tp t="s">
        <v>#N/A Requesting Data...4227512862</v>
        <stp/>
        <stp>BDH|6695745920429959106</stp>
        <tr r="E41" s="18"/>
      </tp>
      <tp t="s">
        <v>#N/A Requesting Data...4202866286</v>
        <stp/>
        <stp>BDH|1523563301987846816</stp>
        <tr r="J14" s="7"/>
      </tp>
      <tp t="s">
        <v>#N/A Requesting Data...4021195998</v>
        <stp/>
        <stp>BDH|8137641464923368090</stp>
        <tr r="I150" s="7"/>
      </tp>
      <tp t="s">
        <v>#N/A Requesting Data...3943249318</v>
        <stp/>
        <stp>BDH|5694073061231930924</stp>
        <tr r="G8" s="16"/>
      </tp>
      <tp t="s">
        <v>#N/A Requesting Data...3603141492</v>
        <stp/>
        <stp>BDH|2540067587228795987</stp>
        <tr r="F177" s="18"/>
      </tp>
      <tp t="s">
        <v>#N/A Requesting Data...3528752396</v>
        <stp/>
        <stp>BDH|2826368304343838995</stp>
        <tr r="E127" s="19"/>
      </tp>
      <tp t="s">
        <v>#N/A Requesting Data...4122019789</v>
        <stp/>
        <stp>BDH|3561052319909469064</stp>
        <tr r="J11" s="16"/>
      </tp>
      <tp t="s">
        <v>#N/A Requesting Data...4050921868</v>
        <stp/>
        <stp>BDH|1826910464271761418</stp>
        <tr r="J11" s="15"/>
      </tp>
      <tp t="s">
        <v>#N/A Requesting Data...3828279542</v>
        <stp/>
        <stp>BDH|5016298949120903819</stp>
        <tr r="G110" s="18"/>
      </tp>
      <tp t="s">
        <v>#N/A Requesting Data...3741741612</v>
        <stp/>
        <stp>BDH|9528123675796221284</stp>
        <tr r="D54" s="19"/>
      </tp>
      <tp t="s">
        <v>#N/A Requesting Data...4092983198</v>
        <stp/>
        <stp>BDH|8928524150015130625</stp>
        <tr r="G31" s="15"/>
      </tp>
      <tp t="s">
        <v>#N/A Requesting Data...4104353402</v>
        <stp/>
        <stp>BDH|9548158538515030508</stp>
        <tr r="J195" s="7"/>
      </tp>
      <tp t="s">
        <v>#N/A Requesting Data...4086240436</v>
        <stp/>
        <stp>BDH|8520781416044432175</stp>
        <tr r="G178" s="13"/>
      </tp>
      <tp t="s">
        <v>#N/A Requesting Data...3816711649</v>
        <stp/>
        <stp>BDH|4404492290441004352</stp>
        <tr r="H57" s="7"/>
      </tp>
      <tp t="s">
        <v>#N/A Requesting Data...4127765575</v>
        <stp/>
        <stp>BDH|7821869845009462979</stp>
        <tr r="G149" s="7"/>
      </tp>
      <tp t="s">
        <v>#N/A Requesting Data...3567542673</v>
        <stp/>
        <stp>BDH|7421039667409001389</stp>
        <tr r="I33" s="16"/>
      </tp>
      <tp t="s">
        <v>#N/A Requesting Data...4086734985</v>
        <stp/>
        <stp>BDH|8393084552370069610</stp>
        <tr r="E192" s="19"/>
      </tp>
      <tp t="s">
        <v>#N/A Requesting Data...3663114383</v>
        <stp/>
        <stp>BDH|5838370876709494356</stp>
        <tr r="K163" s="7"/>
      </tp>
      <tp t="s">
        <v>#N/A Requesting Data...4236656517</v>
        <stp/>
        <stp>BDH|6000754788580092253</stp>
        <tr r="I17" s="20"/>
      </tp>
      <tp t="s">
        <v>#N/A Requesting Data...4110901144</v>
        <stp/>
        <stp>BDH|7535007368159674338</stp>
        <tr r="C41" s="23"/>
      </tp>
      <tp t="s">
        <v>#N/A Requesting Data...4234712101</v>
        <stp/>
        <stp>BDH|6034840770807992558</stp>
        <tr r="I88" s="7"/>
      </tp>
      <tp t="s">
        <v>#N/A Requesting Data...4207326621</v>
        <stp/>
        <stp>BDH|9983786448394636574</stp>
        <tr r="D87" s="13"/>
      </tp>
      <tp t="s">
        <v>#N/A Requesting Data...3710077819</v>
        <stp/>
        <stp>BDH|3312114909871703841</stp>
        <tr r="I65" s="13"/>
      </tp>
      <tp t="s">
        <v>#N/A Requesting Data...3952834746</v>
        <stp/>
        <stp>BDH|7962316280796179101</stp>
        <tr r="H187" s="18"/>
      </tp>
      <tp t="s">
        <v>#N/A Requesting Data...4045732897</v>
        <stp/>
        <stp>BDH|8652703832317945040</stp>
        <tr r="F10" s="13"/>
      </tp>
      <tp t="s">
        <v>#N/A Requesting Data...4233596809</v>
        <stp/>
        <stp>BDH|4757936128484436015</stp>
        <tr r="J108" s="19"/>
      </tp>
      <tp t="s">
        <v>#N/A Requesting Data...3844474602</v>
        <stp/>
        <stp>BDH|2773763789692228430</stp>
        <tr r="G73" s="13"/>
      </tp>
      <tp t="s">
        <v>#N/A Requesting Data...3915897531</v>
        <stp/>
        <stp>BDH|3976612196063213454</stp>
        <tr r="J101" s="19"/>
      </tp>
      <tp t="s">
        <v>#N/A Requesting Data...4094926663</v>
        <stp/>
        <stp>BDH|9111546784397152891</stp>
        <tr r="E110" s="19"/>
      </tp>
      <tp t="s">
        <v>#N/A Requesting Data...4036165791</v>
        <stp/>
        <stp>BDH|6165396650022978985</stp>
        <tr r="C35" s="13"/>
      </tp>
      <tp t="s">
        <v>#N/A Requesting Data...3815450969</v>
        <stp/>
        <stp>BDH|8954606058141854100</stp>
        <tr r="I32" s="7"/>
      </tp>
      <tp t="s">
        <v>#N/A Requesting Data...3973264721</v>
        <stp/>
        <stp>BDH|5447435688632778017</stp>
        <tr r="G114" s="13"/>
      </tp>
      <tp t="s">
        <v>#N/A Requesting Data...3616989195</v>
        <stp/>
        <stp>BDH|5612108544183261897</stp>
        <tr r="K147" s="13"/>
      </tp>
      <tp t="s">
        <v>#N/A Requesting Data...3916264009</v>
        <stp/>
        <stp>BDH|4355488226269607024</stp>
        <tr r="F22" s="9"/>
        <tr r="F22" s="24"/>
      </tp>
      <tp t="s">
        <v>#N/A Requesting Data...3839703334</v>
        <stp/>
        <stp>BDH|6621426825498135399</stp>
        <tr r="F102" s="13"/>
      </tp>
      <tp t="s">
        <v>#N/A Requesting Data...3734491548</v>
        <stp/>
        <stp>BDH|9541842893163398081</stp>
        <tr r="K159" s="7"/>
      </tp>
      <tp t="s">
        <v>#N/A Requesting Data...3882168810</v>
        <stp/>
        <stp>BDH|9272186307313688025</stp>
        <tr r="F130" s="7"/>
      </tp>
      <tp t="s">
        <v>#N/A Requesting Data...4071844313</v>
        <stp/>
        <stp>BDH|3949945555620040461</stp>
        <tr r="G13" s="21"/>
      </tp>
      <tp t="s">
        <v>#N/A Requesting Data...4128074577</v>
        <stp/>
        <stp>BDH|5679760071227605990</stp>
        <tr r="E198" s="13"/>
      </tp>
      <tp t="s">
        <v>#N/A Requesting Data...3629634593</v>
        <stp/>
        <stp>BDH|7010596293438018845</stp>
        <tr r="H81" s="19"/>
      </tp>
      <tp t="s">
        <v>#N/A Requesting Data...3648673218</v>
        <stp/>
        <stp>BDH|9300697551059569807</stp>
        <tr r="I199" s="18"/>
      </tp>
      <tp t="s">
        <v>#N/A Requesting Data...4273403931</v>
        <stp/>
        <stp>BDH|5694859775494999514</stp>
        <tr r="F12" s="9"/>
        <tr r="F12" s="24"/>
      </tp>
      <tp t="s">
        <v>#N/A Requesting Data...3733902484</v>
        <stp/>
        <stp>BDH|9387562120896280391</stp>
        <tr r="F83" s="7"/>
      </tp>
      <tp t="s">
        <v>#N/A Requesting Data...4164341383</v>
        <stp/>
        <stp>BDH|5418652626839007391</stp>
        <tr r="K89" s="18"/>
      </tp>
      <tp t="s">
        <v>#N/A Requesting Data...4206194707</v>
        <stp/>
        <stp>BDH|3345081193948373956</stp>
        <tr r="J25" s="7"/>
      </tp>
      <tp t="s">
        <v>#N/A Requesting Data...3958613832</v>
        <stp/>
        <stp>BDH|7903830071213781027</stp>
        <tr r="J25" s="19"/>
      </tp>
      <tp t="s">
        <v>#N/A Requesting Data...4271355337</v>
        <stp/>
        <stp>BDH|9088731829145179252</stp>
        <tr r="E42" s="18"/>
      </tp>
      <tp t="s">
        <v>#N/A Requesting Data...4233602953</v>
        <stp/>
        <stp>BDH|7442268984254111293</stp>
        <tr r="E135" s="13"/>
      </tp>
      <tp t="s">
        <v>#N/A Requesting Data...3948986903</v>
        <stp/>
        <stp>BDH|7950402057015928899</stp>
        <tr r="F72" s="13"/>
      </tp>
      <tp t="s">
        <v>#N/A Requesting Data...4137465654</v>
        <stp/>
        <stp>BDH|5358257831819130686</stp>
        <tr r="AB7" s="22"/>
      </tp>
      <tp t="s">
        <v>#N/A Requesting Data...3692006815</v>
        <stp/>
        <stp>BDH|4146118473380978947</stp>
        <tr r="D108" s="13"/>
      </tp>
      <tp t="s">
        <v>#N/A Requesting Data...3879982350</v>
        <stp/>
        <stp>BDH|1654879777825029089</stp>
        <tr r="I37" s="17"/>
      </tp>
      <tp t="s">
        <v>#N/A Requesting Data...4139682435</v>
        <stp/>
        <stp>BDH|7575943671305819768</stp>
        <tr r="K40" s="18"/>
      </tp>
      <tp t="s">
        <v>#N/A Requesting Data...4129123862</v>
        <stp/>
        <stp>BDH|9462792656427451705</stp>
        <tr r="G88" s="18"/>
      </tp>
      <tp t="s">
        <v>#N/A Requesting Data...3715098523</v>
        <stp/>
        <stp>BDH|8931607452099126956</stp>
        <tr r="E200" s="19"/>
      </tp>
      <tp t="s">
        <v>#N/A Requesting Data...4259083159</v>
        <stp/>
        <stp>BDH|7215023389097021363</stp>
        <tr r="G179" s="13"/>
      </tp>
      <tp t="s">
        <v>#N/A Requesting Data...3860065339</v>
        <stp/>
        <stp>BDH|9422641585395939931</stp>
        <tr r="K16" s="15"/>
      </tp>
      <tp t="s">
        <v>#N/A Requesting Data...3754478070</v>
        <stp/>
        <stp>BDH|2792815315854995458</stp>
        <tr r="I134" s="13"/>
      </tp>
      <tp t="s">
        <v>#N/A Requesting Data...3970324255</v>
        <stp/>
        <stp>BDH|1855281588698755802</stp>
        <tr r="D93" s="13"/>
      </tp>
      <tp t="s">
        <v>#N/A Requesting Data...3801277158</v>
        <stp/>
        <stp>BDH|9928642459107918624</stp>
        <tr r="D148" s="18"/>
      </tp>
      <tp t="s">
        <v>#N/A Requesting Data...3689541456</v>
        <stp/>
        <stp>BDH|4942842147504136744</stp>
        <tr r="K57" s="7"/>
      </tp>
      <tp t="s">
        <v>#N/A Requesting Data...4206251361</v>
        <stp/>
        <stp>BDH|3954853035554523736</stp>
        <tr r="K125" s="19"/>
      </tp>
      <tp t="s">
        <v>#N/A Requesting Data...4279458429</v>
        <stp/>
        <stp>BDH|6355123243299425190</stp>
        <tr r="G33" s="7"/>
      </tp>
      <tp t="s">
        <v>#N/A Requesting Data...3893603064</v>
        <stp/>
        <stp>BDH|5869041770021179829</stp>
        <tr r="K146" s="18"/>
      </tp>
      <tp t="s">
        <v>#N/A Requesting Data...4272222063</v>
        <stp/>
        <stp>BDH|6918741347857665937</stp>
        <tr r="D74" s="18"/>
      </tp>
      <tp t="s">
        <v>#N/A Requesting Data...4126147170</v>
        <stp/>
        <stp>BDH|9924598318295040374</stp>
        <tr r="H155" s="13"/>
      </tp>
      <tp t="s">
        <v>#N/A Requesting Data...4106929575</v>
        <stp/>
        <stp>BDH|6078598045075144920</stp>
        <tr r="D165" s="19"/>
      </tp>
      <tp t="s">
        <v>#N/A Requesting Data...4075017910</v>
        <stp/>
        <stp>BDH|6396482184117722675</stp>
        <tr r="H10" s="20"/>
      </tp>
      <tp t="s">
        <v>#N/A Requesting Data...3943919741</v>
        <stp/>
        <stp>BDH|9443354216999812905</stp>
        <tr r="I166" s="18"/>
      </tp>
      <tp t="s">
        <v>#N/A Requesting Data...3764170697</v>
        <stp/>
        <stp>BDH|2592094333539433347</stp>
        <tr r="F15" s="17"/>
      </tp>
      <tp t="s">
        <v>#N/A Requesting Data...4140105672</v>
        <stp/>
        <stp>BDH|3585987320493222005</stp>
        <tr r="G37" s="21"/>
      </tp>
      <tp t="s">
        <v>#N/A Requesting Data...4100739232</v>
        <stp/>
        <stp>BDH|5299075987502418494</stp>
        <tr r="E190" s="13"/>
      </tp>
      <tp t="s">
        <v>#N/A Requesting Data...3862082358</v>
        <stp/>
        <stp>BDH|8653505215740903759</stp>
        <tr r="E41" s="23"/>
      </tp>
      <tp t="s">
        <v>#N/A Requesting Data...3709981602</v>
        <stp/>
        <stp>BDH|4636809998369703767</stp>
        <tr r="J188" s="19"/>
      </tp>
      <tp t="s">
        <v>#N/A Requesting Data...3801999357</v>
        <stp/>
        <stp>BDH|5535499384230581211</stp>
        <tr r="H109" s="19"/>
      </tp>
      <tp t="s">
        <v>#N/A Requesting Data...3776273532</v>
        <stp/>
        <stp>BDH|4854471081426163533</stp>
        <tr r="K163" s="19"/>
      </tp>
      <tp t="s">
        <v>#N/A Requesting Data...3864021951</v>
        <stp/>
        <stp>BDH|9158334973063502584</stp>
        <tr r="G35" s="13"/>
      </tp>
      <tp t="s">
        <v>#N/A Requesting Data...4118047187</v>
        <stp/>
        <stp>BDH|3717150793159857951</stp>
        <tr r="E19" s="18"/>
      </tp>
      <tp t="s">
        <v>#N/A Requesting Data...4019350742</v>
        <stp/>
        <stp>BDH|6820189614489137498</stp>
        <tr r="E42" s="19"/>
      </tp>
      <tp t="s">
        <v>#N/A Requesting Data...4085489396</v>
        <stp/>
        <stp>BDH|3254529753840821870</stp>
        <tr r="F138" s="19"/>
      </tp>
      <tp t="s">
        <v>#N/A N/A</v>
        <stp/>
        <stp>BDH|3502296483270148226</stp>
        <tr r="K7" s="21"/>
      </tp>
      <tp t="s">
        <v>#N/A Requesting Data...3817304597</v>
        <stp/>
        <stp>BDH|2306160200108003098</stp>
        <tr r="D140" s="19"/>
      </tp>
      <tp t="s">
        <v>#N/A Requesting Data...3823819059</v>
        <stp/>
        <stp>BDH|4035770625593764998</stp>
        <tr r="H85" s="18"/>
      </tp>
      <tp t="s">
        <v>#N/A Requesting Data...3948505160</v>
        <stp/>
        <stp>BDH|8770280572461992780</stp>
        <tr r="J13" s="16"/>
      </tp>
      <tp t="s">
        <v>#N/A Requesting Data...3845253690</v>
        <stp/>
        <stp>BDH|3456973895609295183</stp>
        <tr r="J165" s="18"/>
      </tp>
      <tp t="s">
        <v>#N/A Requesting Data...4038038846</v>
        <stp/>
        <stp>BDH|7039982797738617459</stp>
        <tr r="I104" s="13"/>
      </tp>
      <tp t="s">
        <v>#N/A Requesting Data...3754560002</v>
        <stp/>
        <stp>BDH|4488135408506007836</stp>
        <tr r="G11" s="16"/>
      </tp>
      <tp t="s">
        <v>#N/A Requesting Data...3967477061</v>
        <stp/>
        <stp>BDH|7706287721218524466</stp>
        <tr r="H199" s="19"/>
      </tp>
      <tp t="s">
        <v>#N/A Requesting Data...4182731604</v>
        <stp/>
        <stp>BDH|3321103022669821244</stp>
        <tr r="F32" s="7"/>
      </tp>
      <tp t="s">
        <v>#N/A Requesting Data...4267873092</v>
        <stp/>
        <stp>BDH|8553644600225859047</stp>
        <tr r="F108" s="18"/>
      </tp>
      <tp t="s">
        <v>#N/A Requesting Data...4221111612</v>
        <stp/>
        <stp>BDH|9761206764166849064</stp>
        <tr r="H66" s="13"/>
      </tp>
      <tp t="s">
        <v>#N/A Requesting Data...4124254431</v>
        <stp/>
        <stp>BDH|8306470949222429143</stp>
        <tr r="C52" s="7"/>
      </tp>
      <tp t="s">
        <v>#N/A Requesting Data...4068769173</v>
        <stp/>
        <stp>BDH|7600845508414213055</stp>
        <tr r="K194" s="7"/>
      </tp>
      <tp t="s">
        <v>#N/A Requesting Data...3789800987</v>
        <stp/>
        <stp>BDH|1207290146438677466</stp>
        <tr r="E110" s="18"/>
      </tp>
      <tp t="s">
        <v>#N/A Requesting Data...4218695752</v>
        <stp/>
        <stp>BDH|3868686099207730034</stp>
        <tr r="D39" s="19"/>
      </tp>
      <tp t="s">
        <v>#N/A Requesting Data...4135858339</v>
        <stp/>
        <stp>BDH|1294809472723936643</stp>
        <tr r="C140" s="18"/>
      </tp>
      <tp t="s">
        <v>#N/A Requesting Data...3967957877</v>
        <stp/>
        <stp>BDH|1743207910911858828</stp>
        <tr r="E64" s="13"/>
      </tp>
      <tp t="s">
        <v>#N/A Requesting Data...4220771538</v>
        <stp/>
        <stp>BDH|1815451482262515475</stp>
        <tr r="C152" s="18"/>
      </tp>
      <tp t="s">
        <v>#N/A Requesting Data...3821140014</v>
        <stp/>
        <stp>BDH|5432639439352257915</stp>
        <tr r="I79" s="13"/>
      </tp>
      <tp t="s">
        <v>#N/A Requesting Data...3887030529</v>
        <stp/>
        <stp>BDH|9533964112732916858</stp>
        <tr r="J36" s="15"/>
      </tp>
      <tp t="s">
        <v>#N/A Requesting Data...3910371603</v>
        <stp/>
        <stp>BDH|5179151180111855619</stp>
        <tr r="H175" s="13"/>
      </tp>
      <tp t="s">
        <v>#N/A Requesting Data...3853899163</v>
        <stp/>
        <stp>BDH|4275858121492843734</stp>
        <tr r="C73" s="18"/>
      </tp>
      <tp t="s">
        <v>#N/A Requesting Data...4208751729</v>
        <stp/>
        <stp>BDH|8203689927614641361</stp>
        <tr r="F185" s="19"/>
      </tp>
      <tp t="s">
        <v>#N/A Requesting Data...4118713601</v>
        <stp/>
        <stp>BDH|3293350585003658091</stp>
        <tr r="H27" s="7"/>
      </tp>
      <tp t="s">
        <v>#N/A Requesting Data...4088179930</v>
        <stp/>
        <stp>BDH|3585717188524707365</stp>
        <tr r="H166" s="7"/>
      </tp>
      <tp t="s">
        <v>#N/A Requesting Data...3837005642</v>
        <stp/>
        <stp>BDH|7730799645318301757</stp>
        <tr r="D88" s="7"/>
      </tp>
      <tp t="s">
        <v>#N/A Requesting Data...3927633941</v>
        <stp/>
        <stp>BDH|8105672450361396186</stp>
        <tr r="J127" s="19"/>
      </tp>
      <tp t="s">
        <v>#N/A Requesting Data...4132777184</v>
        <stp/>
        <stp>BDH|2305859531707760529</stp>
        <tr r="C163" s="18"/>
      </tp>
      <tp t="s">
        <v>#N/A Requesting Data...4100394119</v>
        <stp/>
        <stp>BDH|8567324325660944295</stp>
        <tr r="I81" s="18"/>
      </tp>
      <tp t="s">
        <v>#N/A Requesting Data...4259374190</v>
        <stp/>
        <stp>BDH|6211045762129517231</stp>
        <tr r="F133" s="19"/>
      </tp>
      <tp t="s">
        <v>#N/A Requesting Data...3863154056</v>
        <stp/>
        <stp>BDH|1117625339396153997</stp>
        <tr r="J175" s="18"/>
      </tp>
      <tp t="s">
        <v>#N/A Requesting Data...4136817934</v>
        <stp/>
        <stp>BDH|7962482368638844632</stp>
        <tr r="H69" s="18"/>
      </tp>
      <tp t="s">
        <v>#N/A Requesting Data...4199469488</v>
        <stp/>
        <stp>BDH|8055074472725359147</stp>
        <tr r="H37" s="21"/>
      </tp>
      <tp t="s">
        <v>#N/A Requesting Data...4166574134</v>
        <stp/>
        <stp>BDH|3360109156654044875</stp>
        <tr r="J9" s="9"/>
        <tr r="J9" s="24"/>
      </tp>
      <tp t="s">
        <v>#N/A Requesting Data...3926542817</v>
        <stp/>
        <stp>BDH|4617626225272283916</stp>
        <tr r="K99" s="19"/>
      </tp>
      <tp t="s">
        <v>#N/A Requesting Data...4105904586</v>
        <stp/>
        <stp>BDH|9461947251297181920</stp>
        <tr r="G131" s="7"/>
      </tp>
      <tp t="s">
        <v>#N/A Requesting Data...4034822088</v>
        <stp/>
        <stp>BDH|3175032681946630672</stp>
        <tr r="D34" s="7"/>
      </tp>
      <tp t="s">
        <v>#N/A Requesting Data...4201836036</v>
        <stp/>
        <stp>BDH|6971152439047587823</stp>
        <tr r="F59" s="7"/>
      </tp>
      <tp t="s">
        <v>#N/A Requesting Data...4143217990</v>
        <stp/>
        <stp>BDH|5782794599071297165</stp>
        <tr r="E115" s="7"/>
      </tp>
      <tp t="s">
        <v>#N/A Requesting Data...4250792806</v>
        <stp/>
        <stp>BDH|9787132166960516541</stp>
        <tr r="J142" s="19"/>
      </tp>
      <tp t="s">
        <v>#N/A Requesting Data...4053297547</v>
        <stp/>
        <stp>BDH|6747777027730733834</stp>
        <tr r="D190" s="19"/>
      </tp>
      <tp t="s">
        <v>#N/A Requesting Data...4004787513</v>
        <stp/>
        <stp>BDH|8708577757230268361</stp>
        <tr r="J125" s="18"/>
      </tp>
      <tp t="s">
        <v>#N/A Requesting Data...4018999594</v>
        <stp/>
        <stp>BDH|5610945430894476059</stp>
        <tr r="I14" s="18"/>
      </tp>
      <tp t="s">
        <v>#N/A Requesting Data...4038238959</v>
        <stp/>
        <stp>BDH|9522548048872872120</stp>
        <tr r="I196" s="13"/>
      </tp>
      <tp t="s">
        <v>#N/A Requesting Data...3931086560</v>
        <stp/>
        <stp>BDH|4924467696927902539</stp>
        <tr r="H140" s="7"/>
      </tp>
      <tp t="s">
        <v>#N/A Requesting Data...3932598711</v>
        <stp/>
        <stp>BDH|6073389899455290204</stp>
        <tr r="H133" s="13"/>
      </tp>
      <tp t="s">
        <v>#N/A Requesting Data...3954012729</v>
        <stp/>
        <stp>BDH|1280994312995270785</stp>
        <tr r="G80" s="18"/>
      </tp>
      <tp t="s">
        <v>#N/A Requesting Data...4077076073</v>
        <stp/>
        <stp>BDH|2077391703788198281</stp>
        <tr r="K200" s="19"/>
      </tp>
      <tp t="s">
        <v>#N/A Requesting Data...4183187999</v>
        <stp/>
        <stp>BDH|5866587962968516540</stp>
        <tr r="H54" s="18"/>
      </tp>
      <tp t="s">
        <v>#N/A Requesting Data...4130401732</v>
        <stp/>
        <stp>BDH|5648736154244612849</stp>
        <tr r="J109" s="7"/>
      </tp>
      <tp t="s">
        <v>#N/A N/A</v>
        <stp/>
        <stp>BDH|7618917517990348400</stp>
        <tr r="K7" s="15"/>
      </tp>
      <tp t="s">
        <v>#N/A Requesting Data...4023506807</v>
        <stp/>
        <stp>BDH|7612319148092437980</stp>
        <tr r="J180" s="7"/>
      </tp>
      <tp t="s">
        <v>#N/A Requesting Data...4241284319</v>
        <stp/>
        <stp>BDH|9030708604776769301</stp>
        <tr r="F16" s="18"/>
      </tp>
      <tp t="s">
        <v>#N/A Requesting Data...4085106631</v>
        <stp/>
        <stp>BDH|5118696910249283097</stp>
        <tr r="C73" s="19"/>
      </tp>
      <tp t="s">
        <v>#N/A Requesting Data...4029264667</v>
        <stp/>
        <stp>BDH|9868785707946038343</stp>
        <tr r="C168" s="13"/>
      </tp>
      <tp t="s">
        <v>#N/A Requesting Data...4187916538</v>
        <stp/>
        <stp>BDH|8806341369133393554</stp>
        <tr r="J72" s="7"/>
      </tp>
      <tp t="s">
        <v>#N/A Requesting Data...4244085319</v>
        <stp/>
        <stp>BDH|5906297879983919830</stp>
        <tr r="K37" s="21"/>
      </tp>
      <tp t="s">
        <v>#N/A Requesting Data...4147037636</v>
        <stp/>
        <stp>BDH|6741857700834215134</stp>
        <tr r="J181" s="18"/>
      </tp>
      <tp t="s">
        <v>#N/A Requesting Data...4208513362</v>
        <stp/>
        <stp>BDH|9931929128698426140</stp>
        <tr r="K171" s="7"/>
      </tp>
      <tp t="s">
        <v>#N/A Requesting Data...4079604696</v>
        <stp/>
        <stp>BDH|2682552381907124330</stp>
        <tr r="J32" s="16"/>
      </tp>
      <tp t="s">
        <v>#N/A Requesting Data...3986004080</v>
        <stp/>
        <stp>BDH|4156540646556352804</stp>
        <tr r="J124" s="7"/>
      </tp>
      <tp t="s">
        <v>#N/A Requesting Data...4147238680</v>
        <stp/>
        <stp>BDH|2702931447350435471</stp>
        <tr r="K112" s="19"/>
      </tp>
      <tp t="s">
        <v>#N/A Requesting Data...4089136725</v>
        <stp/>
        <stp>BDH|5150496246068922672</stp>
        <tr r="D198" s="19"/>
      </tp>
      <tp t="s">
        <v>#N/A Requesting Data...4252833235</v>
        <stp/>
        <stp>BDH|6026947882089224545</stp>
        <tr r="D132" s="19"/>
      </tp>
      <tp t="s">
        <v>#N/A Requesting Data...4002810880</v>
        <stp/>
        <stp>BDH|7532847790118508547</stp>
        <tr r="C120" s="19"/>
      </tp>
      <tp t="s">
        <v>#N/A Requesting Data...3978993205</v>
        <stp/>
        <stp>BDH|4599665755608279448</stp>
        <tr r="C146" s="18"/>
      </tp>
      <tp t="s">
        <v>#N/A Requesting Data...3954549758</v>
        <stp/>
        <stp>BDH|7263400287462642231</stp>
        <tr r="I105" s="7"/>
      </tp>
      <tp t="s">
        <v>#N/A Requesting Data...4202580022</v>
        <stp/>
        <stp>BDH|4411540743626212811</stp>
        <tr r="J9" s="13"/>
      </tp>
      <tp t="s">
        <v>#N/A Requesting Data...3959459447</v>
        <stp/>
        <stp>BDH|2255021400629734076</stp>
        <tr r="I159" s="19"/>
      </tp>
      <tp t="s">
        <v>#N/A Requesting Data...4047584313</v>
        <stp/>
        <stp>BDH|3069641384295363338</stp>
        <tr r="F136" s="7"/>
      </tp>
      <tp t="s">
        <v>#N/A Requesting Data...4211034829</v>
        <stp/>
        <stp>BDH|8396661527791547670</stp>
        <tr r="I131" s="7"/>
      </tp>
      <tp t="s">
        <v>#N/A Requesting Data...4121173361</v>
        <stp/>
        <stp>BDH|2260457448929741080</stp>
        <tr r="H130" s="18"/>
      </tp>
      <tp t="s">
        <v>#N/A Requesting Data...4208560971</v>
        <stp/>
        <stp>BDH|2134529687403616720</stp>
        <tr r="H29" s="13"/>
      </tp>
      <tp t="s">
        <v>#N/A Requesting Data...4167801396</v>
        <stp/>
        <stp>BDH|6727818413817557317</stp>
        <tr r="G44" s="7"/>
      </tp>
      <tp t="s">
        <v>#N/A Requesting Data...4049315195</v>
        <stp/>
        <stp>BDH|9808174069221262450</stp>
        <tr r="E107" s="13"/>
      </tp>
      <tp t="s">
        <v>#N/A Requesting Data...3994742975</v>
        <stp/>
        <stp>BDH|5204268887717143339</stp>
        <tr r="F131" s="18"/>
      </tp>
      <tp t="s">
        <v>#N/A Requesting Data...4085258222</v>
        <stp/>
        <stp>BDH|6017744225480371833</stp>
        <tr r="D31" s="19"/>
      </tp>
      <tp t="s">
        <v>#N/A Requesting Data...4220335582</v>
        <stp/>
        <stp>BDH|6465866273510394238</stp>
        <tr r="F41" s="23"/>
      </tp>
      <tp t="s">
        <v>#N/A Requesting Data...4059117603</v>
        <stp/>
        <stp>BDH|9104404488846924818</stp>
        <tr r="J27" s="19"/>
      </tp>
      <tp t="s">
        <v>#N/A Requesting Data...4252725469</v>
        <stp/>
        <stp>BDH|9376835192022355101</stp>
        <tr r="E58" s="18"/>
      </tp>
      <tp t="s">
        <v>#N/A Requesting Data...4246609147</v>
        <stp/>
        <stp>BDH|8950079267412133792</stp>
        <tr r="J86" s="18"/>
      </tp>
      <tp t="s">
        <v>#N/A Requesting Data...4163071961</v>
        <stp/>
        <stp>BDH|4034321292821464454</stp>
        <tr r="E153" s="19"/>
      </tp>
      <tp t="s">
        <v>#N/A Requesting Data...4193679240</v>
        <stp/>
        <stp>BDH|8854920052836055993</stp>
        <tr r="F10" s="18"/>
      </tp>
      <tp t="s">
        <v>#N/A Requesting Data...4236186729</v>
        <stp/>
        <stp>BDH|8187323359706231395</stp>
        <tr r="D177" s="7"/>
      </tp>
      <tp t="s">
        <v>#N/A Requesting Data...4261174803</v>
        <stp/>
        <stp>BDH|4609332967962436874</stp>
        <tr r="E50" s="19"/>
      </tp>
      <tp t="s">
        <v>#N/A Requesting Data...4172429257</v>
        <stp/>
        <stp>BDH|4685855801225541265</stp>
        <tr r="C33" s="18"/>
      </tp>
      <tp t="s">
        <v>#N/A Requesting Data...4090205030</v>
        <stp/>
        <stp>BDH|6787514795066409762</stp>
        <tr r="I58" s="13"/>
      </tp>
      <tp t="s">
        <v>#N/A Requesting Data...4012398746</v>
        <stp/>
        <stp>BDH|1249848818963067083</stp>
        <tr r="E34" s="21"/>
      </tp>
      <tp t="s">
        <v>#N/A Requesting Data...4027564685</v>
        <stp/>
        <stp>BDH|5546541851519547734</stp>
        <tr r="C16" s="23"/>
      </tp>
      <tp t="s">
        <v>#N/A Requesting Data...4156108345</v>
        <stp/>
        <stp>BDH|8189647616952231676</stp>
        <tr r="E58" s="19"/>
      </tp>
      <tp t="s">
        <v>#N/A Requesting Data...4249379151</v>
        <stp/>
        <stp>BDH|7940584180637248650</stp>
        <tr r="F47" s="19"/>
      </tp>
      <tp t="s">
        <v>#N/A Requesting Data...4205465084</v>
        <stp/>
        <stp>BDH|8355622783495381879</stp>
        <tr r="F121" s="19"/>
      </tp>
      <tp t="s">
        <v>#N/A Requesting Data...4050590843</v>
        <stp/>
        <stp>BDH|2475254316573127901</stp>
        <tr r="D32" s="21"/>
      </tp>
      <tp t="s">
        <v>#N/A Requesting Data...4045925182</v>
        <stp/>
        <stp>BDH|9626642014162403744</stp>
        <tr r="J17" s="15"/>
      </tp>
      <tp t="s">
        <v>#N/A Requesting Data...4120956155</v>
        <stp/>
        <stp>BDH|7944964805777414283</stp>
        <tr r="C15" s="15"/>
      </tp>
      <tp t="s">
        <v>#N/A Requesting Data...4213889477</v>
        <stp/>
        <stp>BDH|9985512839103557729</stp>
        <tr r="F69" s="7"/>
      </tp>
      <tp t="s">
        <v>#N/A Requesting Data...4174392294</v>
        <stp/>
        <stp>BDH|9122870577434011971</stp>
        <tr r="K33" s="23"/>
      </tp>
      <tp t="s">
        <v>#N/A Requesting Data...4272809032</v>
        <stp/>
        <stp>BDH|9328599058516208467</stp>
        <tr r="K29" s="13"/>
      </tp>
      <tp t="s">
        <v>#N/A Requesting Data...4185087984</v>
        <stp/>
        <stp>BDH|8290328363965696338</stp>
        <tr r="F46" s="13"/>
      </tp>
      <tp t="s">
        <v>#N/A Requesting Data...4217422097</v>
        <stp/>
        <stp>BDH|6560439765029213676</stp>
        <tr r="D18" s="20"/>
      </tp>
      <tp t="s">
        <v>#N/A Requesting Data...4095820001</v>
        <stp/>
        <stp>BDH|5638703093972286219</stp>
        <tr r="H7" s="12"/>
      </tp>
      <tp t="s">
        <v>#N/A Requesting Data...4137894055</v>
        <stp/>
        <stp>BDH|9386254401479713962</stp>
        <tr r="C44" s="7"/>
      </tp>
      <tp t="s">
        <v>#N/A Requesting Data...4222943426</v>
        <stp/>
        <stp>BDH|5885921441482420194</stp>
        <tr r="H139" s="18"/>
      </tp>
      <tp t="s">
        <v>#N/A Requesting Data...4150597780</v>
        <stp/>
        <stp>BDH|8363841086126149568</stp>
        <tr r="F89" s="18"/>
      </tp>
      <tp t="s">
        <v>#N/A Requesting Data...4266401875</v>
        <stp/>
        <stp>BDH|1993504990553736587</stp>
        <tr r="K35" s="20"/>
      </tp>
      <tp t="s">
        <v>#N/A Requesting Data...4197386049</v>
        <stp/>
        <stp>BDH|9365996542149995677</stp>
        <tr r="H71" s="19"/>
      </tp>
      <tp t="s">
        <v>#N/A Requesting Data...4228523308</v>
        <stp/>
        <stp>BDH|4250946460864209425</stp>
        <tr r="D181" s="19"/>
      </tp>
      <tp t="s">
        <v>#N/A Requesting Data...4248967243</v>
        <stp/>
        <stp>BDH|6721537581303148333</stp>
        <tr r="D76" s="19"/>
      </tp>
      <tp t="s">
        <v>#N/A Requesting Data...4284146620</v>
        <stp/>
        <stp>BDH|3373105153375645915</stp>
        <tr r="C80" s="18"/>
      </tp>
      <tp t="s">
        <v>#N/A Requesting Data...4261505658</v>
        <stp/>
        <stp>BDH|4857770382159813925</stp>
        <tr r="D37" s="20"/>
      </tp>
      <tp t="s">
        <v>#N/A Requesting Data...4236705345</v>
        <stp/>
        <stp>BDH|4285737072079385675</stp>
        <tr r="I133" s="13"/>
      </tp>
      <tp t="s">
        <v>#N/A Requesting Data...4106302688</v>
        <stp/>
        <stp>BDH|1470721989666944316</stp>
        <tr r="H52" s="19"/>
      </tp>
      <tp t="s">
        <v>#N/A Requesting Data...4208170700</v>
        <stp/>
        <stp>BDH|1317957545720714735</stp>
        <tr r="D81" s="19"/>
      </tp>
      <tp t="s">
        <v>#N/A Requesting Data...4233926095</v>
        <stp/>
        <stp>BDH|3872957620766878525</stp>
        <tr r="I104" s="19"/>
      </tp>
      <tp t="s">
        <v>#N/A Requesting Data...4220804726</v>
        <stp/>
        <stp>BDH|2349245530770060805</stp>
        <tr r="I116" s="18"/>
      </tp>
      <tp t="s">
        <v>#N/A Requesting Data...4152246639</v>
        <stp/>
        <stp>BDH|8397476585707349859</stp>
        <tr r="E90" s="18"/>
      </tp>
      <tp t="s">
        <v>#N/A Requesting Data...4109965375</v>
        <stp/>
        <stp>BDH|8508409625952460733</stp>
        <tr r="H168" s="19"/>
      </tp>
      <tp t="s">
        <v>#N/A Requesting Data...4177995430</v>
        <stp/>
        <stp>BDH|6997068687665621091</stp>
        <tr r="G168" s="18"/>
      </tp>
      <tp t="s">
        <v>#N/A Requesting Data...4127648330</v>
        <stp/>
        <stp>BDH|3313818152174194169</stp>
        <tr r="J28" s="18"/>
      </tp>
      <tp t="s">
        <v>#N/A Requesting Data...4215024884</v>
        <stp/>
        <stp>BDH|8049361336012782105</stp>
        <tr r="J76" s="7"/>
      </tp>
      <tp t="s">
        <v>#N/A Requesting Data...4284389752</v>
        <stp/>
        <stp>BDH|9948188747516537141</stp>
        <tr r="J122" s="13"/>
      </tp>
      <tp t="s">
        <v>#N/A Requesting Data...4228980667</v>
        <stp/>
        <stp>BDH|4361651350245969989</stp>
        <tr r="K155" s="13"/>
      </tp>
      <tp t="s">
        <v>#N/A Requesting Data...4265639450</v>
        <stp/>
        <stp>BDH|9118516078536977668</stp>
        <tr r="F164" s="7"/>
      </tp>
      <tp t="s">
        <v>#N/A Requesting Data...4172316631</v>
        <stp/>
        <stp>BDH|2107339421569370177</stp>
        <tr r="H87" s="13"/>
      </tp>
      <tp t="s">
        <v>#N/A Requesting Data...4206062044</v>
        <stp/>
        <stp>BDH|2239190275757092892</stp>
        <tr r="E134" s="13"/>
      </tp>
      <tp t="s">
        <v>#N/A Requesting Data...4215504456</v>
        <stp/>
        <stp>BDH|8084016633976688631</stp>
        <tr r="F84" s="18"/>
      </tp>
      <tp t="s">
        <v>#N/A Requesting Data...4198983532</v>
        <stp/>
        <stp>BDH|9733517010244110237</stp>
        <tr r="F39" s="7"/>
      </tp>
      <tp t="s">
        <v>#N/A Requesting Data...4252471290</v>
        <stp/>
        <stp>BDH|9892380104172599353</stp>
        <tr r="E134" s="19"/>
      </tp>
      <tp t="s">
        <v>#N/A Requesting Data...4290803532</v>
        <stp/>
        <stp>BDH|2778290519569107327</stp>
        <tr r="I16" s="7"/>
      </tp>
      <tp t="s">
        <v>#N/A Requesting Data...4223301739</v>
        <stp/>
        <stp>BDH|4711482185537948477</stp>
        <tr r="J35" s="15"/>
      </tp>
      <tp t="s">
        <v>#N/A Requesting Data...4211844144</v>
        <stp/>
        <stp>BDH|8461906425511544905</stp>
        <tr r="I35" s="7"/>
      </tp>
      <tp t="s">
        <v>#N/A Requesting Data...4250656808</v>
        <stp/>
        <stp>BDH|6406031607225626826</stp>
        <tr r="E69" s="18"/>
      </tp>
      <tp t="s">
        <v>#N/A Requesting Data...4154107526</v>
        <stp/>
        <stp>BDH|8091448967207026676</stp>
        <tr r="J121" s="18"/>
      </tp>
      <tp t="s">
        <v>#N/A Requesting Data...4267382039</v>
        <stp/>
        <stp>BDH|3128915417124151424</stp>
        <tr r="I77" s="7"/>
      </tp>
      <tp t="s">
        <v>#N/A Requesting Data...4215572894</v>
        <stp/>
        <stp>BDH|9849364471532266494</stp>
        <tr r="F178" s="19"/>
      </tp>
      <tp t="s">
        <v>#N/A Requesting Data...4249647173</v>
        <stp/>
        <stp>BDH|1134066282616611478</stp>
        <tr r="F20" s="23"/>
      </tp>
      <tp t="s">
        <v>#N/A Requesting Data...4202790728</v>
        <stp/>
        <stp>BDH|3737690676959943053</stp>
        <tr r="D110" s="18"/>
      </tp>
      <tp t="s">
        <v>#N/A Requesting Data...4168371425</v>
        <stp/>
        <stp>BDH|8699671203550749514</stp>
        <tr r="K146" s="13"/>
      </tp>
      <tp t="s">
        <v>#N/A Requesting Data...4278470704</v>
        <stp/>
        <stp>BDH|4460030544889316242</stp>
        <tr r="H82" s="7"/>
      </tp>
      <tp t="s">
        <v>#N/A Requesting Data...4255893221</v>
        <stp/>
        <stp>BDH|7782726006018609311</stp>
        <tr r="I21" s="20"/>
      </tp>
      <tp t="s">
        <v>#N/A Requesting Data...4242487648</v>
        <stp/>
        <stp>BDH|5018925003496392178</stp>
        <tr r="G184" s="19"/>
      </tp>
      <tp t="s">
        <v>#N/A Requesting Data...4202227483</v>
        <stp/>
        <stp>BDH|9221180330424711484</stp>
        <tr r="E138" s="18"/>
      </tp>
      <tp t="s">
        <v>#N/A Requesting Data...4264311088</v>
        <stp/>
        <stp>BDH|2268806557025160114</stp>
        <tr r="C50" s="13"/>
      </tp>
      <tp t="s">
        <v>#N/A Requesting Data...4198214375</v>
        <stp/>
        <stp>BDH|2044939746713774778</stp>
        <tr r="F36" s="20"/>
      </tp>
      <tp t="s">
        <v>#N/A Requesting Data...4208546254</v>
        <stp/>
        <stp>BDH|7698305500487086837</stp>
        <tr r="E167" s="7"/>
      </tp>
      <tp t="s">
        <v>#N/A Requesting Data...4247609788</v>
        <stp/>
        <stp>BDH|8904083646311580670</stp>
        <tr r="C25" s="23"/>
      </tp>
      <tp t="s">
        <v>#N/A Requesting Data...4184171300</v>
        <stp/>
        <stp>BDH|2572868550667178376</stp>
        <tr r="E188" s="18"/>
      </tp>
      <tp t="s">
        <v>#N/A Requesting Data...4200403673</v>
        <stp/>
        <stp>BDH|4873663858705298911</stp>
        <tr r="C16" s="20"/>
      </tp>
      <tp t="s">
        <v>#N/A Requesting Data...4277490681</v>
        <stp/>
        <stp>BDH|6384712920019241155</stp>
        <tr r="D109" s="19"/>
      </tp>
      <tp t="s">
        <v>#N/A Requesting Data...4265850392</v>
        <stp/>
        <stp>BDH|4200311674059388212</stp>
        <tr r="D101" s="7"/>
      </tp>
      <tp t="s">
        <v>#N/A Requesting Data...4259825966</v>
        <stp/>
        <stp>BDH|9640579239682411690</stp>
        <tr r="D43" s="23"/>
      </tp>
      <tp t="s">
        <v>#N/A Requesting Data...4259948784</v>
        <stp/>
        <stp>BDH|1322198972604519880</stp>
        <tr r="G172" s="18"/>
      </tp>
      <tp t="s">
        <v>#N/A Requesting Data...4261765345</v>
        <stp/>
        <stp>BDH|2998175787368916853</stp>
        <tr r="G126" s="13"/>
      </tp>
      <tp t="s">
        <v>#N/A Requesting Data...4233055135</v>
        <stp/>
        <stp>BDH|2414907001475470549</stp>
        <tr r="J23" s="7"/>
      </tp>
      <tp t="s">
        <v>#N/A Requesting Data...4239571782</v>
        <stp/>
        <stp>BDH|5586718697256083664</stp>
        <tr r="H191" s="18"/>
      </tp>
      <tp t="s">
        <v>#N/A Requesting Data...4216568222</v>
        <stp/>
        <stp>BDH|11001763826963666</stp>
        <tr r="G147" s="7"/>
      </tp>
    </main>
    <main first="bloomberg.rtd">
      <tp t="e">
        <v>#N/A</v>
        <stp/>
        <stp>##V3_BFIELDINFOV12</stp>
        <stp>[Insurances.xlsx]OPERATING_ROA!R5C6</stp>
        <stp>OPERATING_ROA</stp>
        <tr r="F5" s="15"/>
      </tp>
      <tp t="e">
        <v>#N/A</v>
        <stp/>
        <stp>##V3_BFIELDINFOV12</stp>
        <stp>[Insurances.xlsx]COMB_RATIO_NL!R5C2</stp>
        <stp>COMB_RATIO_NL</stp>
        <tr r="B5" s="20"/>
      </tp>
    </main>
    <main first="bofaddin.rtdserver">
      <tp t="s">
        <v>#N/A Requesting Data...3965233601</v>
        <stp/>
        <stp>BDH|8063830268295753760</stp>
        <tr r="E102" s="7"/>
      </tp>
      <tp t="s">
        <v>#N/A Requesting Data...2417908631</v>
        <stp/>
        <stp>BDH|8309953609482173740</stp>
        <tr r="E143" s="18"/>
      </tp>
      <tp t="s">
        <v>#N/A Requesting Data...3524221780</v>
        <stp/>
        <stp>BDH|4447192606536960786</stp>
        <tr r="C31" s="15"/>
      </tp>
      <tp t="s">
        <v>#N/A Requesting Data...1092694071</v>
        <stp/>
        <stp>BDH|5986106827354489606</stp>
        <tr r="J145" s="13"/>
      </tp>
      <tp t="s">
        <v>#N/A Requesting Data...3346833242</v>
        <stp/>
        <stp>BDH|2951572401127514404</stp>
        <tr r="E144" s="13"/>
      </tp>
      <tp t="s">
        <v>#N/A Requesting Data...2239735984</v>
        <stp/>
        <stp>BDH|5310186447741618502</stp>
        <tr r="E37" s="20"/>
      </tp>
      <tp t="s">
        <v>#N/A Requesting Data...1172623774</v>
        <stp/>
        <stp>BDH|5249183645441782528</stp>
        <tr r="H81" s="7"/>
      </tp>
      <tp t="s">
        <v>#N/A Requesting Data...3107878139</v>
        <stp/>
        <stp>BDH|2842464410647272465</stp>
        <tr r="H147" s="18"/>
      </tp>
      <tp t="s">
        <v>#N/A Requesting Data...3278498081</v>
        <stp/>
        <stp>BDH|2952510448557954032</stp>
        <tr r="F30" s="17"/>
      </tp>
      <tp t="s">
        <v>#N/A Requesting Data...2371507219</v>
        <stp/>
        <stp>BDH|4223690766843393344</stp>
        <tr r="E181" s="13"/>
      </tp>
      <tp t="s">
        <v>#N/A Requesting Data...1164930288</v>
        <stp/>
        <stp>BDH|8922565838568857250</stp>
        <tr r="E162" s="19"/>
      </tp>
      <tp t="s">
        <v>#N/A Requesting Data...3610498108</v>
        <stp/>
        <stp>BDH|9544822387318203583</stp>
        <tr r="J81" s="13"/>
      </tp>
      <tp t="s">
        <v>#N/A Requesting Data...2656859881</v>
        <stp/>
        <stp>BDH|9696064849051190822</stp>
        <tr r="G33" s="16"/>
      </tp>
      <tp t="s">
        <v>#N/A Requesting Data...2473657424</v>
        <stp/>
        <stp>BDH|3489705310588722992</stp>
        <tr r="E123" s="19"/>
      </tp>
      <tp t="s">
        <v>#N/A Requesting Data...870328412</v>
        <stp/>
        <stp>BDH|7297756640105923547</stp>
        <tr r="D196" s="18"/>
      </tp>
      <tp t="s">
        <v>#N/A Requesting Data...2009172685</v>
        <stp/>
        <stp>BDH|5226071534792989027</stp>
        <tr r="I147" s="7"/>
      </tp>
      <tp t="s">
        <v>#N/A Requesting Data...3796632264</v>
        <stp/>
        <stp>BDH|1602396827363381710</stp>
        <tr r="J178" s="13"/>
      </tp>
      <tp t="s">
        <v>#N/A Requesting Data...2094331912</v>
        <stp/>
        <stp>BDH|8260478098977085670</stp>
        <tr r="H143" s="13"/>
      </tp>
      <tp t="s">
        <v>#N/A Requesting Data...2503158800</v>
        <stp/>
        <stp>BDH|4949756538141650588</stp>
        <tr r="J10" s="13"/>
      </tp>
      <tp t="s">
        <v>#N/A Requesting Data...1816481590</v>
        <stp/>
        <stp>BDH|8011609964604901870</stp>
        <tr r="E74" s="18"/>
      </tp>
      <tp t="s">
        <v>#N/A Requesting Data...4152082682</v>
        <stp/>
        <stp>BDH|2220484450760920782</stp>
        <tr r="E27" s="23"/>
      </tp>
      <tp t="s">
        <v>#N/A Requesting Data...3443146296</v>
        <stp/>
        <stp>BDH|5380284271187388326</stp>
        <tr r="D149" s="19"/>
      </tp>
      <tp t="s">
        <v>#N/A Requesting Data...931285159</v>
        <stp/>
        <stp>BDH|2811424615516542516</stp>
        <tr r="C169" s="7"/>
      </tp>
      <tp t="s">
        <v>#N/A Requesting Data...3055834318</v>
        <stp/>
        <stp>BDH|4516090660807622119</stp>
        <tr r="H130" s="19"/>
      </tp>
      <tp t="s">
        <v>#N/A Requesting Data...3160339409</v>
        <stp/>
        <stp>BDH|4149027207160790089</stp>
        <tr r="G31" s="13"/>
      </tp>
      <tp t="s">
        <v>#N/A Requesting Data...2582967469</v>
        <stp/>
        <stp>BDH|3053446430457931761</stp>
        <tr r="I62" s="19"/>
      </tp>
      <tp t="s">
        <v>#N/A Requesting Data...4175768376</v>
        <stp/>
        <stp>BDH|2907430910416126503</stp>
        <tr r="J23" s="19"/>
      </tp>
      <tp t="s">
        <v>#N/A Requesting Data...1216196009</v>
        <stp/>
        <stp>BDH|6591138065140042580</stp>
        <tr r="G162" s="19"/>
      </tp>
      <tp t="s">
        <v>#N/A Requesting Data...4152521357</v>
        <stp/>
        <stp>BDH|9227533649525199929</stp>
        <tr r="H192" s="19"/>
      </tp>
      <tp t="s">
        <v>#N/A Requesting Data...1274967133</v>
        <stp/>
        <stp>BDH|5493595963397602538</stp>
        <tr r="I165" s="18"/>
      </tp>
      <tp t="s">
        <v>#N/A Requesting Data...1690568799</v>
        <stp/>
        <stp>BDH|6755783159634851453</stp>
        <tr r="I179" s="18"/>
      </tp>
      <tp t="s">
        <v>#N/A Requesting Data...1326685278</v>
        <stp/>
        <stp>BDH|8663935935791386785</stp>
        <tr r="D130" s="18"/>
      </tp>
      <tp t="s">
        <v>#N/A Requesting Data...3993923051</v>
        <stp/>
        <stp>BDH|1204239280619345692</stp>
        <tr r="I120" s="13"/>
      </tp>
      <tp t="s">
        <v>#N/A Requesting Data...1745618904</v>
        <stp/>
        <stp>BDH|9638302634939949406</stp>
        <tr r="J21" s="17"/>
      </tp>
      <tp t="s">
        <v>#N/A Requesting Data...2313017471</v>
        <stp/>
        <stp>BDH|8153991537471175766</stp>
        <tr r="E39" s="23"/>
      </tp>
      <tp t="s">
        <v>#N/A Requesting Data...2180158361</v>
        <stp/>
        <stp>BDH|3464119449146671429</stp>
        <tr r="D23" s="19"/>
      </tp>
      <tp t="s">
        <v>#N/A Requesting Data...1593443743</v>
        <stp/>
        <stp>BDH|8784888052662742322</stp>
        <tr r="G31" s="17"/>
      </tp>
      <tp t="s">
        <v>#N/A Requesting Data...3497118906</v>
        <stp/>
        <stp>BDH|4705187934171221317</stp>
        <tr r="G70" s="19"/>
      </tp>
      <tp t="s">
        <v>#N/A Requesting Data...2063741704</v>
        <stp/>
        <stp>BDH|8886974567857587458</stp>
        <tr r="K162" s="19"/>
      </tp>
      <tp t="s">
        <v>#N/A Requesting Data...3819039008</v>
        <stp/>
        <stp>BDH|4927287236059792888</stp>
        <tr r="E12" s="21"/>
      </tp>
      <tp t="s">
        <v>#N/A Requesting Data...3647382158</v>
        <stp/>
        <stp>BDH|5998634015826304043</stp>
        <tr r="G120" s="7"/>
      </tp>
      <tp t="s">
        <v>#N/A Requesting Data...3942673096</v>
        <stp/>
        <stp>BDH|5635370093689972238</stp>
        <tr r="G198" s="18"/>
      </tp>
      <tp t="s">
        <v>#N/A Requesting Data...2847981668</v>
        <stp/>
        <stp>BDH|3280717963513860506</stp>
        <tr r="G38" s="18"/>
      </tp>
      <tp t="s">
        <v>#N/A Requesting Data...3241030295</v>
        <stp/>
        <stp>BDH|3724046569960773157</stp>
        <tr r="E33" s="15"/>
      </tp>
      <tp t="s">
        <v>#N/A Requesting Data...1447932336</v>
        <stp/>
        <stp>BDH|7048552453603898064</stp>
        <tr r="J73" s="18"/>
      </tp>
      <tp t="s">
        <v>#N/A Requesting Data...3253495386</v>
        <stp/>
        <stp>BDH|2141623819732590377</stp>
        <tr r="C58" s="7"/>
      </tp>
      <tp t="s">
        <v>#N/A Requesting Data...1645022011</v>
        <stp/>
        <stp>BDH|4722822202371740996</stp>
        <tr r="C87" s="13"/>
      </tp>
      <tp t="s">
        <v>#N/A Requesting Data...4047829734</v>
        <stp/>
        <stp>BDH|5372414371695278783</stp>
        <tr r="D135" s="7"/>
      </tp>
      <tp t="s">
        <v>#N/A Requesting Data...1121683490</v>
        <stp/>
        <stp>BDH|5376978690936531784</stp>
        <tr r="F89" s="7"/>
      </tp>
      <tp t="s">
        <v>#N/A Requesting Data...3552585200</v>
        <stp/>
        <stp>BDH|1722793601006799419</stp>
        <tr r="K120" s="19"/>
      </tp>
      <tp t="s">
        <v>#N/A Requesting Data...1109386481</v>
        <stp/>
        <stp>BDH|3357386675960599323</stp>
        <tr r="G192" s="7"/>
      </tp>
      <tp t="s">
        <v>#N/A Requesting Data...2625236323</v>
        <stp/>
        <stp>BDH|8408702180522406195</stp>
        <tr r="E80" s="7"/>
      </tp>
      <tp t="s">
        <v>#N/A Requesting Data...2403808667</v>
        <stp/>
        <stp>BDH|8637893852015175452</stp>
        <tr r="E172" s="18"/>
      </tp>
      <tp t="s">
        <v>#N/A Requesting Data...3140904778</v>
        <stp/>
        <stp>BDH|5205298234212486226</stp>
        <tr r="K19" s="7"/>
      </tp>
      <tp t="s">
        <v>#N/A Requesting Data...1098091582</v>
        <stp/>
        <stp>BDH|2954317475962756036</stp>
        <tr r="I30" s="17"/>
      </tp>
      <tp t="s">
        <v>#N/A Requesting Data...1428111309</v>
        <stp/>
        <stp>BDH|5999503703111011532</stp>
        <tr r="F176" s="13"/>
      </tp>
      <tp t="s">
        <v>#N/A Requesting Data...1148670321</v>
        <stp/>
        <stp>BDH|2923572674813223711</stp>
        <tr r="C159" s="13"/>
      </tp>
      <tp t="s">
        <v>#N/A Requesting Data...3791278567</v>
        <stp/>
        <stp>BDH|7338632642297219698</stp>
        <tr r="H21" s="15"/>
      </tp>
      <tp t="s">
        <v>#N/A Requesting Data...3191505315</v>
        <stp/>
        <stp>BDH|6909489174336811741</stp>
        <tr r="H18" s="23"/>
      </tp>
      <tp t="s">
        <v>#N/A Requesting Data...2846048907</v>
        <stp/>
        <stp>BDH|4428185514511360129</stp>
        <tr r="D74" s="13"/>
      </tp>
      <tp t="s">
        <v>#N/A Requesting Data...3816515610</v>
        <stp/>
        <stp>BDH|6395144029365522420</stp>
        <tr r="D73" s="13"/>
      </tp>
      <tp t="s">
        <v>#N/A Requesting Data...4055794302</v>
        <stp/>
        <stp>BDH|2193530472472993608</stp>
        <tr r="C155" s="18"/>
      </tp>
      <tp t="s">
        <v>#N/A Requesting Data...2578224173</v>
        <stp/>
        <stp>BDH|5094893207609067075</stp>
        <tr r="CC7" s="22"/>
      </tp>
      <tp t="s">
        <v>#N/A Requesting Data...3287762789</v>
        <stp/>
        <stp>BDH|4038112538720804289</stp>
        <tr r="D187" s="18"/>
      </tp>
      <tp t="s">
        <v>#N/A Requesting Data...2411235019</v>
        <stp/>
        <stp>BDH|9118121704528818415</stp>
        <tr r="F77" s="19"/>
      </tp>
      <tp t="s">
        <v>#N/A Requesting Data...3942414348</v>
        <stp/>
        <stp>BDH|5788330615770968368</stp>
        <tr r="I30" s="9"/>
        <tr r="I30" s="24"/>
      </tp>
      <tp t="s">
        <v>#N/A Requesting Data...2761561358</v>
        <stp/>
        <stp>BDH|2360554512352255084</stp>
        <tr r="J32" s="7"/>
      </tp>
      <tp t="s">
        <v>#N/A Requesting Data...1861671459</v>
        <stp/>
        <stp>BDH|9417983270911707258</stp>
        <tr r="K140" s="7"/>
      </tp>
      <tp t="s">
        <v>#N/A Requesting Data...3155923669</v>
        <stp/>
        <stp>BDH|3821742917653450210</stp>
        <tr r="D23" s="21"/>
      </tp>
      <tp t="s">
        <v>#N/A Requesting Data...4001752162</v>
        <stp/>
        <stp>BDH|2152782535640235200</stp>
        <tr r="J109" s="13"/>
      </tp>
      <tp t="s">
        <v>#N/A Requesting Data...1758895591</v>
        <stp/>
        <stp>BDH|3736672945172950727</stp>
        <tr r="F62" s="13"/>
      </tp>
      <tp t="s">
        <v>#N/A Requesting Data...3775997707</v>
        <stp/>
        <stp>BDH|1052941520089870726</stp>
        <tr r="F48" s="13"/>
      </tp>
      <tp t="s">
        <v>#N/A Requesting Data...3729017831</v>
        <stp/>
        <stp>BDH|2163536822988854968</stp>
        <tr r="D148" s="13"/>
      </tp>
      <tp t="s">
        <v>#N/A Requesting Data...3297910750</v>
        <stp/>
        <stp>BDH|6162324429701716233</stp>
        <tr r="G79" s="19"/>
      </tp>
      <tp t="s">
        <v>#N/A Requesting Data...3186618268</v>
        <stp/>
        <stp>BDH|6866023720486373671</stp>
        <tr r="I170" s="19"/>
      </tp>
      <tp t="s">
        <v>#N/A Requesting Data...3378685101</v>
        <stp/>
        <stp>BDH|1893177299948182599</stp>
        <tr r="J132" s="18"/>
      </tp>
      <tp t="s">
        <v>#N/A N/A</v>
        <stp/>
        <stp>BDH|5349575278495012622</stp>
        <tr r="E7" s="16"/>
      </tp>
      <tp t="s">
        <v>#N/A Requesting Data...3288462882</v>
        <stp/>
        <stp>BDH|7142523018847372061</stp>
        <tr r="J14" s="19"/>
      </tp>
      <tp t="s">
        <v>#N/A Requesting Data...3274728703</v>
        <stp/>
        <stp>BDH|3838778856403337644</stp>
        <tr r="J16" s="20"/>
      </tp>
      <tp t="s">
        <v>#N/A Requesting Data...2588800797</v>
        <stp/>
        <stp>BDH|4490858189959740917</stp>
        <tr r="J18" s="15"/>
      </tp>
      <tp t="s">
        <v>#N/A Requesting Data...1940086309</v>
        <stp/>
        <stp>BDH|8898324297841187721</stp>
        <tr r="D13" s="19"/>
      </tp>
      <tp t="s">
        <v>#N/A Requesting Data...2633362730</v>
        <stp/>
        <stp>BDH|6937656931376378110</stp>
        <tr r="C97" s="19"/>
      </tp>
      <tp t="s">
        <v>#N/A Requesting Data...4060269751</v>
        <stp/>
        <stp>BDH|4403234596442968977</stp>
        <tr r="E136" s="19"/>
      </tp>
      <tp t="s">
        <v>#N/A Requesting Data...2292073071</v>
        <stp/>
        <stp>BDH|5872205241103242447</stp>
        <tr r="H139" s="13"/>
      </tp>
      <tp t="s">
        <v>#N/A Requesting Data...4180951879</v>
        <stp/>
        <stp>BDH|8511695989144260683</stp>
        <tr r="F78" s="19"/>
      </tp>
      <tp t="s">
        <v>#N/A Requesting Data...4181708270</v>
        <stp/>
        <stp>BDH|3013353857286927740</stp>
        <tr r="E137" s="18"/>
      </tp>
      <tp t="s">
        <v>#N/A Requesting Data...2112344708</v>
        <stp/>
        <stp>BDH|4112375076860997467</stp>
        <tr r="F26" s="7"/>
      </tp>
      <tp t="s">
        <v>#N/A Requesting Data...1424456332</v>
        <stp/>
        <stp>BDH|4527718451016268489</stp>
        <tr r="E174" s="19"/>
      </tp>
      <tp t="s">
        <v>#N/A Requesting Data...3418273728</v>
        <stp/>
        <stp>BDH|9986661371058199407</stp>
        <tr r="F204" s="18"/>
      </tp>
      <tp t="s">
        <v>#N/A Requesting Data...2445999213</v>
        <stp/>
        <stp>BDH|5807713449853625190</stp>
        <tr r="E20" s="17"/>
      </tp>
      <tp t="s">
        <v>#N/A Requesting Data...1648263292</v>
        <stp/>
        <stp>BDH|4246758340392122194</stp>
        <tr r="G124" s="7"/>
      </tp>
      <tp t="s">
        <v>#N/A Requesting Data...2273851631</v>
        <stp/>
        <stp>BDH|4631816327963857973</stp>
        <tr r="I41" s="13"/>
      </tp>
      <tp t="s">
        <v>#N/A Requesting Data...2915694323</v>
        <stp/>
        <stp>BDH|1016790332980055140</stp>
        <tr r="D197" s="19"/>
      </tp>
      <tp t="s">
        <v>#N/A Requesting Data...4215748925</v>
        <stp/>
        <stp>BDH|7273094775943268731</stp>
        <tr r="G156" s="18"/>
      </tp>
      <tp t="s">
        <v>#N/A Requesting Data...3154657241</v>
        <stp/>
        <stp>BDH|6606450129495386160</stp>
        <tr r="C10" s="19"/>
      </tp>
      <tp t="s">
        <v>#N/A Requesting Data...3661617578</v>
        <stp/>
        <stp>BDH|6538264613499527890</stp>
        <tr r="K73" s="19"/>
      </tp>
      <tp t="s">
        <v>#N/A Requesting Data...3706976435</v>
        <stp/>
        <stp>BDH|3642273238355664333</stp>
        <tr r="C123" s="19"/>
      </tp>
      <tp t="s">
        <v>#N/A N/A</v>
        <stp/>
        <stp>BDH|6077445528651667562</stp>
        <tr r="F7" s="13"/>
      </tp>
      <tp t="s">
        <v>#N/A Requesting Data...2702801413</v>
        <stp/>
        <stp>BDH|1671702130902864329</stp>
        <tr r="I65" s="7"/>
      </tp>
      <tp t="s">
        <v>#N/A Requesting Data...3655180377</v>
        <stp/>
        <stp>BDH|8201076772529225293</stp>
        <tr r="G168" s="13"/>
      </tp>
      <tp t="s">
        <v>#N/A Requesting Data...3457282362</v>
        <stp/>
        <stp>BDH|8840500651619351563</stp>
        <tr r="H195" s="13"/>
      </tp>
      <tp t="s">
        <v>#N/A Requesting Data...2192346241</v>
        <stp/>
        <stp>BDH|8465197925126066941</stp>
        <tr r="I46" s="13"/>
      </tp>
      <tp t="s">
        <v>#N/A Requesting Data...1923735405</v>
        <stp/>
        <stp>BDH|7850015867231236407</stp>
        <tr r="F153" s="19"/>
      </tp>
      <tp t="s">
        <v>#N/A Requesting Data...1958790439</v>
        <stp/>
        <stp>BDH|1386374438596726372</stp>
        <tr r="K120" s="7"/>
      </tp>
      <tp t="s">
        <v>#N/A Requesting Data...3192821067</v>
        <stp/>
        <stp>BDH|6621379708898281973</stp>
        <tr r="C137" s="18"/>
      </tp>
      <tp t="s">
        <v>#N/A Requesting Data...3319010278</v>
        <stp/>
        <stp>BDH|7183210287220941924</stp>
        <tr r="C29" s="15"/>
      </tp>
      <tp t="s">
        <v>#N/A Requesting Data...3701384511</v>
        <stp/>
        <stp>BDH|3228471409470082305</stp>
        <tr r="F132" s="13"/>
      </tp>
      <tp t="s">
        <v>#N/A Requesting Data...1680816667</v>
        <stp/>
        <stp>BDH|1917020031151187775</stp>
        <tr r="K82" s="13"/>
      </tp>
      <tp t="s">
        <v>#N/A Requesting Data...2140744846</v>
        <stp/>
        <stp>BDH|8090866343541144183</stp>
        <tr r="C100" s="7"/>
      </tp>
      <tp t="s">
        <v>#N/A Requesting Data...2689854439</v>
        <stp/>
        <stp>BDH|5688450841107848660</stp>
        <tr r="H122" s="19"/>
      </tp>
      <tp t="s">
        <v>#N/A Requesting Data...2843826551</v>
        <stp/>
        <stp>BDH|7119491327701723448</stp>
        <tr r="C193" s="19"/>
      </tp>
      <tp t="s">
        <v>#N/A Requesting Data...2696332685</v>
        <stp/>
        <stp>BDH|2527017264844834442</stp>
        <tr r="G33" s="18"/>
      </tp>
      <tp t="s">
        <v>#N/A Requesting Data...2070639972</v>
        <stp/>
        <stp>BDH|9142587220608517208</stp>
        <tr r="G59" s="7"/>
      </tp>
      <tp t="s">
        <v>#N/A Requesting Data...2071210462</v>
        <stp/>
        <stp>BDH|5636508692889089487</stp>
        <tr r="I177" s="18"/>
      </tp>
      <tp t="s">
        <v>#N/A Requesting Data...3431852756</v>
        <stp/>
        <stp>BDH|3817377176863094042</stp>
        <tr r="H118" s="19"/>
      </tp>
      <tp t="s">
        <v>#N/A Requesting Data...2498631014</v>
        <stp/>
        <stp>BDH|2438129570753882331</stp>
        <tr r="D30" s="13"/>
      </tp>
      <tp t="s">
        <v>#N/A N/A</v>
        <stp/>
        <stp>BDH|3129341238930854789</stp>
        <tr r="K7" s="24"/>
        <tr r="K7" s="9"/>
      </tp>
      <tp t="s">
        <v>#N/A Requesting Data...4034137485</v>
        <stp/>
        <stp>BDH|6006241929327934597</stp>
        <tr r="J10" s="16"/>
      </tp>
      <tp t="s">
        <v>#N/A Requesting Data...2842448463</v>
        <stp/>
        <stp>BDH|4831100446942400773</stp>
        <tr r="I24" s="16"/>
      </tp>
      <tp t="s">
        <v>#N/A Requesting Data...3300081231</v>
        <stp/>
        <stp>BDH|2081392060416510517</stp>
        <tr r="D14" s="9"/>
        <tr r="D14" s="24"/>
      </tp>
      <tp t="s">
        <v>#N/A Requesting Data...4054600735</v>
        <stp/>
        <stp>BDH|7094708066843317183</stp>
        <tr r="F22" s="7"/>
      </tp>
      <tp t="s">
        <v>#N/A Requesting Data...1920863102</v>
        <stp/>
        <stp>BDH|1351551471950251783</stp>
        <tr r="J179" s="18"/>
      </tp>
      <tp t="s">
        <v>#N/A Requesting Data...3812451355</v>
        <stp/>
        <stp>BDH|3723967869411596903</stp>
        <tr r="H49" s="7"/>
      </tp>
      <tp t="s">
        <v>#N/A Requesting Data...3920161196</v>
        <stp/>
        <stp>BDH|1185241626535613087</stp>
        <tr r="K115" s="7"/>
      </tp>
      <tp t="s">
        <v>#N/A Requesting Data...4229818499</v>
        <stp/>
        <stp>BDH|3875008584466814995</stp>
        <tr r="H181" s="7"/>
      </tp>
      <tp t="s">
        <v>#N/A Requesting Data...3817878463</v>
        <stp/>
        <stp>BDH|5844266178972222697</stp>
        <tr r="H70" s="7"/>
      </tp>
      <tp t="s">
        <v>#N/A Requesting Data...1501478863</v>
        <stp/>
        <stp>BDH|2011377448421384014</stp>
        <tr r="K8" s="19"/>
      </tp>
      <tp t="s">
        <v>#N/A Requesting Data...2704729894</v>
        <stp/>
        <stp>BDH|6019674531431886637</stp>
        <tr r="K103" s="13"/>
      </tp>
      <tp t="s">
        <v>#N/A Requesting Data...2509118197</v>
        <stp/>
        <stp>BDH|4994913188059037828</stp>
        <tr r="E178" s="19"/>
      </tp>
      <tp t="s">
        <v>#N/A Requesting Data...1774745888</v>
        <stp/>
        <stp>BDH|8778224447169976394</stp>
        <tr r="D148" s="7"/>
      </tp>
      <tp t="s">
        <v>#N/A Requesting Data...1971482456</v>
        <stp/>
        <stp>BDH|5803923966347863967</stp>
        <tr r="H54" s="13"/>
      </tp>
      <tp t="s">
        <v>#N/A Requesting Data...1721536532</v>
        <stp/>
        <stp>BDH|6964247996718811116</stp>
        <tr r="K169" s="18"/>
      </tp>
      <tp t="s">
        <v>#N/A Requesting Data...1696108478</v>
        <stp/>
        <stp>BDH|3240775271087472027</stp>
        <tr r="J84" s="13"/>
      </tp>
      <tp t="s">
        <v>#N/A Requesting Data...2024339520</v>
        <stp/>
        <stp>BDH|5453194206479832916</stp>
        <tr r="E164" s="18"/>
      </tp>
      <tp t="s">
        <v>#N/A Requesting Data...4037655090</v>
        <stp/>
        <stp>BDH|6040464755392964185</stp>
        <tr r="K172" s="13"/>
      </tp>
      <tp t="s">
        <v>#N/A Requesting Data...1505988417</v>
        <stp/>
        <stp>BDH|7627962752718975793</stp>
        <tr r="AR7" s="22"/>
        <tr r="BE7" s="22"/>
      </tp>
      <tp t="s">
        <v>#N/A Requesting Data...3603199217</v>
        <stp/>
        <stp>BDH|7889029725293426293</stp>
        <tr r="D66" s="18"/>
      </tp>
      <tp t="s">
        <v>#N/A Requesting Data...1856815413</v>
        <stp/>
        <stp>BDH|4602770307547469001</stp>
        <tr r="D151" s="7"/>
      </tp>
      <tp t="s">
        <v>#N/A Requesting Data...2654588622</v>
        <stp/>
        <stp>BDH|2052122316196477024</stp>
        <tr r="J65" s="18"/>
      </tp>
      <tp t="s">
        <v>#N/A Requesting Data...2531696719</v>
        <stp/>
        <stp>BDH|7526270671777166107</stp>
        <tr r="E195" s="18"/>
      </tp>
      <tp t="s">
        <v>#N/A Requesting Data...2981347650</v>
        <stp/>
        <stp>BDH|8813852195384316995</stp>
        <tr r="G44" s="18"/>
      </tp>
      <tp t="s">
        <v>#N/A Requesting Data...3952148981</v>
        <stp/>
        <stp>BDH|7818502678219114837</stp>
        <tr r="C106" s="13"/>
      </tp>
      <tp t="s">
        <v>#N/A N/A</v>
        <stp/>
        <stp>BDH|6195117151554658258</stp>
        <tr r="H7" s="20"/>
      </tp>
      <tp t="s">
        <v>#N/A Requesting Data...3127940136</v>
        <stp/>
        <stp>BDH|7237419020983665673</stp>
        <tr r="E59" s="19"/>
      </tp>
      <tp t="s">
        <v>#N/A Requesting Data...3253944427</v>
        <stp/>
        <stp>BDH|5707669127161601420</stp>
        <tr r="J99" s="13"/>
      </tp>
      <tp t="s">
        <v>#N/A Requesting Data...3797327064</v>
        <stp/>
        <stp>BDH|5171005396700277879</stp>
        <tr r="C22" s="20"/>
      </tp>
      <tp t="s">
        <v>#N/A Requesting Data...1361508312</v>
        <stp/>
        <stp>BDH|2571575487833556824</stp>
        <tr r="F187" s="7"/>
      </tp>
      <tp t="s">
        <v>#N/A Requesting Data...3661652182</v>
        <stp/>
        <stp>BDH|1520549681690240802</stp>
        <tr r="K37" s="19"/>
      </tp>
      <tp t="s">
        <v>#N/A Requesting Data...2436315960</v>
        <stp/>
        <stp>BDH|6291473861009751915</stp>
        <tr r="K10" s="7"/>
      </tp>
      <tp t="s">
        <v>#N/A Requesting Data...2383894332</v>
        <stp/>
        <stp>BDH|6077644006954969096</stp>
        <tr r="K8" s="20"/>
      </tp>
      <tp t="s">
        <v>#N/A Requesting Data...1503221068</v>
        <stp/>
        <stp>BDH|2191573408697858444</stp>
        <tr r="G88" s="13"/>
      </tp>
      <tp t="s">
        <v>#N/A Requesting Data...4010924539</v>
        <stp/>
        <stp>BDH|1239653749895802245</stp>
        <tr r="K197" s="13"/>
      </tp>
      <tp t="s">
        <v>#N/A Requesting Data...2203160254</v>
        <stp/>
        <stp>BDH|2480347033111232732</stp>
        <tr r="G52" s="7"/>
      </tp>
      <tp t="s">
        <v>#N/A Requesting Data...2770762666</v>
        <stp/>
        <stp>BDH|4605786822851606481</stp>
        <tr r="H202" s="19"/>
      </tp>
      <tp t="s">
        <v>#N/A Requesting Data...2798453837</v>
        <stp/>
        <stp>BDH|8235197395721501582</stp>
        <tr r="C34" s="17"/>
      </tp>
      <tp t="s">
        <v>#N/A Requesting Data...3065701343</v>
        <stp/>
        <stp>BDH|7331325755163413637</stp>
        <tr r="E186" s="19"/>
      </tp>
      <tp t="s">
        <v>#N/A Requesting Data...2163110920</v>
        <stp/>
        <stp>BDH|5455098208577194674</stp>
        <tr r="F131" s="13"/>
      </tp>
      <tp t="s">
        <v>#N/A Requesting Data...2787565327</v>
        <stp/>
        <stp>BDH|5429656523180673577</stp>
        <tr r="D12" s="13"/>
      </tp>
      <tp t="s">
        <v>#N/A Requesting Data...3270230843</v>
        <stp/>
        <stp>BDH|6561148613021286333</stp>
        <tr r="C22" s="13"/>
      </tp>
      <tp t="s">
        <v>#N/A Requesting Data...3105295875</v>
        <stp/>
        <stp>BDH|7684223951517497322</stp>
        <tr r="H9" s="23"/>
      </tp>
      <tp t="s">
        <v>#N/A Requesting Data...2006303735</v>
        <stp/>
        <stp>BDH|3602209677890708255</stp>
        <tr r="D22" s="16"/>
      </tp>
      <tp t="s">
        <v>#N/A Requesting Data...3045586111</v>
        <stp/>
        <stp>BDH|9621462764028505724</stp>
        <tr r="I197" s="18"/>
      </tp>
      <tp t="s">
        <v>#N/A Requesting Data...2191990654</v>
        <stp/>
        <stp>BDH|7679135783362261870</stp>
        <tr r="H141" s="13"/>
      </tp>
      <tp t="s">
        <v>#N/A Requesting Data...2297484650</v>
        <stp/>
        <stp>BDH|8039810539234900328</stp>
        <tr r="D195" s="7"/>
      </tp>
      <tp t="s">
        <v>#N/A Requesting Data...3812994301</v>
        <stp/>
        <stp>BDH|7547960907053586924</stp>
        <tr r="J160" s="19"/>
      </tp>
      <tp t="s">
        <v>#N/A Requesting Data...2609256522</v>
        <stp/>
        <stp>BDH|6326613856990452136</stp>
        <tr r="F152" s="13"/>
      </tp>
      <tp t="s">
        <v>#N/A Requesting Data...2092854559</v>
        <stp/>
        <stp>BDH|6511032936994743545</stp>
        <tr r="H14" s="19"/>
      </tp>
      <tp t="s">
        <v>#N/A Requesting Data...3212444241</v>
        <stp/>
        <stp>BDH|1968289276100633026</stp>
        <tr r="H16" s="20"/>
      </tp>
      <tp t="s">
        <v>#N/A Requesting Data...3052944764</v>
        <stp/>
        <stp>BDH|9851821511974058085</stp>
        <tr r="K23" s="16"/>
      </tp>
      <tp t="s">
        <v>#N/A Requesting Data...1906241549</v>
        <stp/>
        <stp>BDH|8827705904949850277</stp>
        <tr r="E117" s="19"/>
      </tp>
      <tp t="s">
        <v>#N/A Requesting Data...2028731442</v>
        <stp/>
        <stp>BDH|7436474007897672017</stp>
        <tr r="F22" s="13"/>
      </tp>
      <tp t="s">
        <v>#N/A Requesting Data...4037111885</v>
        <stp/>
        <stp>BDH|4489672467533570327</stp>
        <tr r="I150" s="13"/>
      </tp>
      <tp t="s">
        <v>#N/A Requesting Data...3083078247</v>
        <stp/>
        <stp>BDH|8126703010452535845</stp>
        <tr r="C24" s="9"/>
        <tr r="C24" s="24"/>
      </tp>
      <tp t="s">
        <v>#N/A Requesting Data...3485392033</v>
        <stp/>
        <stp>BDH|4764194995579245191</stp>
        <tr r="E30" s="9"/>
        <tr r="E30" s="24"/>
      </tp>
      <tp t="s">
        <v>#N/A Requesting Data...3748605396</v>
        <stp/>
        <stp>BDH|3798132375377490654</stp>
        <tr r="C28" s="19"/>
      </tp>
      <tp t="s">
        <v>#N/A Requesting Data...3183550602</v>
        <stp/>
        <stp>BDH|7147122574603440630</stp>
        <tr r="H79" s="7"/>
      </tp>
      <tp t="s">
        <v>#N/A Requesting Data...4049365563</v>
        <stp/>
        <stp>BDH|2667722833560403235</stp>
        <tr r="E143" s="13"/>
      </tp>
      <tp t="s">
        <v>#N/A Requesting Data...2314588758</v>
        <stp/>
        <stp>BDH|1256404104699389858</stp>
        <tr r="C168" s="7"/>
      </tp>
      <tp t="s">
        <v>#N/A Requesting Data...3986330708</v>
        <stp/>
        <stp>BDH|3228064255723916186</stp>
        <tr r="I56" s="18"/>
      </tp>
      <tp t="s">
        <v>#N/A Requesting Data...3512946991</v>
        <stp/>
        <stp>BDH|8556443224338518202</stp>
        <tr r="G21" s="21"/>
      </tp>
      <tp t="s">
        <v>#N/A Requesting Data...4265897440</v>
        <stp/>
        <stp>BDH|9316971627670193626</stp>
        <tr r="E51" s="7"/>
      </tp>
      <tp t="s">
        <v>#N/A Requesting Data...1933178274</v>
        <stp/>
        <stp>BDH|8845629987532409091</stp>
        <tr r="G47" s="13"/>
      </tp>
      <tp t="s">
        <v>#N/A Requesting Data...2328035604</v>
        <stp/>
        <stp>BDH|5199423974156427430</stp>
        <tr r="G33" s="13"/>
      </tp>
      <tp t="s">
        <v>#N/A Requesting Data...1716406230</v>
        <stp/>
        <stp>BDH|5145410522684532378</stp>
        <tr r="D180" s="13"/>
      </tp>
      <tp t="s">
        <v>#N/A Requesting Data...2405690549</v>
        <stp/>
        <stp>BDH|9860495293034387413</stp>
        <tr r="E124" s="7"/>
      </tp>
      <tp t="s">
        <v>#N/A Requesting Data...3101740675</v>
        <stp/>
        <stp>BDH|6129298422497263583</stp>
        <tr r="C180" s="18"/>
      </tp>
      <tp t="s">
        <v>#N/A Requesting Data...1855485443</v>
        <stp/>
        <stp>BDH|8175620227410615829</stp>
        <tr r="G48" s="18"/>
      </tp>
      <tp t="s">
        <v>#N/A Requesting Data...2646301861</v>
        <stp/>
        <stp>BDH|3079851562879359046</stp>
        <tr r="H44" s="7"/>
      </tp>
      <tp t="s">
        <v>#N/A Requesting Data...2165164007</v>
        <stp/>
        <stp>BDH|5419070572834578242</stp>
        <tr r="G63" s="18"/>
      </tp>
      <tp t="s">
        <v>#N/A Requesting Data...2243735800</v>
        <stp/>
        <stp>BDH|5591218916890349211</stp>
        <tr r="G121" s="13"/>
      </tp>
      <tp t="s">
        <v>#N/A Requesting Data...3127608434</v>
        <stp/>
        <stp>BDH|9504079276162278860</stp>
        <tr r="E142" s="13"/>
      </tp>
      <tp t="s">
        <v>#N/A Requesting Data...3253223330</v>
        <stp/>
        <stp>BDH|1630026070397442513</stp>
        <tr r="K111" s="7"/>
      </tp>
      <tp t="s">
        <v>#N/A Requesting Data...2491812140</v>
        <stp/>
        <stp>BDH|1710696157546018080</stp>
        <tr r="D21" s="23"/>
      </tp>
      <tp t="s">
        <v>#N/A Requesting Data...2082523567</v>
        <stp/>
        <stp>BDH|5557777713002734574</stp>
        <tr r="J25" s="21"/>
      </tp>
      <tp t="s">
        <v>#N/A Requesting Data...1619098982</v>
        <stp/>
        <stp>BDH|2279083967565956551</stp>
        <tr r="E26" s="15"/>
      </tp>
      <tp t="s">
        <v>#N/A Requesting Data...3642189128</v>
        <stp/>
        <stp>BDH|8317805144799519936</stp>
        <tr r="G23" s="23"/>
      </tp>
      <tp t="s">
        <v>#N/A Requesting Data...3249635525</v>
        <stp/>
        <stp>BDH|9946123521706914826</stp>
        <tr r="C82" s="18"/>
      </tp>
      <tp t="s">
        <v>#N/A Requesting Data...4165143250</v>
        <stp/>
        <stp>BDH|6694631033147278059</stp>
        <tr r="H199" s="18"/>
      </tp>
      <tp t="s">
        <v>#N/A N/A</v>
        <stp/>
        <stp>BDH|5883755019534492319</stp>
        <tr r="G7" s="19"/>
      </tp>
      <tp t="s">
        <v>#N/A Requesting Data...2136616801</v>
        <stp/>
        <stp>BDH|3977294932205680352</stp>
        <tr r="K144" s="13"/>
      </tp>
      <tp t="s">
        <v>#N/A Requesting Data...4041387220</v>
        <stp/>
        <stp>BDH|8711715971879549532</stp>
        <tr r="E11" s="19"/>
      </tp>
      <tp t="s">
        <v>#N/A Requesting Data...3169541543</v>
        <stp/>
        <stp>BDH|7386664625671543642</stp>
        <tr r="D18" s="9"/>
        <tr r="D18" s="24"/>
      </tp>
      <tp t="s">
        <v>#N/A Requesting Data...1762935099</v>
        <stp/>
        <stp>BDH|7901297541636361339</stp>
        <tr r="C22" s="18"/>
      </tp>
      <tp t="s">
        <v>#N/A Requesting Data...1810328458</v>
        <stp/>
        <stp>BDH|6352411711644454317</stp>
        <tr r="J147" s="19"/>
      </tp>
      <tp t="s">
        <v>#N/A Requesting Data...3070194095</v>
        <stp/>
        <stp>BDH|2389826684926469072</stp>
        <tr r="J193" s="7"/>
      </tp>
      <tp t="s">
        <v>#N/A Requesting Data...2835668683</v>
        <stp/>
        <stp>BDH|2098624411581438018</stp>
        <tr r="D51" s="7"/>
      </tp>
      <tp t="s">
        <v>#N/A Requesting Data...2068978679</v>
        <stp/>
        <stp>BDH|7339076808492969135</stp>
        <tr r="D19" s="18"/>
      </tp>
      <tp t="s">
        <v>#N/A Requesting Data...2077440697</v>
        <stp/>
        <stp>BDH|7844920071404945946</stp>
        <tr r="G92" s="18"/>
      </tp>
      <tp t="s">
        <v>#N/A Requesting Data...4236975859</v>
        <stp/>
        <stp>BDH|8131460402348362004</stp>
        <tr r="C74" s="7"/>
      </tp>
      <tp t="s">
        <v>#N/A Requesting Data...2573247467</v>
        <stp/>
        <stp>BDH|6267584809680147744</stp>
        <tr r="D8" s="20"/>
      </tp>
      <tp t="s">
        <v>#N/A Requesting Data...2346279207</v>
        <stp/>
        <stp>BDH|1747179263203318169</stp>
        <tr r="F29" s="20"/>
      </tp>
      <tp t="s">
        <v>#N/A Requesting Data...3059062673</v>
        <stp/>
        <stp>BDH|3214856495174428203</stp>
        <tr r="C140" s="19"/>
      </tp>
      <tp t="s">
        <v>#N/A Requesting Data...2078857677</v>
        <stp/>
        <stp>BDH|9265802362440309356</stp>
        <tr r="H147" s="7"/>
      </tp>
      <tp t="s">
        <v>#N/A Requesting Data...4082272615</v>
        <stp/>
        <stp>BDH|1779631392003194916</stp>
        <tr r="K162" s="18"/>
      </tp>
      <tp t="s">
        <v>#N/A Requesting Data...2464578332</v>
        <stp/>
        <stp>BDH|6377356567585254258</stp>
        <tr r="C61" s="19"/>
      </tp>
      <tp t="s">
        <v>#N/A Requesting Data...1780890824</v>
        <stp/>
        <stp>BDH|3532600420993464075</stp>
        <tr r="G36" s="16"/>
      </tp>
      <tp t="s">
        <v>#N/A Requesting Data...3993857877</v>
        <stp/>
        <stp>BDH|9350547585928648827</stp>
        <tr r="K8" s="13"/>
      </tp>
      <tp t="s">
        <v>#N/A Requesting Data...2178388549</v>
        <stp/>
        <stp>BDH|7090661784014307972</stp>
        <tr r="CG7" s="22"/>
      </tp>
      <tp t="s">
        <v>#N/A Requesting Data...1807431334</v>
        <stp/>
        <stp>BDH|6100159703193546041</stp>
        <tr r="K10" s="21"/>
      </tp>
      <tp t="s">
        <v>#N/A Requesting Data...2347282605</v>
        <stp/>
        <stp>BDH|5772047255845460141</stp>
        <tr r="D39" s="7"/>
      </tp>
      <tp t="s">
        <v>#N/A Requesting Data...2368991760</v>
        <stp/>
        <stp>BDH|8447929667836428538</stp>
        <tr r="I15" s="9"/>
        <tr r="I15" s="24"/>
      </tp>
      <tp t="s">
        <v>#N/A Requesting Data...3021939469</v>
        <stp/>
        <stp>BDH|6209572651747518564</stp>
        <tr r="G36" s="20"/>
      </tp>
      <tp t="s">
        <v>#N/A Requesting Data...3444117491</v>
        <stp/>
        <stp>BDH|8678110333448049634</stp>
        <tr r="D101" s="13"/>
      </tp>
      <tp t="s">
        <v>#N/A Requesting Data...1833733253</v>
        <stp/>
        <stp>BDH|9422928112590457579</stp>
        <tr r="E169" s="19"/>
      </tp>
      <tp t="s">
        <v>#N/A Requesting Data...3869557310</v>
        <stp/>
        <stp>BDH|5632186828674035613</stp>
        <tr r="J110" s="13"/>
      </tp>
      <tp t="s">
        <v>#N/A Requesting Data...3090987159</v>
        <stp/>
        <stp>BDH|6486156117196658478</stp>
        <tr r="J149" s="19"/>
      </tp>
      <tp t="s">
        <v>#N/A Requesting Data...3355242162</v>
        <stp/>
        <stp>BDH|7565270151816781233</stp>
        <tr r="J137" s="18"/>
      </tp>
      <tp t="s">
        <v>#N/A Requesting Data...4067202930</v>
        <stp/>
        <stp>BDH|4571272013806211549</stp>
        <tr r="G19" s="9"/>
        <tr r="G19" s="24"/>
      </tp>
      <tp t="s">
        <v>#N/A Requesting Data...3215208007</v>
        <stp/>
        <stp>BDH|5264111755234252134</stp>
        <tr r="F15" s="13"/>
      </tp>
      <tp t="s">
        <v>#N/A Requesting Data...2952062643</v>
        <stp/>
        <stp>BDH|7507687119907085332</stp>
        <tr r="C27" s="13"/>
      </tp>
      <tp t="s">
        <v>#N/A Requesting Data...1850369518</v>
        <stp/>
        <stp>BDH|1222222263157713637</stp>
        <tr r="H18" s="9"/>
        <tr r="H18" s="24"/>
      </tp>
      <tp t="s">
        <v>#N/A Requesting Data...2230168316</v>
        <stp/>
        <stp>BDH|9618022332468281638</stp>
        <tr r="F41" s="19"/>
      </tp>
      <tp t="s">
        <v>#N/A Requesting Data...2875217604</v>
        <stp/>
        <stp>BDH|4071366843434306313</stp>
        <tr r="I24" s="19"/>
      </tp>
      <tp t="s">
        <v>#N/A Requesting Data...2583407651</v>
        <stp/>
        <stp>BDH|2364492564415148182</stp>
        <tr r="I190" s="18"/>
      </tp>
      <tp t="s">
        <v>#N/A Requesting Data...2884344028</v>
        <stp/>
        <stp>BDH|7011228176941517768</stp>
        <tr r="E170" s="13"/>
      </tp>
      <tp t="s">
        <v>#N/A Requesting Data...2344110340</v>
        <stp/>
        <stp>BDH|9540960577570389300</stp>
        <tr r="I71" s="7"/>
      </tp>
      <tp t="s">
        <v>#N/A Requesting Data...4155408002</v>
        <stp/>
        <stp>BDH|6404407260847266711</stp>
        <tr r="C34" s="13"/>
      </tp>
      <tp t="s">
        <v>#N/A Requesting Data...4018367178</v>
        <stp/>
        <stp>BDH|2445238427254402235</stp>
        <tr r="I37" s="23"/>
      </tp>
      <tp t="s">
        <v>#N/A Requesting Data...2314824915</v>
        <stp/>
        <stp>BDH|2357058963157737753</stp>
        <tr r="H128" s="19"/>
      </tp>
      <tp t="s">
        <v>#N/A Requesting Data...3904095488</v>
        <stp/>
        <stp>BDH|3449597032966922714</stp>
        <tr r="F95" s="18"/>
      </tp>
      <tp t="s">
        <v>#N/A Requesting Data...2208413924</v>
        <stp/>
        <stp>BDH|4418279286168209206</stp>
        <tr r="C95" s="19"/>
      </tp>
      <tp t="s">
        <v>#N/A Requesting Data...3075045127</v>
        <stp/>
        <stp>BDH|1102264312014061212</stp>
        <tr r="F161" s="18"/>
      </tp>
      <tp t="s">
        <v>#N/A Requesting Data...3477051755</v>
        <stp/>
        <stp>BDH|2425684788670769876</stp>
        <tr r="F51" s="7"/>
      </tp>
      <tp t="s">
        <v>#N/A Requesting Data...2798342184</v>
        <stp/>
        <stp>BDH|6572003665574126050</stp>
        <tr r="J68" s="19"/>
      </tp>
      <tp t="s">
        <v>#N/A Requesting Data...1802301678</v>
        <stp/>
        <stp>BDH|8063852042687091739</stp>
        <tr r="E131" s="18"/>
      </tp>
      <tp t="s">
        <v>#N/A Requesting Data...2676475852</v>
        <stp/>
        <stp>BDH|8379824566872167028</stp>
        <tr r="C22" s="16"/>
      </tp>
      <tp t="s">
        <v>#N/A Requesting Data...2940309527</v>
        <stp/>
        <stp>BDH|6866831215303333893</stp>
        <tr r="G22" s="19"/>
      </tp>
      <tp t="s">
        <v>#N/A Requesting Data...2901953777</v>
        <stp/>
        <stp>BDH|1297265400781483644</stp>
        <tr r="F86" s="7"/>
      </tp>
      <tp t="s">
        <v>#N/A Requesting Data...1841455240</v>
        <stp/>
        <stp>BDH|6403627145368660814</stp>
        <tr r="D8" s="7"/>
      </tp>
      <tp t="s">
        <v>#N/A Requesting Data...2356922654</v>
        <stp/>
        <stp>BDH|7394700706946413257</stp>
        <tr r="G194" s="19"/>
      </tp>
      <tp t="s">
        <v>#N/A Requesting Data...2119282932</v>
        <stp/>
        <stp>BDH|8041882011642470791</stp>
        <tr r="H65" s="19"/>
      </tp>
      <tp t="s">
        <v>#N/A Requesting Data...1778029076</v>
        <stp/>
        <stp>BDH|3887383314661735478</stp>
        <tr r="H148" s="19"/>
      </tp>
      <tp t="s">
        <v>#N/A Requesting Data...2943893890</v>
        <stp/>
        <stp>BDH|4099765340144690742</stp>
        <tr r="G199" s="13"/>
      </tp>
      <tp t="s">
        <v>#N/A Requesting Data...3217990931</v>
        <stp/>
        <stp>BDH|4373076250971634462</stp>
        <tr r="J60" s="13"/>
      </tp>
      <tp t="s">
        <v>#N/A Requesting Data...1866004091</v>
        <stp/>
        <stp>BDH|3147006122245730008</stp>
        <tr r="G49" s="13"/>
      </tp>
      <tp t="s">
        <v>#N/A Requesting Data...4257553299</v>
        <stp/>
        <stp>BDH|5030800316399639148</stp>
        <tr r="K193" s="19"/>
      </tp>
      <tp t="s">
        <v>#N/A Requesting Data...3810084423</v>
        <stp/>
        <stp>BDH|9194871455507500727</stp>
        <tr r="C111" s="13"/>
      </tp>
      <tp t="s">
        <v>#N/A Requesting Data...4231759733</v>
        <stp/>
        <stp>BDH|2493726407267615631</stp>
        <tr r="C159" s="18"/>
      </tp>
      <tp t="s">
        <v>#N/A Requesting Data...2016304668</v>
        <stp/>
        <stp>BDH|1298272569872188394</stp>
        <tr r="I9" s="9"/>
        <tr r="I9" s="24"/>
      </tp>
      <tp t="s">
        <v>#N/A Requesting Data...3070866391</v>
        <stp/>
        <stp>BDH|3068878280116097139</stp>
        <tr r="E12" s="19"/>
      </tp>
      <tp t="s">
        <v>#N/A Requesting Data...3639567785</v>
        <stp/>
        <stp>BDH|1476680193173920935</stp>
        <tr r="E20" s="18"/>
      </tp>
      <tp t="s">
        <v>#N/A Requesting Data...2476084882</v>
        <stp/>
        <stp>BDH|6955100037969840939</stp>
        <tr r="J28" s="20"/>
      </tp>
      <tp t="s">
        <v>#N/A Requesting Data...2678992353</v>
        <stp/>
        <stp>BDH|5580255237927538776</stp>
        <tr r="J72" s="13"/>
      </tp>
      <tp t="s">
        <v>#N/A Requesting Data...4062546018</v>
        <stp/>
        <stp>BDH|1657991572013160892</stp>
        <tr r="D185" s="18"/>
      </tp>
      <tp t="s">
        <v>#N/A N/A</v>
        <stp/>
        <stp>BDH|4973445321567138184</stp>
        <tr r="J7" s="15"/>
      </tp>
      <tp t="s">
        <v>#N/A Requesting Data...2013104838</v>
        <stp/>
        <stp>BDH|8224460880435843590</stp>
        <tr r="K149" s="19"/>
      </tp>
      <tp t="s">
        <v>#N/A Requesting Data...2313020264</v>
        <stp/>
        <stp>BDH|1869256744606431587</stp>
        <tr r="J28" s="16"/>
      </tp>
      <tp t="s">
        <v>#N/A Requesting Data...2645608384</v>
        <stp/>
        <stp>BDH|8368368773171290914</stp>
        <tr r="G133" s="7"/>
      </tp>
      <tp t="s">
        <v>#N/A Requesting Data...2024407697</v>
        <stp/>
        <stp>BDH|1375839681535270068</stp>
        <tr r="D42" s="18"/>
      </tp>
      <tp t="s">
        <v>#N/A Requesting Data...3972013348</v>
        <stp/>
        <stp>BDH|5081216084698969399</stp>
        <tr r="J14" s="18"/>
      </tp>
      <tp t="s">
        <v>#N/A Requesting Data...3924183907</v>
        <stp/>
        <stp>BDH|6007175813042803092</stp>
        <tr r="H108" s="19"/>
      </tp>
      <tp t="s">
        <v>#N/A Requesting Data...2214426517</v>
        <stp/>
        <stp>BDH|3253816896793638560</stp>
        <tr r="F34" s="17"/>
      </tp>
      <tp t="s">
        <v>#N/A Requesting Data...3656483313</v>
        <stp/>
        <stp>BDH|6820714022422938577</stp>
        <tr r="E105" s="18"/>
      </tp>
      <tp t="s">
        <v>#N/A Requesting Data...2123772163</v>
        <stp/>
        <stp>BDH|9582828064410009362</stp>
        <tr r="C111" s="19"/>
      </tp>
      <tp t="s">
        <v>#N/A Requesting Data...2590088816</v>
        <stp/>
        <stp>BDH|9029388571231801841</stp>
        <tr r="O7" s="22"/>
      </tp>
      <tp t="s">
        <v>#N/A Requesting Data...3015438147</v>
        <stp/>
        <stp>BDH|9359980615856378382</stp>
        <tr r="F29" s="13"/>
      </tp>
      <tp t="s">
        <v>#N/A Requesting Data...3847699902</v>
        <stp/>
        <stp>BDH|6171175490838233212</stp>
        <tr r="E31" s="23"/>
      </tp>
      <tp t="s">
        <v>#N/A Requesting Data...2174362696</v>
        <stp/>
        <stp>BDH|4886258727401867179</stp>
        <tr r="C198" s="18"/>
      </tp>
      <tp t="s">
        <v>#N/A Requesting Data...2770442314</v>
        <stp/>
        <stp>BDH|6790416266397388769</stp>
        <tr r="K142" s="13"/>
      </tp>
      <tp t="s">
        <v>#N/A Requesting Data...2971278101</v>
        <stp/>
        <stp>BDH|3747645562971620626</stp>
        <tr r="D187" s="19"/>
      </tp>
      <tp t="s">
        <v>#N/A Requesting Data...3747317973</v>
        <stp/>
        <stp>BDH|6167433912964628332</stp>
        <tr r="D125" s="7"/>
      </tp>
      <tp t="s">
        <v>#N/A Requesting Data...3612780030</v>
        <stp/>
        <stp>BDH|3308490010992648092</stp>
        <tr r="E22" s="9"/>
        <tr r="E22" s="24"/>
      </tp>
    </main>
    <main first="bloomberg.rtd">
      <tp t="e">
        <v>#N/A</v>
        <stp/>
        <stp>##V3_BFIELDINFOV12</stp>
        <stp>[Insurances.xlsx]ratios_validity!R5C37</stp>
        <stp>SALES_TO_INVEN_5Y_GR</stp>
        <tr r="AK5" s="22"/>
      </tp>
    </main>
    <main first="bofaddin.rtdserver">
      <tp t="s">
        <v>#N/A Requesting Data...2867966063</v>
        <stp/>
        <stp>BDH|52018858895322905</stp>
        <tr r="K104" s="19"/>
      </tp>
    </main>
    <main first="bloomberg.rtd">
      <tp t="e">
        <v>#N/A</v>
        <stp/>
        <stp>##V3_BFIELDINFOV12</stp>
        <stp>[Insurances.xlsx]OPERATING_ROA!R5C7</stp>
        <stp>OPERATING_ROA</stp>
        <tr r="G5" s="15"/>
      </tp>
    </main>
    <main first="bofaddin.rtdserver">
      <tp t="s">
        <v>#N/A Requesting Data...2468078580</v>
        <stp/>
        <stp>BDH|8196794823839878193</stp>
        <tr r="E76" s="13"/>
      </tp>
      <tp t="s">
        <v>#N/A Requesting Data...4230666527</v>
        <stp/>
        <stp>BDH|3023736638355357722</stp>
        <tr r="G35" s="17"/>
      </tp>
      <tp t="s">
        <v>#N/A Requesting Data...2740248881</v>
        <stp/>
        <stp>BDH|9018772318749405314</stp>
        <tr r="G29" s="9"/>
        <tr r="G29" s="24"/>
      </tp>
      <tp t="s">
        <v>#N/A Requesting Data...2398651491</v>
        <stp/>
        <stp>BDH|3303683764567436116</stp>
        <tr r="G84" s="7"/>
      </tp>
      <tp t="s">
        <v>#N/A Requesting Data...2029729763</v>
        <stp/>
        <stp>BDH|1295068238824196373</stp>
        <tr r="D61" s="18"/>
      </tp>
      <tp t="s">
        <v>#N/A Requesting Data...2078979081</v>
        <stp/>
        <stp>BDH|9963983947688589998</stp>
        <tr r="H152" s="7"/>
      </tp>
      <tp t="s">
        <v>#N/A N/A</v>
        <stp/>
        <stp>BDH|4211751235711150490</stp>
        <tr r="D7" s="13"/>
      </tp>
      <tp t="s">
        <v>#N/A Requesting Data...2150952523</v>
        <stp/>
        <stp>BDH|3751656538243366033</stp>
        <tr r="D181" s="7"/>
      </tp>
      <tp t="s">
        <v>#N/A Requesting Data...1956715263</v>
        <stp/>
        <stp>BDH|5611120235761974326</stp>
        <tr r="G148" s="18"/>
      </tp>
      <tp t="s">
        <v>#N/A Requesting Data...3479530889</v>
        <stp/>
        <stp>BDH|6364793232516743152</stp>
        <tr r="H195" s="19"/>
      </tp>
      <tp t="s">
        <v>#N/A Requesting Data...3550206172</v>
        <stp/>
        <stp>BDH|2895365759559484897</stp>
        <tr r="I137" s="7"/>
      </tp>
      <tp t="s">
        <v>#N/A Requesting Data...3115749440</v>
        <stp/>
        <stp>BDH|3143063223651881561</stp>
        <tr r="K22" s="18"/>
      </tp>
      <tp t="s">
        <v>#N/A Requesting Data...4238087026</v>
        <stp/>
        <stp>BDH|5365280941893112517</stp>
        <tr r="F49" s="13"/>
      </tp>
      <tp t="s">
        <v>#N/A Requesting Data...3273380149</v>
        <stp/>
        <stp>BDH|8511151199597650258</stp>
        <tr r="J8" s="7"/>
      </tp>
      <tp t="s">
        <v>#N/A Requesting Data...3756694608</v>
        <stp/>
        <stp>BDH|7910429353076273504</stp>
        <tr r="I32" s="16"/>
      </tp>
      <tp t="s">
        <v>#N/A Requesting Data...2055951630</v>
        <stp/>
        <stp>BDH|6972512226395058148</stp>
        <tr r="G25" s="21"/>
      </tp>
      <tp t="s">
        <v>#N/A Requesting Data...1947378192</v>
        <stp/>
        <stp>BDH|6239597128754018098</stp>
        <tr r="J193" s="13"/>
      </tp>
      <tp t="s">
        <v>#N/A Requesting Data...2763733542</v>
        <stp/>
        <stp>BDH|2273000251043894114</stp>
        <tr r="D72" s="19"/>
      </tp>
      <tp t="s">
        <v>#N/A Requesting Data...3305736050</v>
        <stp/>
        <stp>BDH|6836142112965605625</stp>
        <tr r="F158" s="19"/>
      </tp>
      <tp t="s">
        <v>#N/A Requesting Data...3080492653</v>
        <stp/>
        <stp>BDH|3458390202481489414</stp>
        <tr r="F9" s="16"/>
      </tp>
      <tp t="s">
        <v>#N/A Requesting Data...2845615510</v>
        <stp/>
        <stp>BDH|3435165462610981134</stp>
        <tr r="C154" s="18"/>
      </tp>
      <tp t="s">
        <v>#N/A Requesting Data...2815429428</v>
        <stp/>
        <stp>BDH|2506089010207117165</stp>
        <tr r="K24" s="21"/>
      </tp>
      <tp t="s">
        <v>#N/A Requesting Data...2340452073</v>
        <stp/>
        <stp>BDH|5862632858932003192</stp>
        <tr r="C32" s="20"/>
      </tp>
      <tp t="s">
        <v>#N/A Requesting Data...1996771085</v>
        <stp/>
        <stp>BDH|5680756571893009388</stp>
        <tr r="H159" s="18"/>
      </tp>
      <tp t="s">
        <v>#N/A Requesting Data...3778913639</v>
        <stp/>
        <stp>BDH|5930244933749321862</stp>
        <tr r="J82" s="13"/>
      </tp>
      <tp t="s">
        <v>#N/A Requesting Data...4255169197</v>
        <stp/>
        <stp>BDH|4425605155035910735</stp>
        <tr r="C36" s="19"/>
      </tp>
      <tp t="s">
        <v>#N/A Requesting Data...2603179908</v>
        <stp/>
        <stp>BDH|6707134990359957261</stp>
        <tr r="J116" s="19"/>
      </tp>
      <tp t="s">
        <v>#N/A Requesting Data...3589003901</v>
        <stp/>
        <stp>BDH|5667427739684066364</stp>
        <tr r="H28" s="23"/>
      </tp>
      <tp t="s">
        <v>#N/A Requesting Data...3854727185</v>
        <stp/>
        <stp>BDH|6906844805252653954</stp>
        <tr r="I26" s="17"/>
      </tp>
      <tp t="s">
        <v>#N/A Requesting Data...2447829387</v>
        <stp/>
        <stp>BDH|2057235764607967456</stp>
        <tr r="I141" s="7"/>
      </tp>
      <tp t="s">
        <v>#N/A Requesting Data...3562603387</v>
        <stp/>
        <stp>BDH|2078894763641159806</stp>
        <tr r="D139" s="18"/>
      </tp>
      <tp t="s">
        <v>#N/A Requesting Data...3651150199</v>
        <stp/>
        <stp>BDH|7269536738760075426</stp>
        <tr r="C177" s="19"/>
      </tp>
      <tp t="s">
        <v>#N/A Requesting Data...3320322070</v>
        <stp/>
        <stp>BDH|5056519131355212396</stp>
        <tr r="K15" s="19"/>
      </tp>
      <tp t="s">
        <v>#N/A Requesting Data...2623911984</v>
        <stp/>
        <stp>BDH|2134266474165167799</stp>
        <tr r="I189" s="19"/>
      </tp>
      <tp t="s">
        <v>#N/A Requesting Data...2944063497</v>
        <stp/>
        <stp>BDH|2906255921243744418</stp>
        <tr r="G11" s="18"/>
      </tp>
      <tp t="s">
        <v>#N/A Requesting Data...3800717000</v>
        <stp/>
        <stp>BDH|6605186882939228357</stp>
        <tr r="E14" s="7"/>
      </tp>
      <tp t="s">
        <v>#N/A Requesting Data...4123960518</v>
        <stp/>
        <stp>BDH|6832672121226590100</stp>
        <tr r="F77" s="18"/>
      </tp>
      <tp t="s">
        <v>#N/A Requesting Data...3670962645</v>
        <stp/>
        <stp>BDH|4563949318361446867</stp>
        <tr r="G64" s="13"/>
      </tp>
      <tp t="s">
        <v>#N/A Requesting Data...2900574267</v>
        <stp/>
        <stp>BDH|1332556519078617815</stp>
        <tr r="I12" s="21"/>
      </tp>
      <tp t="s">
        <v>#N/A Requesting Data...3078752164</v>
        <stp/>
        <stp>BDH|3189626378314791347</stp>
        <tr r="C46" s="13"/>
      </tp>
      <tp t="s">
        <v>#N/A Requesting Data...4280058089</v>
        <stp/>
        <stp>BDH|2654361169346547441</stp>
        <tr r="E73" s="18"/>
      </tp>
      <tp t="s">
        <v>#N/A Requesting Data...4277728721</v>
        <stp/>
        <stp>BDH|4443823789657775603</stp>
        <tr r="I150" s="18"/>
      </tp>
      <tp t="s">
        <v>#N/A Requesting Data...2167397448</v>
        <stp/>
        <stp>BDH|3376982476068342064</stp>
        <tr r="K49" s="13"/>
      </tp>
      <tp t="s">
        <v>#N/A Requesting Data...3302264914</v>
        <stp/>
        <stp>BDH|1635690300705118760</stp>
        <tr r="C36" s="16"/>
      </tp>
      <tp t="s">
        <v>#N/A Requesting Data...2708002497</v>
        <stp/>
        <stp>BDH|9260684151628399708</stp>
        <tr r="H93" s="13"/>
      </tp>
      <tp t="s">
        <v>#N/A Requesting Data...2908534024</v>
        <stp/>
        <stp>BDH|6327978037741204899</stp>
        <tr r="G189" s="18"/>
      </tp>
      <tp t="s">
        <v>#N/A Requesting Data...4101994804</v>
        <stp/>
        <stp>BDH|5788794217917038111</stp>
        <tr r="C97" s="18"/>
      </tp>
      <tp t="s">
        <v>#N/A Requesting Data...2317845819</v>
        <stp/>
        <stp>BDH|4792527588214735829</stp>
        <tr r="F37" s="7"/>
      </tp>
      <tp t="s">
        <v>#N/A Requesting Data...2442483214</v>
        <stp/>
        <stp>BDH|3278998316199313766</stp>
        <tr r="G118" s="13"/>
      </tp>
      <tp t="s">
        <v>#N/A Requesting Data...2851531305</v>
        <stp/>
        <stp>BDH|6505490074624660468</stp>
        <tr r="K149" s="7"/>
      </tp>
      <tp t="s">
        <v>#N/A Requesting Data...3424910004</v>
        <stp/>
        <stp>BDH|2884268355187211718</stp>
        <tr r="C137" s="7"/>
      </tp>
      <tp t="s">
        <v>#N/A Requesting Data...3116439116</v>
        <stp/>
        <stp>BDH|1995460617799620864</stp>
        <tr r="F16" s="7"/>
      </tp>
      <tp t="s">
        <v>#N/A Requesting Data...3970934078</v>
        <stp/>
        <stp>BDH|4814034190771480977</stp>
        <tr r="H31" s="16"/>
      </tp>
      <tp t="s">
        <v>#N/A Requesting Data...3939022698</v>
        <stp/>
        <stp>BDH|5531596250319211969</stp>
        <tr r="I116" s="7"/>
      </tp>
      <tp t="s">
        <v>#N/A Requesting Data...3659470664</v>
        <stp/>
        <stp>BDH|2220474239028605837</stp>
        <tr r="C196" s="18"/>
      </tp>
      <tp t="s">
        <v>#N/A Requesting Data...3500931442</v>
        <stp/>
        <stp>BDH|6848570169534619491</stp>
        <tr r="J71" s="13"/>
      </tp>
      <tp t="s">
        <v>#N/A Requesting Data...3325676607</v>
        <stp/>
        <stp>BDH|6060055088819229269</stp>
        <tr r="D16" s="9"/>
        <tr r="D16" s="24"/>
      </tp>
      <tp t="s">
        <v>#N/A Requesting Data...2449536911</v>
        <stp/>
        <stp>BDH|2808667511326311656</stp>
        <tr r="K195" s="13"/>
      </tp>
      <tp t="s">
        <v>#N/A Requesting Data...3208788104</v>
        <stp/>
        <stp>BDH|9048053025047825916</stp>
        <tr r="C21" s="15"/>
      </tp>
      <tp t="s">
        <v>#N/A Requesting Data...4211480026</v>
        <stp/>
        <stp>BDH|5425893099742514385</stp>
        <tr r="E23" s="9"/>
        <tr r="E23" s="24"/>
      </tp>
      <tp t="s">
        <v>#N/A Requesting Data...2780095158</v>
        <stp/>
        <stp>BDH|7346031141365174393</stp>
        <tr r="F151" s="13"/>
      </tp>
      <tp t="s">
        <v>#N/A Requesting Data...4079353369</v>
        <stp/>
        <stp>BDH|8904928436401396677</stp>
        <tr r="G18" s="17"/>
      </tp>
      <tp t="s">
        <v>#N/A Requesting Data...3087205357</v>
        <stp/>
        <stp>BDH|2418595483789256354</stp>
        <tr r="K138" s="18"/>
      </tp>
      <tp t="s">
        <v>#N/A Requesting Data...2217367052</v>
        <stp/>
        <stp>BDH|4019339883823921900</stp>
        <tr r="K43" s="13"/>
      </tp>
      <tp t="s">
        <v>#N/A Requesting Data...2863554050</v>
        <stp/>
        <stp>BDH|6736596671832390356</stp>
        <tr r="K133" s="18"/>
      </tp>
      <tp t="s">
        <v>#N/A Requesting Data...3759639166</v>
        <stp/>
        <stp>BDH|5966195343553876624</stp>
        <tr r="E168" s="19"/>
      </tp>
      <tp t="s">
        <v>#N/A Requesting Data...2689155717</v>
        <stp/>
        <stp>BDH|5001298743886462072</stp>
        <tr r="H112" s="7"/>
      </tp>
      <tp t="s">
        <v>#N/A Requesting Data...2273025695</v>
        <stp/>
        <stp>BDH|5986781926144995175</stp>
        <tr r="I77" s="19"/>
      </tp>
      <tp t="s">
        <v>#N/A Requesting Data...4139685053</v>
        <stp/>
        <stp>BDH|5887144213373504338</stp>
        <tr r="K149" s="18"/>
      </tp>
      <tp t="s">
        <v>#N/A Requesting Data...3482828558</v>
        <stp/>
        <stp>BDH|1039696854565537214</stp>
        <tr r="I23" s="13"/>
      </tp>
      <tp t="s">
        <v>#N/A Requesting Data...3716652983</v>
        <stp/>
        <stp>BDH|3740962243529862232</stp>
        <tr r="I100" s="7"/>
      </tp>
      <tp t="s">
        <v>#N/A Requesting Data...2667205926</v>
        <stp/>
        <stp>BDH|2448039019421396747</stp>
        <tr r="D71" s="18"/>
      </tp>
      <tp t="s">
        <v>#N/A Requesting Data...3578122121</v>
        <stp/>
        <stp>BDH|8741127712065925879</stp>
        <tr r="G80" s="7"/>
      </tp>
      <tp t="s">
        <v>#N/A Requesting Data...3590409838</v>
        <stp/>
        <stp>BDH|3485980208867980843</stp>
        <tr r="H42" s="18"/>
      </tp>
      <tp t="s">
        <v>#N/A Requesting Data...3077737592</v>
        <stp/>
        <stp>BDH|4320109617101466096</stp>
        <tr r="F47" s="7"/>
      </tp>
      <tp t="s">
        <v>#N/A Requesting Data...3913136583</v>
        <stp/>
        <stp>BDH|2078495068526181395</stp>
        <tr r="J94" s="13"/>
      </tp>
      <tp t="s">
        <v>#N/A Requesting Data...3316169605</v>
        <stp/>
        <stp>BDH|6853693780889930413</stp>
        <tr r="C143" s="13"/>
      </tp>
      <tp t="s">
        <v>#N/A Requesting Data...4196954899</v>
        <stp/>
        <stp>BDH|7133512526590050580</stp>
        <tr r="I177" s="13"/>
      </tp>
      <tp t="s">
        <v>#N/A Requesting Data...2962415613</v>
        <stp/>
        <stp>BDH|5381991347029482471</stp>
        <tr r="G24" s="7"/>
      </tp>
      <tp t="s">
        <v>#N/A Requesting Data...3195262779</v>
        <stp/>
        <stp>BDH|5436733969425502454</stp>
        <tr r="K76" s="18"/>
      </tp>
      <tp t="s">
        <v>#N/A Requesting Data...3068667593</v>
        <stp/>
        <stp>BDH|7316060374391707482</stp>
        <tr r="I18" s="23"/>
      </tp>
      <tp t="s">
        <v>#N/A Requesting Data...2858153886</v>
        <stp/>
        <stp>BDH|1943719029929814876</stp>
        <tr r="F20" s="15"/>
      </tp>
      <tp t="s">
        <v>#N/A Requesting Data...2651926627</v>
        <stp/>
        <stp>BDH|5025682626447044303</stp>
        <tr r="G13" s="15"/>
      </tp>
      <tp t="s">
        <v>#N/A Requesting Data...2576012899</v>
        <stp/>
        <stp>BDH|5051243878452215700</stp>
        <tr r="H40" s="7"/>
      </tp>
      <tp t="s">
        <v>#N/A Requesting Data...2987171953</v>
        <stp/>
        <stp>BDH|4087408098774547836</stp>
        <tr r="G35" s="20"/>
      </tp>
      <tp t="s">
        <v>#N/A Requesting Data...3828233608</v>
        <stp/>
        <stp>BDH|7176590447961689272</stp>
        <tr r="K74" s="19"/>
      </tp>
      <tp t="s">
        <v>#N/A Requesting Data...4145234185</v>
        <stp/>
        <stp>BDH|8782029758760683858</stp>
        <tr r="G147" s="13"/>
      </tp>
      <tp t="s">
        <v>#N/A Requesting Data...2937160089</v>
        <stp/>
        <stp>BDH|7021535718897452111</stp>
        <tr r="C138" s="13"/>
      </tp>
      <tp t="s">
        <v>#N/A Requesting Data...4064914683</v>
        <stp/>
        <stp>BDH|5327088876484679354</stp>
        <tr r="J119" s="7"/>
      </tp>
      <tp t="s">
        <v>#N/A Requesting Data...3686572647</v>
        <stp/>
        <stp>BDH|6359685647883032227</stp>
        <tr r="K48" s="18"/>
      </tp>
      <tp t="s">
        <v>#N/A Requesting Data...2950722003</v>
        <stp/>
        <stp>BDH|4484219913786994410</stp>
        <tr r="D17" s="19"/>
      </tp>
      <tp t="s">
        <v>#N/A Requesting Data...3359757926</v>
        <stp/>
        <stp>BDH|3966451174651402430</stp>
        <tr r="H185" s="13"/>
      </tp>
      <tp t="s">
        <v>#N/A Requesting Data...4117640259</v>
        <stp/>
        <stp>BDH|1524204754751923270</stp>
        <tr r="D122" s="13"/>
      </tp>
      <tp t="s">
        <v>#N/A Requesting Data...4080838873</v>
        <stp/>
        <stp>BDH|5764075359071421425</stp>
        <tr r="E116" s="18"/>
      </tp>
      <tp t="s">
        <v>#N/A Requesting Data...3902473398</v>
        <stp/>
        <stp>BDH|2178874534385853952</stp>
        <tr r="H194" s="7"/>
      </tp>
      <tp t="s">
        <v>#N/A N/A</v>
        <stp/>
        <stp>BDH|2552413427473472283</stp>
        <tr r="K7" s="20"/>
      </tp>
      <tp t="s">
        <v>#N/A Requesting Data...4113685169</v>
        <stp/>
        <stp>BDH|5140195245954172136</stp>
        <tr r="F108" s="7"/>
      </tp>
      <tp t="s">
        <v>#N/A Requesting Data...3335314967</v>
        <stp/>
        <stp>BDH|8008723321740496885</stp>
        <tr r="J12" s="7"/>
      </tp>
      <tp t="s">
        <v>#N/A Requesting Data...3798621222</v>
        <stp/>
        <stp>BDH|5781173739595607705</stp>
        <tr r="E84" s="18"/>
      </tp>
      <tp t="s">
        <v>#N/A Requesting Data...3817103016</v>
        <stp/>
        <stp>BDH|3712708330512015083</stp>
        <tr r="I141" s="13"/>
      </tp>
      <tp t="s">
        <v>#N/A Requesting Data...3083476103</v>
        <stp/>
        <stp>BDH|1847125992698197460</stp>
        <tr r="F139" s="7"/>
      </tp>
      <tp t="s">
        <v>#N/A Requesting Data...3287871014</v>
        <stp/>
        <stp>BDH|3848819997390814791</stp>
        <tr r="CS7" s="22"/>
      </tp>
      <tp t="s">
        <v>#N/A Requesting Data...2991413170</v>
        <stp/>
        <stp>BDH|5177392420142228358</stp>
        <tr r="K97" s="7"/>
      </tp>
      <tp t="s">
        <v>#N/A Requesting Data...2638137135</v>
        <stp/>
        <stp>BDH|3628245341368985852</stp>
        <tr r="E196" s="18"/>
      </tp>
      <tp t="s">
        <v>#N/A Requesting Data...3295065958</v>
        <stp/>
        <stp>BDH|6383032348751741638</stp>
        <tr r="I91" s="7"/>
      </tp>
      <tp t="s">
        <v>#N/A Requesting Data...2645463938</v>
        <stp/>
        <stp>BDH|4327520696005968825</stp>
        <tr r="D33" s="13"/>
      </tp>
      <tp t="s">
        <v>#N/A Requesting Data...2990992580</v>
        <stp/>
        <stp>BDH|7497388350322541656</stp>
        <tr r="K29" s="16"/>
      </tp>
      <tp t="s">
        <v>#N/A Requesting Data...3756691742</v>
        <stp/>
        <stp>BDH|5763390532128215826</stp>
        <tr r="F13" s="18"/>
      </tp>
      <tp t="s">
        <v>#N/A Requesting Data...3221997211</v>
        <stp/>
        <stp>BDH|7902251021230912281</stp>
        <tr r="C80" s="13"/>
      </tp>
      <tp t="s">
        <v>#N/A Requesting Data...2699210090</v>
        <stp/>
        <stp>BDH|8018655739839166119</stp>
        <tr r="K19" s="16"/>
      </tp>
      <tp t="s">
        <v>#N/A Requesting Data...3465394831</v>
        <stp/>
        <stp>BDH|5809347850357071106</stp>
        <tr r="G104" s="13"/>
      </tp>
      <tp t="s">
        <v>#N/A Requesting Data...3110025845</v>
        <stp/>
        <stp>BDH|1929639225152266219</stp>
        <tr r="D47" s="13"/>
      </tp>
      <tp t="s">
        <v>#N/A Requesting Data...2892780766</v>
        <stp/>
        <stp>BDH|7735212234777724493</stp>
        <tr r="J177" s="19"/>
      </tp>
      <tp t="s">
        <v>#N/A Requesting Data...3426714488</v>
        <stp/>
        <stp>BDH|3127249482595814938</stp>
        <tr r="F13" s="7"/>
      </tp>
      <tp t="s">
        <v>#N/A Requesting Data...4070711816</v>
        <stp/>
        <stp>BDH|3064986654959874388</stp>
        <tr r="C12" s="18"/>
      </tp>
      <tp t="s">
        <v>#N/A Requesting Data...3814862074</v>
        <stp/>
        <stp>BDH|3869169756701690327</stp>
        <tr r="H36" s="21"/>
      </tp>
      <tp t="s">
        <v>#N/A Requesting Data...3554928766</v>
        <stp/>
        <stp>BDH|1386693612366563517</stp>
        <tr r="G16" s="21"/>
      </tp>
      <tp t="s">
        <v>#N/A Requesting Data...3612816041</v>
        <stp/>
        <stp>BDH|5152159820370116397</stp>
        <tr r="K156" s="7"/>
      </tp>
      <tp t="s">
        <v>#N/A Requesting Data...2881565506</v>
        <stp/>
        <stp>BDH|8765957758093681201</stp>
        <tr r="E104" s="13"/>
      </tp>
      <tp t="s">
        <v>#N/A Requesting Data...3783237424</v>
        <stp/>
        <stp>BDH|7389754017190455493</stp>
        <tr r="F12" s="23"/>
      </tp>
      <tp t="s">
        <v>#N/A Requesting Data...2726827934</v>
        <stp/>
        <stp>BDH|8334443998919501962</stp>
        <tr r="I43" s="7"/>
      </tp>
      <tp t="s">
        <v>#N/A Requesting Data...2905600618</v>
        <stp/>
        <stp>BDH|9216857387815552997</stp>
        <tr r="E25" s="7"/>
      </tp>
      <tp t="s">
        <v>#N/A Requesting Data...3071802032</v>
        <stp/>
        <stp>BDH|1713617230091910038</stp>
        <tr r="G36" s="9"/>
        <tr r="G36" s="24"/>
      </tp>
      <tp t="s">
        <v>#N/A Requesting Data...4161493519</v>
        <stp/>
        <stp>BDH|6660006461067240285</stp>
        <tr r="D98" s="7"/>
      </tp>
      <tp t="s">
        <v>#N/A Requesting Data...3472911407</v>
        <stp/>
        <stp>BDH|1633555227270078392</stp>
        <tr r="E39" s="13"/>
      </tp>
      <tp t="s">
        <v>#N/A Requesting Data...3878057370</v>
        <stp/>
        <stp>BDH|1363815497296895308</stp>
        <tr r="G16" s="7"/>
      </tp>
      <tp t="s">
        <v>#N/A Requesting Data...4210671975</v>
        <stp/>
        <stp>BDH|4250771815292860552</stp>
        <tr r="F49" s="7"/>
      </tp>
      <tp t="s">
        <v>#N/A Requesting Data...4137984119</v>
        <stp/>
        <stp>BDH|2852721411243727211</stp>
        <tr r="J176" s="13"/>
      </tp>
      <tp t="s">
        <v>#N/A Requesting Data...3483903717</v>
        <stp/>
        <stp>BDH|2980875927899691429</stp>
        <tr r="G111" s="18"/>
      </tp>
      <tp t="s">
        <v>#N/A Requesting Data...3615036486</v>
        <stp/>
        <stp>BDH|7925117077291555577</stp>
        <tr r="J21" s="18"/>
      </tp>
      <tp t="s">
        <v>#N/A Requesting Data...3193809267</v>
        <stp/>
        <stp>BDH|4391998184728455877</stp>
        <tr r="K70" s="18"/>
      </tp>
      <tp t="s">
        <v>#N/A Requesting Data...3001053221</v>
        <stp/>
        <stp>BDH|6467437140726982539</stp>
        <tr r="I17" s="21"/>
      </tp>
      <tp t="s">
        <v>#N/A Requesting Data...4255988579</v>
        <stp/>
        <stp>BDH|1440372961788646992</stp>
        <tr r="E91" s="18"/>
      </tp>
      <tp t="s">
        <v>#N/A Requesting Data...2890217871</v>
        <stp/>
        <stp>BDH|3035565568502477773</stp>
        <tr r="D13" s="15"/>
      </tp>
      <tp t="s">
        <v>#N/A Requesting Data...2900062667</v>
        <stp/>
        <stp>BDH|9155604818219277263</stp>
        <tr r="G59" s="19"/>
      </tp>
      <tp t="s">
        <v>#N/A Requesting Data...3046187571</v>
        <stp/>
        <stp>BDH|9707909599944725844</stp>
        <tr r="J112" s="18"/>
      </tp>
      <tp t="s">
        <v>#N/A Requesting Data...3248885807</v>
        <stp/>
        <stp>BDH|5763265422547871768</stp>
        <tr r="G82" s="18"/>
      </tp>
      <tp t="s">
        <v>#N/A Requesting Data...4281888123</v>
        <stp/>
        <stp>BDH|2230045266395546488</stp>
        <tr r="F50" s="13"/>
      </tp>
      <tp t="s">
        <v>#N/A Requesting Data...3573658833</v>
        <stp/>
        <stp>BDH|1643084236193690431</stp>
        <tr r="J98" s="13"/>
      </tp>
      <tp t="s">
        <v>#N/A Requesting Data...3229643960</v>
        <stp/>
        <stp>BDH|4835825774056381806</stp>
        <tr r="H43" s="18"/>
      </tp>
      <tp t="s">
        <v>#N/A Requesting Data...3196653768</v>
        <stp/>
        <stp>BDH|6590214098400743865</stp>
        <tr r="D199" s="13"/>
      </tp>
      <tp t="s">
        <v>#N/A Requesting Data...4242376472</v>
        <stp/>
        <stp>BDH|5131999173536406824</stp>
        <tr r="E104" s="7"/>
      </tp>
      <tp t="s">
        <v>#N/A Requesting Data...3949783708</v>
        <stp/>
        <stp>BDH|7375554374578781884</stp>
        <tr r="I166" s="19"/>
      </tp>
      <tp t="s">
        <v>#N/A Requesting Data...4192658081</v>
        <stp/>
        <stp>BDH|6154831385430351399</stp>
        <tr r="C92" s="18"/>
      </tp>
      <tp t="s">
        <v>#N/A Requesting Data...3778192821</v>
        <stp/>
        <stp>BDH|7690356438456200447</stp>
        <tr r="I200" s="13"/>
      </tp>
      <tp t="s">
        <v>#N/A Requesting Data...3738683378</v>
        <stp/>
        <stp>BDH|9985605259297827851</stp>
        <tr r="AP7" s="22"/>
        <tr r="DE7" s="22"/>
      </tp>
      <tp t="s">
        <v>#N/A Requesting Data...4103926882</v>
        <stp/>
        <stp>BDH|8698348817208677714</stp>
        <tr r="G122" s="19"/>
      </tp>
      <tp t="s">
        <v>#N/A Requesting Data...3901586448</v>
        <stp/>
        <stp>BDH|1020240755047620450</stp>
        <tr r="E156" s="13"/>
      </tp>
      <tp t="s">
        <v>#N/A Requesting Data...3739612433</v>
        <stp/>
        <stp>BDH|6954493294597035960</stp>
        <tr r="K133" s="19"/>
      </tp>
      <tp t="s">
        <v>#N/A Requesting Data...3404450694</v>
        <stp/>
        <stp>BDH|8846971453732994379</stp>
        <tr r="J185" s="19"/>
      </tp>
      <tp t="s">
        <v>#N/A Requesting Data...3300464130</v>
        <stp/>
        <stp>BDH|6583756082174394832</stp>
        <tr r="C144" s="13"/>
      </tp>
      <tp t="s">
        <v>#N/A Requesting Data...2986341579</v>
        <stp/>
        <stp>BDH|2538615610028654804</stp>
        <tr r="C96" s="7"/>
      </tp>
      <tp t="s">
        <v>#N/A Requesting Data...4188639522</v>
        <stp/>
        <stp>BDH|2355093713030984628</stp>
        <tr r="H106" s="7"/>
      </tp>
      <tp t="s">
        <v>#N/A Requesting Data...3058817671</v>
        <stp/>
        <stp>BDH|5133639618396836102</stp>
        <tr r="G10" s="19"/>
      </tp>
      <tp t="s">
        <v>#N/A Requesting Data...3861876361</v>
        <stp/>
        <stp>BDH|8916373929229617539</stp>
        <tr r="F171" s="7"/>
      </tp>
      <tp t="s">
        <v>#N/A Requesting Data...4027278706</v>
        <stp/>
        <stp>BDH|8324838444837590630</stp>
        <tr r="F99" s="19"/>
      </tp>
      <tp t="s">
        <v>#N/A Requesting Data...3921211629</v>
        <stp/>
        <stp>BDH|1924799806403348076</stp>
        <tr r="C48" s="18"/>
      </tp>
      <tp t="s">
        <v>#N/A Requesting Data...3843009943</v>
        <stp/>
        <stp>BDH|8155224753448206209</stp>
        <tr r="F193" s="19"/>
      </tp>
      <tp t="s">
        <v>#N/A Requesting Data...3965798603</v>
        <stp/>
        <stp>BDH|9184516007229775027</stp>
        <tr r="H61" s="13"/>
      </tp>
      <tp t="s">
        <v>#N/A Requesting Data...3685233819</v>
        <stp/>
        <stp>BDH|4020052242726329369</stp>
        <tr r="J176" s="18"/>
      </tp>
      <tp t="s">
        <v>#N/A Requesting Data...3231814033</v>
        <stp/>
        <stp>BDH|8198813314496513230</stp>
        <tr r="G174" s="13"/>
      </tp>
      <tp t="s">
        <v>#N/A Requesting Data...3255548692</v>
        <stp/>
        <stp>BDH|8061033680124633166</stp>
        <tr r="F26" s="15"/>
      </tp>
      <tp t="s">
        <v>#N/A Requesting Data...3209932614</v>
        <stp/>
        <stp>BDH|9647161501399001427</stp>
        <tr r="G52" s="19"/>
      </tp>
      <tp t="s">
        <v>#N/A Requesting Data...3672388441</v>
        <stp/>
        <stp>BDH|1002961513605233944</stp>
        <tr r="H56" s="18"/>
      </tp>
      <tp t="s">
        <v>#N/A Requesting Data...4050985569</v>
        <stp/>
        <stp>BDH|6763434210603302544</stp>
        <tr r="I82" s="18"/>
      </tp>
      <tp t="s">
        <v>#N/A Requesting Data...3927646900</v>
        <stp/>
        <stp>BDH|3205017602391548773</stp>
        <tr r="D11" s="7"/>
      </tp>
      <tp t="s">
        <v>#N/A Requesting Data...4123309835</v>
        <stp/>
        <stp>BDH|8427004833266555812</stp>
        <tr r="C33" s="20"/>
      </tp>
      <tp t="s">
        <v>#N/A Requesting Data...3330781484</v>
        <stp/>
        <stp>BDH|7090261465673999594</stp>
        <tr r="D62" s="7"/>
      </tp>
      <tp t="s">
        <v>#N/A Requesting Data...3700274459</v>
        <stp/>
        <stp>BDH|8449234265638323126</stp>
        <tr r="E13" s="16"/>
      </tp>
      <tp t="s">
        <v>#N/A Requesting Data...3557006837</v>
        <stp/>
        <stp>BDH|4563677074560073056</stp>
        <tr r="G194" s="13"/>
      </tp>
      <tp t="s">
        <v>#N/A Requesting Data...3266928382</v>
        <stp/>
        <stp>BDH|1216610434501247064</stp>
        <tr r="F82" s="19"/>
      </tp>
      <tp t="s">
        <v>#N/A Requesting Data...4111728232</v>
        <stp/>
        <stp>BDH|7277468948550881276</stp>
        <tr r="C141" s="18"/>
      </tp>
      <tp t="s">
        <v>#N/A Requesting Data...3418389976</v>
        <stp/>
        <stp>BDH|6435762241600847084</stp>
        <tr r="G15" s="7"/>
      </tp>
      <tp t="s">
        <v>#N/A Requesting Data...3210624053</v>
        <stp/>
        <stp>BDH|1643018990114622928</stp>
        <tr r="H13" s="21"/>
      </tp>
      <tp t="s">
        <v>#N/A Requesting Data...3223523114</v>
        <stp/>
        <stp>BDH|8246913673173185027</stp>
        <tr r="E18" s="17"/>
      </tp>
      <tp t="s">
        <v>#N/A Requesting Data...3065323669</v>
        <stp/>
        <stp>BDH|5267800417590699903</stp>
        <tr r="F29" s="9"/>
        <tr r="F29" s="24"/>
      </tp>
      <tp t="s">
        <v>#N/A Requesting Data...3862377926</v>
        <stp/>
        <stp>BDH|6996040259727435134</stp>
        <tr r="G64" s="19"/>
      </tp>
      <tp t="s">
        <v>#N/A Requesting Data...4116460428</v>
        <stp/>
        <stp>BDH|2327117153646399511</stp>
        <tr r="F37" s="21"/>
      </tp>
      <tp t="s">
        <v>#N/A Requesting Data...3580362710</v>
        <stp/>
        <stp>BDH|4178400286475306878</stp>
        <tr r="H22" s="18"/>
      </tp>
      <tp t="s">
        <v>#N/A Requesting Data...4283269840</v>
        <stp/>
        <stp>BDH|4582084310292756296</stp>
        <tr r="K27" s="20"/>
      </tp>
      <tp t="s">
        <v>#N/A Requesting Data...4132104842</v>
        <stp/>
        <stp>BDH|1782902031977155949</stp>
        <tr r="H143" s="7"/>
      </tp>
      <tp t="s">
        <v>#N/A Requesting Data...3617995405</v>
        <stp/>
        <stp>BDH|9012930769407181483</stp>
        <tr r="C17" s="15"/>
      </tp>
      <tp t="s">
        <v>#N/A Requesting Data...3396235768</v>
        <stp/>
        <stp>BDH|3213783200091807023</stp>
        <tr r="J50" s="19"/>
      </tp>
      <tp t="s">
        <v>#N/A Requesting Data...3123506838</v>
        <stp/>
        <stp>BDH|4625470431493540553</stp>
        <tr r="I23" s="15"/>
      </tp>
      <tp t="s">
        <v>#N/A Requesting Data...3688256934</v>
        <stp/>
        <stp>BDH|4042705465710735026</stp>
        <tr r="G12" s="23"/>
      </tp>
      <tp t="s">
        <v>#N/A Requesting Data...3420679136</v>
        <stp/>
        <stp>BDH|8529045391743207723</stp>
        <tr r="I74" s="19"/>
      </tp>
      <tp t="s">
        <v>#N/A Requesting Data...3695467550</v>
        <stp/>
        <stp>BDH|2386098262498167991</stp>
        <tr r="D116" s="19"/>
      </tp>
      <tp t="s">
        <v>#N/A Requesting Data...4160113982</v>
        <stp/>
        <stp>BDH|1051656796308050337</stp>
        <tr r="E79" s="19"/>
      </tp>
      <tp t="s">
        <v>#N/A Requesting Data...4118118142</v>
        <stp/>
        <stp>BDH|1522441566231639717</stp>
        <tr r="C137" s="13"/>
      </tp>
      <tp t="s">
        <v>#N/A Requesting Data...4204347384</v>
        <stp/>
        <stp>BDH|4937212639841891197</stp>
        <tr r="I14" s="21"/>
      </tp>
      <tp t="s">
        <v>#N/A Requesting Data...3702653812</v>
        <stp/>
        <stp>BDH|5144139552440271429</stp>
        <tr r="G19" s="16"/>
      </tp>
      <tp t="s">
        <v>#N/A Requesting Data...4049901950</v>
        <stp/>
        <stp>BDH|5702230900316355471</stp>
        <tr r="K126" s="13"/>
      </tp>
      <tp t="s">
        <v>#N/A Requesting Data...3772844176</v>
        <stp/>
        <stp>BDH|3600713514582750245</stp>
        <tr r="C148" s="19"/>
      </tp>
      <tp t="s">
        <v>#N/A Requesting Data...4041966205</v>
        <stp/>
        <stp>BDH|7830283633013128024</stp>
        <tr r="G158" s="19"/>
      </tp>
      <tp t="s">
        <v>#N/A Requesting Data...3829741842</v>
        <stp/>
        <stp>BDH|3368201315775697000</stp>
        <tr r="F121" s="7"/>
      </tp>
      <tp t="s">
        <v>#N/A Requesting Data...3316716455</v>
        <stp/>
        <stp>BDH|2362685232832950006</stp>
        <tr r="K30" s="7"/>
      </tp>
      <tp t="s">
        <v>#N/A Requesting Data...3356689161</v>
        <stp/>
        <stp>BDH|4492207542850782714</stp>
        <tr r="D39" s="18"/>
      </tp>
      <tp t="s">
        <v>#N/A Requesting Data...3325347919</v>
        <stp/>
        <stp>BDH|4945898244068466507</stp>
        <tr r="D35" s="13"/>
      </tp>
      <tp t="s">
        <v>#N/A Requesting Data...3571710969</v>
        <stp/>
        <stp>BDH|5141527325967049063</stp>
        <tr r="I55" s="7"/>
      </tp>
      <tp t="s">
        <v>#N/A Requesting Data...3425613123</v>
        <stp/>
        <stp>BDH|5463547930832477442</stp>
        <tr r="K199" s="18"/>
      </tp>
      <tp t="s">
        <v>#N/A Requesting Data...3215177146</v>
        <stp/>
        <stp>BDH|7481750713061074520</stp>
        <tr r="J48" s="18"/>
      </tp>
      <tp t="s">
        <v>#N/A Requesting Data...4238757671</v>
        <stp/>
        <stp>BDH|5456710706740148735</stp>
        <tr r="K66" s="7"/>
      </tp>
      <tp t="s">
        <v>#N/A Requesting Data...4158703321</v>
        <stp/>
        <stp>BDH|7782088419325159664</stp>
        <tr r="K8" s="23"/>
      </tp>
      <tp t="s">
        <v>#N/A N/A</v>
        <stp/>
        <stp>BDH|2884822598810419671</stp>
        <tr r="C7" s="18"/>
      </tp>
      <tp t="s">
        <v>#N/A Requesting Data...3530371493</v>
        <stp/>
        <stp>BDH|9706827420723650521</stp>
        <tr r="F149" s="13"/>
      </tp>
      <tp t="s">
        <v>#N/A Requesting Data...3533814400</v>
        <stp/>
        <stp>BDH|8206914030837318019</stp>
        <tr r="E17" s="9"/>
        <tr r="E17" s="24"/>
      </tp>
      <tp t="s">
        <v>#N/A Requesting Data...3847565477</v>
        <stp/>
        <stp>BDH|5725565030785943390</stp>
        <tr r="F40" s="23"/>
      </tp>
      <tp t="s">
        <v>#N/A Requesting Data...3444822839</v>
        <stp/>
        <stp>BDH|1614822200134110844</stp>
        <tr r="G40" s="18"/>
      </tp>
      <tp t="s">
        <v>#N/A Requesting Data...3421223356</v>
        <stp/>
        <stp>BDH|7171495219381623664</stp>
        <tr r="J52" s="13"/>
      </tp>
      <tp t="s">
        <v>#N/A Requesting Data...3968649724</v>
        <stp/>
        <stp>BDH|8112774574859537468</stp>
        <tr r="G12" s="19"/>
      </tp>
      <tp t="s">
        <v>#N/A Requesting Data...3915988436</v>
        <stp/>
        <stp>BDH|3334820797452136562</stp>
        <tr r="F128" s="7"/>
      </tp>
      <tp t="s">
        <v>#N/A Requesting Data...4076113456</v>
        <stp/>
        <stp>BDH|7940157198762381864</stp>
        <tr r="G151" s="7"/>
      </tp>
      <tp t="s">
        <v>#N/A Requesting Data...4166426704</v>
        <stp/>
        <stp>BDH|6164333115606296742</stp>
        <tr r="D68" s="13"/>
      </tp>
      <tp t="s">
        <v>#N/A Requesting Data...3958787538</v>
        <stp/>
        <stp>BDH|9501778065168219540</stp>
        <tr r="K23" s="9"/>
        <tr r="K23" s="24"/>
      </tp>
      <tp t="s">
        <v>#N/A Requesting Data...3467902315</v>
        <stp/>
        <stp>BDH|3069789258396376220</stp>
        <tr r="J157" s="19"/>
      </tp>
      <tp t="s">
        <v>#N/A Requesting Data...4095981049</v>
        <stp/>
        <stp>BDH|2253598711110967321</stp>
        <tr r="E39" s="7"/>
      </tp>
      <tp t="s">
        <v>#N/A Requesting Data...3863042444</v>
        <stp/>
        <stp>BDH|2672771671945647276</stp>
        <tr r="D169" s="7"/>
      </tp>
      <tp t="s">
        <v>#N/A Requesting Data...3580275932</v>
        <stp/>
        <stp>BDH|2854563321727894765</stp>
        <tr r="F148" s="13"/>
      </tp>
      <tp t="s">
        <v>#N/A Requesting Data...3977904128</v>
        <stp/>
        <stp>BDH|9598946128320106791</stp>
        <tr r="F95" s="19"/>
      </tp>
      <tp t="s">
        <v>#N/A Requesting Data...3711948109</v>
        <stp/>
        <stp>BDH|4956319739666263720</stp>
        <tr r="F60" s="19"/>
      </tp>
      <tp t="s">
        <v>#N/A Requesting Data...3679210392</v>
        <stp/>
        <stp>BDH|5330273506202573069</stp>
        <tr r="D167" s="13"/>
      </tp>
      <tp t="s">
        <v>#N/A Requesting Data...4165135308</v>
        <stp/>
        <stp>BDH|4030048213452239240</stp>
        <tr r="J184" s="13"/>
      </tp>
      <tp t="s">
        <v>#N/A Requesting Data...3737804982</v>
        <stp/>
        <stp>BDH|6048024762001184404</stp>
        <tr r="E137" s="7"/>
      </tp>
      <tp t="s">
        <v>#N/A Requesting Data...3836186276</v>
        <stp/>
        <stp>BDH|3145150291339582711</stp>
        <tr r="J32" s="15"/>
      </tp>
      <tp t="s">
        <v>#N/A Requesting Data...3976699124</v>
        <stp/>
        <stp>BDH|4099705076837695613</stp>
        <tr r="K25" s="16"/>
      </tp>
      <tp t="s">
        <v>#N/A Requesting Data...3515553948</v>
        <stp/>
        <stp>BDH|8719473781587726605</stp>
        <tr r="K160" s="19"/>
      </tp>
      <tp t="s">
        <v>#N/A Requesting Data...4126620126</v>
        <stp/>
        <stp>BDH|3759444336588241910</stp>
        <tr r="F23" s="7"/>
      </tp>
      <tp t="s">
        <v>#N/A Requesting Data...4147966602</v>
        <stp/>
        <stp>BDH|8615482856348953476</stp>
        <tr r="E44" s="23"/>
      </tp>
      <tp t="s">
        <v>#N/A Requesting Data...3888375946</v>
        <stp/>
        <stp>BDH|7106009425406274608</stp>
        <tr r="D115" s="18"/>
      </tp>
      <tp t="s">
        <v>#N/A Requesting Data...3745131162</v>
        <stp/>
        <stp>BDH|3322902762131240850</stp>
        <tr r="C18" s="19"/>
      </tp>
      <tp t="s">
        <v>#N/A Requesting Data...4225569575</v>
        <stp/>
        <stp>BDH|9661490767367866966</stp>
        <tr r="F26" s="19"/>
      </tp>
      <tp t="s">
        <v>#N/A Requesting Data...3812737309</v>
        <stp/>
        <stp>BDH|8166062592224013032</stp>
        <tr r="F20" s="19"/>
      </tp>
      <tp t="s">
        <v>#N/A Requesting Data...3783374043</v>
        <stp/>
        <stp>BDH|2049202347178963984</stp>
        <tr r="E37" s="18"/>
      </tp>
      <tp t="s">
        <v>#N/A Requesting Data...3674277012</v>
        <stp/>
        <stp>BDH|7814041905732612091</stp>
        <tr r="E152" s="19"/>
      </tp>
      <tp t="s">
        <v>#N/A Requesting Data...4279396282</v>
        <stp/>
        <stp>BDH|3402589136124878448</stp>
        <tr r="C43" s="23"/>
      </tp>
      <tp t="s">
        <v>#N/A Requesting Data...3721403835</v>
        <stp/>
        <stp>BDH|4020067904930791133</stp>
        <tr r="K47" s="19"/>
      </tp>
      <tp t="s">
        <v>#N/A Requesting Data...4186257308</v>
        <stp/>
        <stp>BDH|4057652055067761518</stp>
        <tr r="J66" s="7"/>
      </tp>
      <tp t="s">
        <v>#N/A Requesting Data...4007160924</v>
        <stp/>
        <stp>BDH|8125873422025211208</stp>
        <tr r="D55" s="13"/>
      </tp>
      <tp t="s">
        <v>#N/A Requesting Data...4221493044</v>
        <stp/>
        <stp>BDH|4830165246707786394</stp>
        <tr r="E101" s="18"/>
      </tp>
      <tp t="s">
        <v>#N/A Requesting Data...3634667786</v>
        <stp/>
        <stp>BDH|1502502585908502137</stp>
        <tr r="K134" s="19"/>
      </tp>
      <tp t="s">
        <v>#N/A Requesting Data...4030174315</v>
        <stp/>
        <stp>BDH|3138290237556138189</stp>
        <tr r="G182" s="7"/>
      </tp>
      <tp t="s">
        <v>#N/A Requesting Data...4100587063</v>
        <stp/>
        <stp>BDH|2375458163746505366</stp>
        <tr r="E19" s="21"/>
      </tp>
      <tp t="s">
        <v>#N/A Requesting Data...4252817933</v>
        <stp/>
        <stp>BDH|1497510529846875528</stp>
        <tr r="I71" s="13"/>
      </tp>
      <tp t="s">
        <v>#N/A Requesting Data...3983303077</v>
        <stp/>
        <stp>BDH|8688274252709699322</stp>
        <tr r="G85" s="18"/>
      </tp>
      <tp t="s">
        <v>#N/A Requesting Data...3915887030</v>
        <stp/>
        <stp>BDH|3011126044884784767</stp>
        <tr r="I149" s="7"/>
      </tp>
      <tp t="s">
        <v>#N/A Requesting Data...3597256727</v>
        <stp/>
        <stp>BDH|2750300680799701572</stp>
        <tr r="D157" s="13"/>
      </tp>
      <tp t="s">
        <v>#N/A Requesting Data...3984686545</v>
        <stp/>
        <stp>BDH|6759660918016845262</stp>
        <tr r="K84" s="19"/>
      </tp>
      <tp t="s">
        <v>#N/A Requesting Data...4105842996</v>
        <stp/>
        <stp>BDH|4308374205426654406</stp>
        <tr r="C21" s="13"/>
      </tp>
      <tp t="s">
        <v>#N/A Requesting Data...3387533521</v>
        <stp/>
        <stp>BDH|5119947301758773145</stp>
        <tr r="C134" s="7"/>
      </tp>
      <tp t="s">
        <v>#N/A Requesting Data...3668875064</v>
        <stp/>
        <stp>BDH|7335140551176169006</stp>
        <tr r="J12" s="9"/>
        <tr r="J12" s="24"/>
      </tp>
      <tp t="s">
        <v>#N/A Requesting Data...4200625903</v>
        <stp/>
        <stp>BDH|7244300735685081708</stp>
        <tr r="K70" s="7"/>
      </tp>
      <tp t="s">
        <v>#N/A Requesting Data...3498562363</v>
        <stp/>
        <stp>BDH|5809154239693114126</stp>
        <tr r="C144" s="7"/>
      </tp>
      <tp t="s">
        <v>#N/A Requesting Data...4257502472</v>
        <stp/>
        <stp>BDH|8780717652728593764</stp>
        <tr r="J13" s="19"/>
      </tp>
      <tp t="s">
        <v>#N/A Requesting Data...3917726980</v>
        <stp/>
        <stp>BDH|6415231691169421157</stp>
        <tr r="I24" s="9"/>
        <tr r="I24" s="24"/>
      </tp>
      <tp t="s">
        <v>#N/A Requesting Data...3463725010</v>
        <stp/>
        <stp>BDH|6670397824446840444</stp>
        <tr r="C79" s="13"/>
      </tp>
      <tp t="s">
        <v>#N/A Requesting Data...3942316307</v>
        <stp/>
        <stp>BDH|7194415757315511657</stp>
        <tr r="I38" s="19"/>
      </tp>
      <tp t="s">
        <v>#N/A Requesting Data...3961540091</v>
        <stp/>
        <stp>BDH|7571129791679497359</stp>
        <tr r="I69" s="18"/>
      </tp>
      <tp t="s">
        <v>#N/A Requesting Data...3757046060</v>
        <stp/>
        <stp>BDH|8436719683806832499</stp>
        <tr r="E48" s="7"/>
      </tp>
      <tp t="s">
        <v>#N/A Requesting Data...3711323715</v>
        <stp/>
        <stp>BDH|3714586579766214239</stp>
        <tr r="I104" s="7"/>
      </tp>
      <tp t="s">
        <v>#N/A Requesting Data...3667371400</v>
        <stp/>
        <stp>BDH|4792674566352824390</stp>
        <tr r="I11" s="9"/>
        <tr r="I11" s="24"/>
      </tp>
      <tp t="s">
        <v>#N/A Requesting Data...3594666315</v>
        <stp/>
        <stp>BDH|4567572457228231909</stp>
        <tr r="F134" s="7"/>
      </tp>
      <tp t="s">
        <v>#N/A Requesting Data...3560663055</v>
        <stp/>
        <stp>BDH|9639102575473618928</stp>
        <tr r="C195" s="7"/>
      </tp>
      <tp t="s">
        <v>#N/A Requesting Data...4078989071</v>
        <stp/>
        <stp>BDH|7867209389071510931</stp>
        <tr r="H176" s="7"/>
      </tp>
      <tp t="s">
        <v>#N/A Requesting Data...4198224012</v>
        <stp/>
        <stp>BDH|4406366803675494726</stp>
        <tr r="H18" s="20"/>
      </tp>
      <tp t="s">
        <v>#N/A Requesting Data...3660136262</v>
        <stp/>
        <stp>BDH|4742065625864506758</stp>
        <tr r="I113" s="7"/>
      </tp>
      <tp t="s">
        <v>#N/A Requesting Data...3569796203</v>
        <stp/>
        <stp>BDH|4181097476550385693</stp>
        <tr r="G171" s="19"/>
      </tp>
      <tp t="s">
        <v>#N/A Requesting Data...4280778382</v>
        <stp/>
        <stp>BDH|6971784308492953642</stp>
        <tr r="F38" s="7"/>
      </tp>
      <tp t="s">
        <v>#N/A Requesting Data...4214823403</v>
        <stp/>
        <stp>BDH|9821849419950279535</stp>
        <tr r="J14" s="15"/>
      </tp>
      <tp t="s">
        <v>#N/A Requesting Data...3763287015</v>
        <stp/>
        <stp>BDH|5248771196669013771</stp>
        <tr r="H79" s="19"/>
      </tp>
      <tp t="s">
        <v>#N/A Requesting Data...3885135520</v>
        <stp/>
        <stp>BDH|1016165075141679311</stp>
        <tr r="C112" s="13"/>
      </tp>
      <tp t="s">
        <v>#N/A Requesting Data...3751615602</v>
        <stp/>
        <stp>BDH|1836430204198858835</stp>
        <tr r="H177" s="18"/>
      </tp>
      <tp t="s">
        <v>#N/A Requesting Data...3637360814</v>
        <stp/>
        <stp>BDH|2341193176228175990</stp>
        <tr r="H30" s="9"/>
        <tr r="H30" s="24"/>
      </tp>
      <tp t="s">
        <v>#N/A Requesting Data...3954635447</v>
        <stp/>
        <stp>BDH|3021889219399139649</stp>
        <tr r="C28" s="20"/>
      </tp>
      <tp t="s">
        <v>#N/A Requesting Data...3906222511</v>
        <stp/>
        <stp>BDH|6869060914445997779</stp>
        <tr r="D26" s="19"/>
      </tp>
      <tp t="s">
        <v>#N/A N/A</v>
        <stp/>
        <stp>BDH|4137354377391115467</stp>
        <tr r="G7" s="23"/>
      </tp>
      <tp t="s">
        <v>#N/A Requesting Data...3906913163</v>
        <stp/>
        <stp>BDH|1323596828161765216</stp>
        <tr r="D173" s="13"/>
      </tp>
      <tp t="s">
        <v>#N/A Requesting Data...3974242405</v>
        <stp/>
        <stp>BDH|8889568897626537782</stp>
        <tr r="C170" s="18"/>
      </tp>
      <tp t="s">
        <v>#N/A Requesting Data...3873470798</v>
        <stp/>
        <stp>BDH|8033657631339604160</stp>
        <tr r="I88" s="13"/>
      </tp>
      <tp t="s">
        <v>#N/A Requesting Data...3790275466</v>
        <stp/>
        <stp>BDH|1250386914164273282</stp>
        <tr r="J112" s="7"/>
      </tp>
      <tp t="s">
        <v>#N/A Requesting Data...3854712903</v>
        <stp/>
        <stp>BDH|2806834825288279586</stp>
        <tr r="J75" s="18"/>
      </tp>
      <tp t="s">
        <v>#N/A Requesting Data...3727114582</v>
        <stp/>
        <stp>BDH|1776164126125631257</stp>
        <tr r="C115" s="18"/>
      </tp>
      <tp t="s">
        <v>#N/A Requesting Data...3783924475</v>
        <stp/>
        <stp>BDH|4242742252701390231</stp>
        <tr r="D33" s="17"/>
      </tp>
      <tp t="s">
        <v>#N/A Requesting Data...4120085698</v>
        <stp/>
        <stp>BDH|2914503410960434391</stp>
        <tr r="H77" s="13"/>
      </tp>
      <tp t="s">
        <v>#N/A Requesting Data...3740276463</v>
        <stp/>
        <stp>BDH|3185188121737882247</stp>
        <tr r="J128" s="13"/>
      </tp>
      <tp t="s">
        <v>#N/A Requesting Data...3753801808</v>
        <stp/>
        <stp>BDH|5735528410042810692</stp>
        <tr r="C31" s="7"/>
      </tp>
      <tp t="s">
        <v>#N/A Requesting Data...4256320943</v>
        <stp/>
        <stp>BDH|8403967057367087616</stp>
        <tr r="C16" s="17"/>
      </tp>
      <tp t="s">
        <v>#N/A Requesting Data...3725027455</v>
        <stp/>
        <stp>BDH|3962387258789841958</stp>
        <tr r="CF7" s="22"/>
      </tp>
      <tp t="s">
        <v>#N/A Requesting Data...3665597259</v>
        <stp/>
        <stp>BDH|8022511760796309869</stp>
        <tr r="G94" s="13"/>
      </tp>
      <tp t="s">
        <v>#N/A Requesting Data...3584161362</v>
        <stp/>
        <stp>BDH|2886177499248656744</stp>
        <tr r="D40" s="7"/>
      </tp>
      <tp t="s">
        <v>#N/A Requesting Data...3747673416</v>
        <stp/>
        <stp>BDH|9042356761891105816</stp>
        <tr r="E176" s="13"/>
      </tp>
      <tp t="s">
        <v>#N/A Requesting Data...3685685697</v>
        <stp/>
        <stp>BDH|4427568266750133211</stp>
        <tr r="D161" s="13"/>
      </tp>
      <tp t="s">
        <v>#N/A Requesting Data...4242300651</v>
        <stp/>
        <stp>BDH|8675376814557995883</stp>
        <tr r="J178" s="7"/>
      </tp>
      <tp t="s">
        <v>#N/A Requesting Data...3777614958</v>
        <stp/>
        <stp>BDH|4392634254556789461</stp>
        <tr r="C19" s="9"/>
        <tr r="C19" s="24"/>
      </tp>
      <tp t="s">
        <v>#N/A N/A</v>
        <stp/>
        <stp>BDH|7218171959697130185</stp>
        <tr r="D7" s="21"/>
      </tp>
      <tp t="s">
        <v>#N/A Requesting Data...4023133250</v>
        <stp/>
        <stp>BDH|2010535609702901060</stp>
        <tr r="J21" s="21"/>
      </tp>
      <tp t="s">
        <v>#N/A Requesting Data...3860455170</v>
        <stp/>
        <stp>BDH|5037742667710350151</stp>
        <tr r="C23" s="17"/>
      </tp>
      <tp t="s">
        <v>#N/A Requesting Data...4075434279</v>
        <stp/>
        <stp>BDH|5631247741720604601</stp>
        <tr r="I89" s="7"/>
      </tp>
      <tp t="s">
        <v>#N/A Requesting Data...3678910475</v>
        <stp/>
        <stp>BDH|7841783185638065502</stp>
        <tr r="K158" s="13"/>
      </tp>
      <tp t="s">
        <v>#N/A N/A</v>
        <stp/>
        <stp>BDH|8810121425007849920</stp>
        <tr r="I7" s="16"/>
      </tp>
      <tp t="s">
        <v>#N/A Requesting Data...3831023274</v>
        <stp/>
        <stp>BDH|7997635666135936709</stp>
        <tr r="H27" s="18"/>
      </tp>
      <tp t="s">
        <v>#N/A Requesting Data...4134141495</v>
        <stp/>
        <stp>BDH|3786929662431706852</stp>
        <tr r="K16" s="18"/>
      </tp>
      <tp t="s">
        <v>#N/A Requesting Data...3777565336</v>
        <stp/>
        <stp>BDH|1878866983072156693</stp>
        <tr r="K32" s="17"/>
      </tp>
      <tp t="s">
        <v>#N/A Requesting Data...4116563172</v>
        <stp/>
        <stp>BDH|6359350203677329737</stp>
        <tr r="F130" s="18"/>
      </tp>
      <tp t="s">
        <v>#N/A Requesting Data...4130731592</v>
        <stp/>
        <stp>BDH|2492525826571202170</stp>
        <tr r="E71" s="13"/>
      </tp>
      <tp t="s">
        <v>#N/A Requesting Data...4070555049</v>
        <stp/>
        <stp>BDH|5495534851311413177</stp>
        <tr r="C50" s="19"/>
      </tp>
      <tp t="s">
        <v>#N/A Requesting Data...3956427194</v>
        <stp/>
        <stp>BDH|2693802533648642462</stp>
        <tr r="E62" s="13"/>
      </tp>
      <tp t="s">
        <v>#N/A Requesting Data...4197543960</v>
        <stp/>
        <stp>BDH|4733855475998512675</stp>
        <tr r="K196" s="18"/>
      </tp>
      <tp t="s">
        <v>#N/A Requesting Data...3799930006</v>
        <stp/>
        <stp>BDH|7252369346151763406</stp>
        <tr r="K20" s="15"/>
      </tp>
      <tp t="s">
        <v>#N/A Requesting Data...3932834983</v>
        <stp/>
        <stp>BDH|7732503470525395511</stp>
        <tr r="J9" s="20"/>
      </tp>
      <tp t="s">
        <v>#N/A Requesting Data...3825487452</v>
        <stp/>
        <stp>BDH|8556127103948421455</stp>
        <tr r="K153" s="7"/>
      </tp>
      <tp t="s">
        <v>#N/A Requesting Data...3845490623</v>
        <stp/>
        <stp>BDH|4768169040253430702</stp>
        <tr r="E64" s="19"/>
      </tp>
      <tp t="s">
        <v>#N/A Requesting Data...3836265401</v>
        <stp/>
        <stp>BDH|3500275447856125611</stp>
        <tr r="G130" s="19"/>
      </tp>
      <tp t="s">
        <v>#N/A Requesting Data...3723274738</v>
        <stp/>
        <stp>BDH|2535541366105294104</stp>
        <tr r="K145" s="18"/>
      </tp>
      <tp t="s">
        <v>#N/A Requesting Data...4249065398</v>
        <stp/>
        <stp>BDH|4039931872668339779</stp>
        <tr r="H136" s="7"/>
      </tp>
      <tp t="s">
        <v>#N/A Requesting Data...4165141022</v>
        <stp/>
        <stp>BDH|97399682582918114</stp>
        <tr r="E111" s="7"/>
      </tp>
      <tp t="s">
        <v>#N/A Requesting Data...4069869307</v>
        <stp/>
        <stp>BDH|59983562153814427</stp>
        <tr r="F74" s="18"/>
      </tp>
      <tp t="s">
        <v>#N/A Requesting Data...4050990509</v>
        <stp/>
        <stp>BDH|79684686322083407</stp>
        <tr r="K44" s="19"/>
      </tp>
      <tp t="s">
        <v>#N/A Requesting Data...4121791898</v>
        <stp/>
        <stp>BDH|97989556500415473</stp>
        <tr r="K38" s="13"/>
      </tp>
    </main>
    <main first="bloomberg.rtd">
      <tp t="e">
        <v>#N/A</v>
        <stp/>
        <stp>##V3_BFIELDINFOV12</stp>
        <stp>[Insurances.xlsx]OPERATING_ROA!R5C4</stp>
        <stp>OPERATING_ROA</stp>
        <tr r="D5" s="15"/>
      </tp>
    </main>
    <main first="bofaddin.rtdserver">
      <tp t="s">
        <v>#N/A Requesting Data...4113982319</v>
        <stp/>
        <stp>BDH|6124401927436969050</stp>
        <tr r="G37" s="19"/>
      </tp>
      <tp t="s">
        <v>#N/A Requesting Data...3842352589</v>
        <stp/>
        <stp>BDH|4514151849093456474</stp>
        <tr r="J13" s="7"/>
      </tp>
      <tp t="s">
        <v>#N/A Requesting Data...3955971898</v>
        <stp/>
        <stp>BDH|1771193221815399165</stp>
        <tr r="E28" s="9"/>
        <tr r="E28" s="24"/>
      </tp>
      <tp t="s">
        <v>#N/A Requesting Data...4163083056</v>
        <stp/>
        <stp>BDH|4377916449397419850</stp>
        <tr r="C193" s="18"/>
      </tp>
      <tp t="s">
        <v>#N/A Requesting Data...3935651329</v>
        <stp/>
        <stp>BDH|3996693198102408869</stp>
        <tr r="F31" s="15"/>
      </tp>
      <tp t="s">
        <v>#N/A Requesting Data...3810702209</v>
        <stp/>
        <stp>BDH|8810029794955307274</stp>
        <tr r="I93" s="19"/>
      </tp>
      <tp t="s">
        <v>#N/A Requesting Data...4008485082</v>
        <stp/>
        <stp>BDH|8078270008479316567</stp>
        <tr r="J32" s="17"/>
      </tp>
      <tp t="s">
        <v>#N/A Requesting Data...4157088240</v>
        <stp/>
        <stp>BDH|1059794550586746344</stp>
        <tr r="I125" s="19"/>
      </tp>
      <tp t="s">
        <v>#N/A Requesting Data...4052296977</v>
        <stp/>
        <stp>BDH|8149565668098545501</stp>
        <tr r="J84" s="19"/>
      </tp>
      <tp t="s">
        <v>#N/A Requesting Data...4121230380</v>
        <stp/>
        <stp>BDH|3906360864824190408</stp>
        <tr r="C84" s="13"/>
      </tp>
      <tp t="s">
        <v>#N/A Requesting Data...3904027231</v>
        <stp/>
        <stp>BDH|3652935382482994644</stp>
        <tr r="E186" s="7"/>
      </tp>
      <tp t="s">
        <v>#N/A Requesting Data...4191579864</v>
        <stp/>
        <stp>BDH|7838482117110500489</stp>
        <tr r="K124" s="13"/>
      </tp>
      <tp t="s">
        <v>#N/A Requesting Data...4075053030</v>
        <stp/>
        <stp>BDH|6491390537892299223</stp>
        <tr r="D137" s="19"/>
      </tp>
      <tp t="s">
        <v>#N/A Requesting Data...4025905021</v>
        <stp/>
        <stp>BDH|5432142975807727286</stp>
        <tr r="J30" s="17"/>
      </tp>
      <tp t="s">
        <v>#N/A Requesting Data...4147135614</v>
        <stp/>
        <stp>BDH|8457893898318606798</stp>
        <tr r="K23" s="23"/>
      </tp>
      <tp t="s">
        <v>#N/A Requesting Data...3893243895</v>
        <stp/>
        <stp>BDH|3237007453430347088</stp>
        <tr r="H136" s="19"/>
      </tp>
      <tp t="s">
        <v>#N/A Requesting Data...4135648593</v>
        <stp/>
        <stp>BDH|9374846060787492693</stp>
        <tr r="F196" s="13"/>
      </tp>
      <tp t="s">
        <v>#N/A Requesting Data...4155981211</v>
        <stp/>
        <stp>BDH|5734184174261394423</stp>
        <tr r="E18" s="20"/>
      </tp>
      <tp t="s">
        <v>#N/A Requesting Data...4259368628</v>
        <stp/>
        <stp>BDH|1208297434360559610</stp>
        <tr r="C133" s="19"/>
      </tp>
      <tp t="s">
        <v>#N/A N/A</v>
        <stp/>
        <stp>BDH|2470788620031268058</stp>
        <tr r="D7" s="20"/>
      </tp>
      <tp t="s">
        <v>#N/A Requesting Data...3958877345</v>
        <stp/>
        <stp>BDH|4495896203642386862</stp>
        <tr r="I66" s="13"/>
      </tp>
      <tp t="s">
        <v>#N/A Requesting Data...3867987611</v>
        <stp/>
        <stp>BDH|2928638391338389332</stp>
        <tr r="G17" s="16"/>
      </tp>
      <tp t="s">
        <v>#N/A Requesting Data...4066653077</v>
        <stp/>
        <stp>BDH|6169139892738397083</stp>
        <tr r="K179" s="18"/>
      </tp>
      <tp t="s">
        <v>#N/A Requesting Data...3971085367</v>
        <stp/>
        <stp>BDH|9217617496571707191</stp>
        <tr r="C120" s="13"/>
      </tp>
      <tp t="s">
        <v>#N/A Requesting Data...3985151928</v>
        <stp/>
        <stp>BDH|8158929365773487296</stp>
        <tr r="C194" s="7"/>
      </tp>
      <tp t="s">
        <v>#N/A Requesting Data...4091722582</v>
        <stp/>
        <stp>BDH|4862744150187356742</stp>
        <tr r="H19" s="16"/>
      </tp>
      <tp t="s">
        <v>#N/A Requesting Data...4031245844</v>
        <stp/>
        <stp>BDH|4295197670011895580</stp>
        <tr r="J117" s="19"/>
      </tp>
      <tp t="s">
        <v>#N/A Requesting Data...3969521581</v>
        <stp/>
        <stp>BDH|6283022330901341281</stp>
        <tr r="F88" s="7"/>
      </tp>
      <tp t="s">
        <v>#N/A Requesting Data...4132913720</v>
        <stp/>
        <stp>BDH|4877617999369807435</stp>
        <tr r="C23" s="15"/>
      </tp>
      <tp t="s">
        <v>#N/A Requesting Data...4215172010</v>
        <stp/>
        <stp>BDH|2509762451841017792</stp>
        <tr r="F68" s="7"/>
      </tp>
      <tp t="s">
        <v>#N/A Requesting Data...4205111811</v>
        <stp/>
        <stp>BDH|3893772805784438657</stp>
        <tr r="C199" s="19"/>
      </tp>
      <tp t="s">
        <v>#N/A Requesting Data...3965967772</v>
        <stp/>
        <stp>BDH|1530913091931767692</stp>
        <tr r="C61" s="18"/>
      </tp>
      <tp t="s">
        <v>#N/A N/A</v>
        <stp/>
        <stp>BDH|9727993449973504195</stp>
        <tr r="I7" s="13"/>
      </tp>
      <tp t="s">
        <v>#N/A Requesting Data...4133611867</v>
        <stp/>
        <stp>BDH|4930193459106280005</stp>
        <tr r="C189" s="7"/>
      </tp>
      <tp t="s">
        <v>#N/A Requesting Data...3930122661</v>
        <stp/>
        <stp>BDH|6177698016482362561</stp>
        <tr r="I12" s="13"/>
      </tp>
      <tp t="s">
        <v>#N/A Requesting Data...4083447385</v>
        <stp/>
        <stp>BDH|7784669861862343382</stp>
        <tr r="G167" s="18"/>
      </tp>
      <tp t="s">
        <v>#N/A Requesting Data...4179514628</v>
        <stp/>
        <stp>BDH|7516830495862104297</stp>
        <tr r="K57" s="18"/>
      </tp>
      <tp t="s">
        <v>#N/A Requesting Data...4170743647</v>
        <stp/>
        <stp>BDH|8908442226618145021</stp>
        <tr r="J182" s="13"/>
      </tp>
      <tp t="s">
        <v>#N/A Requesting Data...4005839300</v>
        <stp/>
        <stp>BDH|8213487699076246592</stp>
        <tr r="H72" s="7"/>
      </tp>
      <tp t="s">
        <v>#N/A Requesting Data...3913690975</v>
        <stp/>
        <stp>BDH|5063662973034429696</stp>
        <tr r="J83" s="19"/>
      </tp>
      <tp t="s">
        <v>#N/A Requesting Data...3965640033</v>
        <stp/>
        <stp>BDH|7842562096514720971</stp>
        <tr r="F131" s="7"/>
      </tp>
      <tp t="s">
        <v>#N/A Requesting Data...4287076162</v>
        <stp/>
        <stp>BDH|5091307155683997641</stp>
        <tr r="H60" s="7"/>
      </tp>
      <tp t="s">
        <v>#N/A Requesting Data...4133222636</v>
        <stp/>
        <stp>BDH|6958885554774553982</stp>
        <tr r="J18" s="16"/>
      </tp>
      <tp t="s">
        <v>#N/A Requesting Data...4265383091</v>
        <stp/>
        <stp>BDH|6401257144224834253</stp>
        <tr r="F73" s="7"/>
      </tp>
      <tp t="s">
        <v>#N/A Requesting Data...4050853634</v>
        <stp/>
        <stp>BDH|1365421646193823471</stp>
        <tr r="H142" s="13"/>
      </tp>
      <tp t="s">
        <v>#N/A Requesting Data...3938554423</v>
        <stp/>
        <stp>BDH|1207797710524315504</stp>
        <tr r="I93" s="18"/>
      </tp>
      <tp t="s">
        <v>#N/A Requesting Data...4251685484</v>
        <stp/>
        <stp>BDH|6444269836369481881</stp>
        <tr r="H151" s="7"/>
      </tp>
      <tp t="s">
        <v>#N/A Requesting Data...4071544636</v>
        <stp/>
        <stp>BDH|3427340862723988330</stp>
        <tr r="F200" s="13"/>
      </tp>
      <tp t="s">
        <v>#N/A Requesting Data...4254144717</v>
        <stp/>
        <stp>BDH|5157015402464396791</stp>
        <tr r="H105" s="18"/>
      </tp>
      <tp t="s">
        <v>#N/A Requesting Data...3960118081</v>
        <stp/>
        <stp>BDH|1563653837747790587</stp>
        <tr r="C173" s="7"/>
      </tp>
      <tp t="s">
        <v>#N/A Requesting Data...4137955261</v>
        <stp/>
        <stp>BDH|3938427071074714259</stp>
        <tr r="G159" s="19"/>
      </tp>
      <tp t="s">
        <v>#N/A Requesting Data...4175160349</v>
        <stp/>
        <stp>BDH|7821750606790255601</stp>
        <tr r="K119" s="13"/>
      </tp>
      <tp t="s">
        <v>#N/A Requesting Data...4151019040</v>
        <stp/>
        <stp>BDH|7923977983697564717</stp>
        <tr r="C134" s="13"/>
      </tp>
      <tp t="s">
        <v>#N/A Requesting Data...4202677956</v>
        <stp/>
        <stp>BDH|8839401751286437941</stp>
        <tr r="H34" s="20"/>
      </tp>
      <tp t="s">
        <v>#N/A Requesting Data...4125943769</v>
        <stp/>
        <stp>BDH|6563397768454508180</stp>
        <tr r="J22" s="23"/>
      </tp>
      <tp t="s">
        <v>#N/A Requesting Data...4085528070</v>
        <stp/>
        <stp>BDH|9846840536467322306</stp>
        <tr r="C20" s="20"/>
      </tp>
      <tp t="s">
        <v>#N/A Requesting Data...4069482238</v>
        <stp/>
        <stp>BDH|2712499209396843669</stp>
        <tr r="C42" s="19"/>
      </tp>
      <tp t="s">
        <v>#N/A N/A</v>
        <stp/>
        <stp>BDH|1311629105194422592</stp>
        <tr r="F7" s="7"/>
      </tp>
      <tp t="s">
        <v>#N/A Requesting Data...4005473365</v>
        <stp/>
        <stp>BDH|2367597775674642208</stp>
        <tr r="F12" s="19"/>
      </tp>
      <tp t="s">
        <v>#N/A Requesting Data...4254306834</v>
        <stp/>
        <stp>BDH|6963805691824776566</stp>
        <tr r="D57" s="13"/>
      </tp>
      <tp t="s">
        <v>#N/A Requesting Data...4270599838</v>
        <stp/>
        <stp>BDH|5590206073311643792</stp>
        <tr r="C13" s="18"/>
      </tp>
      <tp t="s">
        <v>#N/A Requesting Data...4270412670</v>
        <stp/>
        <stp>BDH|3007970073309589286</stp>
        <tr r="K183" s="13"/>
      </tp>
      <tp t="s">
        <v>#N/A Requesting Data...4007604906</v>
        <stp/>
        <stp>BDH|5868116638493196291</stp>
        <tr r="D31" s="20"/>
      </tp>
      <tp t="s">
        <v>#N/A Requesting Data...4005551579</v>
        <stp/>
        <stp>BDH|9429016148942623923</stp>
        <tr r="I31" s="7"/>
      </tp>
      <tp t="s">
        <v>#N/A Requesting Data...4192042695</v>
        <stp/>
        <stp>BDH|6900486461086997403</stp>
        <tr r="E14" s="17"/>
      </tp>
      <tp t="s">
        <v>#N/A Requesting Data...4105060682</v>
        <stp/>
        <stp>BDH|1959984287863842572</stp>
        <tr r="G109" s="19"/>
      </tp>
      <tp t="s">
        <v>#N/A Requesting Data...4071837622</v>
        <stp/>
        <stp>BDH|4054410521974868014</stp>
        <tr r="D19" s="9"/>
        <tr r="D19" s="24"/>
      </tp>
      <tp t="s">
        <v>#N/A Requesting Data...4212528659</v>
        <stp/>
        <stp>BDH|2759786939207933713</stp>
        <tr r="K203" s="19"/>
      </tp>
      <tp t="s">
        <v>#N/A Requesting Data...4293106917</v>
        <stp/>
        <stp>BDH|8394462480045980723</stp>
        <tr r="C98" s="7"/>
      </tp>
      <tp t="s">
        <v>#N/A Requesting Data...4224674411</v>
        <stp/>
        <stp>BDH|6620178632990916242</stp>
        <tr r="I73" s="7"/>
      </tp>
      <tp t="s">
        <v>#N/A Requesting Data...4081543339</v>
        <stp/>
        <stp>BDH|8527115259288018237</stp>
        <tr r="F193" s="18"/>
      </tp>
      <tp t="s">
        <v>#N/A Requesting Data...4145914896</v>
        <stp/>
        <stp>BDH|1533973384254912210</stp>
        <tr r="F9" s="17"/>
      </tp>
      <tp t="s">
        <v>#N/A Requesting Data...4209930296</v>
        <stp/>
        <stp>BDH|6931454766397363571</stp>
        <tr r="F88" s="19"/>
      </tp>
      <tp t="s">
        <v>#N/A Requesting Data...4064241726</v>
        <stp/>
        <stp>BDH|1460027976216771696</stp>
        <tr r="G200" s="18"/>
      </tp>
      <tp t="s">
        <v>#N/A Requesting Data...4276211608</v>
        <stp/>
        <stp>BDH|6786879936143934816</stp>
        <tr r="F167" s="13"/>
      </tp>
      <tp t="s">
        <v>#N/A Requesting Data...4100645843</v>
        <stp/>
        <stp>BDH|3045717967121935514</stp>
        <tr r="H20" s="15"/>
      </tp>
      <tp t="s">
        <v>#N/A Requesting Data...4235598146</v>
        <stp/>
        <stp>BDH|5602600762864258789</stp>
        <tr r="I76" s="7"/>
      </tp>
      <tp t="s">
        <v>#N/A Requesting Data...4194298218</v>
        <stp/>
        <stp>BDH|8312084210448007756</stp>
        <tr r="G66" s="18"/>
      </tp>
      <tp t="s">
        <v>#N/A Requesting Data...4212811534</v>
        <stp/>
        <stp>BDH|7514035410834136499</stp>
        <tr r="J189" s="13"/>
      </tp>
      <tp t="s">
        <v>#N/A Requesting Data...4135878969</v>
        <stp/>
        <stp>BDH|9926385598594521126</stp>
        <tr r="I19" s="20"/>
      </tp>
      <tp t="s">
        <v>#N/A Requesting Data...4132957657</v>
        <stp/>
        <stp>BDH|2855237862107529728</stp>
        <tr r="H19" s="23"/>
      </tp>
      <tp t="s">
        <v>#N/A Requesting Data...4106087324</v>
        <stp/>
        <stp>BDH|9160475493362916029</stp>
        <tr r="E29" s="18"/>
      </tp>
      <tp t="s">
        <v>#N/A Requesting Data...4282132136</v>
        <stp/>
        <stp>BDH|9775878640776720592</stp>
        <tr r="C135" s="13"/>
      </tp>
      <tp t="s">
        <v>#N/A Requesting Data...4220354426</v>
        <stp/>
        <stp>BDH|8729098680353757577</stp>
        <tr r="K35" s="17"/>
      </tp>
      <tp t="s">
        <v>#N/A Requesting Data...4264995406</v>
        <stp/>
        <stp>BDH|4187740710877237399</stp>
        <tr r="G14" s="19"/>
      </tp>
      <tp t="s">
        <v>#N/A Requesting Data...4181527461</v>
        <stp/>
        <stp>BDH|6632394007355013669</stp>
        <tr r="F18" s="7"/>
      </tp>
      <tp t="s">
        <v>#N/A Requesting Data...4170666440</v>
        <stp/>
        <stp>BDH|5267775880074379888</stp>
        <tr r="E32" s="20"/>
      </tp>
      <tp t="s">
        <v>#N/A Requesting Data...4087022851</v>
        <stp/>
        <stp>BDH|7287964158884598973</stp>
        <tr r="G18" s="13"/>
      </tp>
      <tp t="s">
        <v>#N/A Requesting Data...4165594682</v>
        <stp/>
        <stp>BDH|5222296300651713032</stp>
        <tr r="J46" s="19"/>
      </tp>
      <tp t="s">
        <v>#N/A Requesting Data...4149900542</v>
        <stp/>
        <stp>BDH|7517300588352047827</stp>
        <tr r="G93" s="13"/>
      </tp>
      <tp t="s">
        <v>#N/A Requesting Data...4180764053</v>
        <stp/>
        <stp>BDH|6289461528476085034</stp>
        <tr r="I92" s="18"/>
      </tp>
      <tp t="s">
        <v>#N/A Requesting Data...4166440444</v>
        <stp/>
        <stp>BDH|4511397173520951696</stp>
        <tr r="F166" s="19"/>
      </tp>
      <tp t="s">
        <v>#N/A Requesting Data...4153582627</v>
        <stp/>
        <stp>BDH|4903335496881381905</stp>
        <tr r="K96" s="13"/>
      </tp>
      <tp t="s">
        <v>#N/A Requesting Data...4164817096</v>
        <stp/>
        <stp>BDH|1301469873952059697</stp>
        <tr r="D19" s="17"/>
      </tp>
      <tp t="s">
        <v>#N/A Requesting Data...4181430801</v>
        <stp/>
        <stp>BDH|4851619272035502618</stp>
        <tr r="H98" s="13"/>
      </tp>
      <tp t="s">
        <v>#N/A Requesting Data...4288522248</v>
        <stp/>
        <stp>BDH|4502407843017985508</stp>
        <tr r="I23" s="18"/>
      </tp>
      <tp t="s">
        <v>#N/A Requesting Data...4172031051</v>
        <stp/>
        <stp>BDH|6937545176656148453</stp>
        <tr r="G71" s="7"/>
      </tp>
      <tp t="s">
        <v>#N/A Requesting Data...4165734302</v>
        <stp/>
        <stp>BDH|6737624873633816216</stp>
        <tr r="E100" s="18"/>
      </tp>
      <tp t="s">
        <v>#N/A Requesting Data...4214238540</v>
        <stp/>
        <stp>BDH|2586391195036744814</stp>
        <tr r="J9" s="7"/>
      </tp>
      <tp t="s">
        <v>#N/A Requesting Data...4210024585</v>
        <stp/>
        <stp>BDH|4670553940236888547</stp>
        <tr r="G117" s="7"/>
      </tp>
      <tp t="s">
        <v>#N/A Requesting Data...4267194954</v>
        <stp/>
        <stp>BDH|3644560854871915424</stp>
        <tr r="K35" s="16"/>
      </tp>
      <tp t="s">
        <v>#N/A Requesting Data...4276917304</v>
        <stp/>
        <stp>BDH|7345695209616899146</stp>
        <tr r="F32" s="15"/>
      </tp>
      <tp t="s">
        <v>#N/A Requesting Data...4271939940</v>
        <stp/>
        <stp>BDH|5963368500767064704</stp>
        <tr r="I17" s="16"/>
      </tp>
      <tp t="s">
        <v>#N/A Requesting Data...4226861742</v>
        <stp/>
        <stp>BDH|9035810459040292251</stp>
        <tr r="H91" s="7"/>
      </tp>
      <tp t="s">
        <v>#N/A Requesting Data...4281294270</v>
        <stp/>
        <stp>BDH|6517319520380999128</stp>
        <tr r="G27" s="20"/>
      </tp>
      <tp t="s">
        <v>#N/A Requesting Data...4149937991</v>
        <stp/>
        <stp>BDH|4914498395259805626</stp>
        <tr r="H166" s="13"/>
      </tp>
      <tp t="s">
        <v>#N/A Requesting Data...4231651284</v>
        <stp/>
        <stp>BDH|6378405226654813229</stp>
        <tr r="E23" s="20"/>
      </tp>
      <tp t="s">
        <v>#N/A Requesting Data...4271703323</v>
        <stp/>
        <stp>BDH|8373108673501669990</stp>
        <tr r="BO7" s="22"/>
      </tp>
      <tp t="s">
        <v>#N/A Requesting Data...4163923462</v>
        <stp/>
        <stp>BDH|2316407548957479304</stp>
        <tr r="C47" s="19"/>
      </tp>
      <tp t="s">
        <v>#N/A Requesting Data...4224653224</v>
        <stp/>
        <stp>BDH|4481480078055959423</stp>
        <tr r="H132" s="7"/>
      </tp>
      <tp t="s">
        <v>#N/A Requesting Data...995437348</v>
        <stp/>
        <stp>BDH|4936668855077637609</stp>
        <tr r="D156" s="7"/>
      </tp>
      <tp t="s">
        <v>#N/A Requesting Data...3548318253</v>
        <stp/>
        <stp>BDH|3225303571766661790</stp>
        <tr r="K38" s="18"/>
      </tp>
      <tp t="s">
        <v>#N/A Requesting Data...2902336400</v>
        <stp/>
        <stp>BDH|7171681979513513392</stp>
        <tr r="C194" s="19"/>
      </tp>
      <tp t="s">
        <v>#N/A Requesting Data...1288979304</v>
        <stp/>
        <stp>BDH|7938531568617656581</stp>
        <tr r="F43" s="19"/>
      </tp>
      <tp t="s">
        <v>#N/A Requesting Data...1836923665</v>
        <stp/>
        <stp>BDH|5683679090274583888</stp>
        <tr r="F152" s="19"/>
      </tp>
      <tp t="s">
        <v>#N/A Requesting Data...1614057096</v>
        <stp/>
        <stp>BDH|4756963058599358764</stp>
        <tr r="D140" s="18"/>
      </tp>
      <tp t="s">
        <v>#N/A Requesting Data...1744374726</v>
        <stp/>
        <stp>BDH|5303536619603007452</stp>
        <tr r="K77" s="19"/>
      </tp>
      <tp t="s">
        <v>#N/A Requesting Data...1041352639</v>
        <stp/>
        <stp>BDH|3039540358015947092</stp>
        <tr r="C24" s="18"/>
      </tp>
      <tp t="s">
        <v>#N/A Requesting Data...2807217248</v>
        <stp/>
        <stp>BDH|6614981185832094375</stp>
        <tr r="I8" s="7"/>
      </tp>
      <tp t="s">
        <v>#N/A Requesting Data...2964668164</v>
        <stp/>
        <stp>BDH|3228272569480529152</stp>
        <tr r="E192" s="13"/>
      </tp>
      <tp t="s">
        <v>#N/A Requesting Data...2680111657</v>
        <stp/>
        <stp>BDH|4438505222507330297</stp>
        <tr r="G12" s="9"/>
        <tr r="G12" s="24"/>
      </tp>
      <tp t="s">
        <v>#N/A Requesting Data...1419236610</v>
        <stp/>
        <stp>BDH|5506589441096492448</stp>
        <tr r="E36" s="17"/>
      </tp>
      <tp t="s">
        <v>#N/A Requesting Data...3108635908</v>
        <stp/>
        <stp>BDH|1165475921313888232</stp>
        <tr r="K42" s="18"/>
      </tp>
      <tp t="s">
        <v>#N/A Requesting Data...273590471</v>
        <stp/>
        <stp>BDH|8701892185978437632</stp>
        <tr r="F34" s="20"/>
      </tp>
      <tp t="s">
        <v>#N/A Requesting Data...593895356</v>
        <stp/>
        <stp>BDH|1161759588739492150</stp>
        <tr r="G152" s="19"/>
      </tp>
      <tp t="s">
        <v>#N/A Requesting Data...3156478052</v>
        <stp/>
        <stp>BDH|3467660919782659004</stp>
        <tr r="K146" s="19"/>
      </tp>
      <tp t="s">
        <v>#N/A Requesting Data...2483904873</v>
        <stp/>
        <stp>BDH|6843057813291364004</stp>
        <tr r="J41" s="23"/>
      </tp>
      <tp t="s">
        <v>#N/A Requesting Data...3369139023</v>
        <stp/>
        <stp>BDH|3852513175073249431</stp>
        <tr r="I57" s="13"/>
      </tp>
      <tp t="s">
        <v>#N/A Requesting Data...2966945892</v>
        <stp/>
        <stp>BDH|8883928632345329162</stp>
        <tr r="F177" s="13"/>
      </tp>
      <tp t="s">
        <v>#N/A Requesting Data...4087434856</v>
        <stp/>
        <stp>BDH|8554732786693423291</stp>
        <tr r="J134" s="18"/>
      </tp>
      <tp t="s">
        <v>#N/A Requesting Data...1978232057</v>
        <stp/>
        <stp>BDH|1796323678232839189</stp>
        <tr r="F68" s="19"/>
      </tp>
      <tp t="s">
        <v>#N/A Requesting Data...4225234943</v>
        <stp/>
        <stp>BDH|5451130789273651957</stp>
        <tr r="J16" s="23"/>
      </tp>
      <tp t="s">
        <v>#N/A Requesting Data...2949249329</v>
        <stp/>
        <stp>BDH|2134840596235770093</stp>
        <tr r="E196" s="13"/>
      </tp>
      <tp t="s">
        <v>#N/A Requesting Data...388984666</v>
        <stp/>
        <stp>BDH|8362166689432511542</stp>
        <tr r="H19" s="17"/>
      </tp>
      <tp t="s">
        <v>#N/A Requesting Data...243515372</v>
        <stp/>
        <stp>BDH|4289098258424800363</stp>
        <tr r="D14" s="17"/>
      </tp>
      <tp t="s">
        <v>#N/A Requesting Data...546772911</v>
        <stp/>
        <stp>BDH|3486769719535646609</stp>
        <tr r="H21" s="23"/>
      </tp>
      <tp t="s">
        <v>#N/A Requesting Data...3435204704</v>
        <stp/>
        <stp>BDH|6703400155411949069</stp>
        <tr r="D36" s="16"/>
      </tp>
      <tp t="s">
        <v>#N/A Requesting Data...608952537</v>
        <stp/>
        <stp>BDH|7657849046709172484</stp>
        <tr r="G132" s="18"/>
      </tp>
      <tp t="s">
        <v>#N/A Requesting Data...236929493</v>
        <stp/>
        <stp>BDH|5976198089482053846</stp>
        <tr r="K18" s="7"/>
      </tp>
      <tp t="s">
        <v>#N/A Requesting Data...2771694231</v>
        <stp/>
        <stp>BDH|2787981794431251542</stp>
        <tr r="D171" s="19"/>
      </tp>
      <tp t="s">
        <v>#N/A Requesting Data...474026362</v>
        <stp/>
        <stp>BDH|7727222938388895880</stp>
        <tr r="E56" s="13"/>
      </tp>
      <tp t="s">
        <v>#N/A Requesting Data...2817780918</v>
        <stp/>
        <stp>BDH|7395705834310857520</stp>
        <tr r="BQ7" s="22"/>
        <tr r="CZ7" s="22"/>
        <tr r="F7" s="22"/>
      </tp>
      <tp t="s">
        <v>#N/A Requesting Data...3737250827</v>
        <stp/>
        <stp>BDH|6381726079448517807</stp>
        <tr r="J111" s="18"/>
      </tp>
      <tp t="s">
        <v>#N/A Requesting Data...494524722</v>
        <stp/>
        <stp>BDH|4112189207341403275</stp>
        <tr r="J19" s="9"/>
        <tr r="J19" s="24"/>
      </tp>
      <tp t="s">
        <v>#N/A Requesting Data...1350905195</v>
        <stp/>
        <stp>BDH|1195645958623952791</stp>
        <tr r="D30" s="9"/>
        <tr r="D30" s="24"/>
      </tp>
      <tp t="s">
        <v>#N/A Requesting Data...2817509779</v>
        <stp/>
        <stp>BDH|4179464770392197348</stp>
        <tr r="G88" s="19"/>
      </tp>
      <tp t="s">
        <v>#N/A Requesting Data...957801707</v>
        <stp/>
        <stp>BDH|5539691082148459585</stp>
        <tr r="E72" s="13"/>
      </tp>
      <tp t="s">
        <v>#N/A Requesting Data...1623175999</v>
        <stp/>
        <stp>BDH|8247098890887073090</stp>
        <tr r="CT7" s="22"/>
      </tp>
      <tp t="s">
        <v>#N/A Requesting Data...4182734369</v>
        <stp/>
        <stp>BDH|7936067530777556585</stp>
        <tr r="K9" s="21"/>
      </tp>
      <tp t="s">
        <v>#N/A Requesting Data...1223235386</v>
        <stp/>
        <stp>BDH|1639892369489766031</stp>
        <tr r="G177" s="18"/>
      </tp>
      <tp t="s">
        <v>#N/A Requesting Data...485356703</v>
        <stp/>
        <stp>BDH|6208217600651929381</stp>
        <tr r="F24" s="21"/>
      </tp>
      <tp t="s">
        <v>#N/A Requesting Data...274835412</v>
        <stp/>
        <stp>BDH|5389130540852562474</stp>
        <tr r="J179" s="7"/>
      </tp>
      <tp t="s">
        <v>#N/A Requesting Data...546055048</v>
        <stp/>
        <stp>BDH|2610377323373807682</stp>
        <tr r="BA7" s="22"/>
      </tp>
      <tp t="s">
        <v>#N/A Requesting Data...3367948917</v>
        <stp/>
        <stp>BDH|7422178661333688566</stp>
        <tr r="D129" s="18"/>
      </tp>
      <tp t="s">
        <v>#N/A Requesting Data...450791744</v>
        <stp/>
        <stp>BDH|5595742498234892936</stp>
        <tr r="I28" s="13"/>
      </tp>
      <tp t="s">
        <v>#N/A Requesting Data...3920139510</v>
        <stp/>
        <stp>BDH|7153210299558368280</stp>
        <tr r="E194" s="18"/>
      </tp>
      <tp t="s">
        <v>#N/A Requesting Data...1885731380</v>
        <stp/>
        <stp>BDH|8677071333584600965</stp>
        <tr r="K53" s="7"/>
      </tp>
      <tp t="s">
        <v>#N/A Requesting Data...721321997</v>
        <stp/>
        <stp>BDH|4120359252130499405</stp>
        <tr r="C59" s="18"/>
      </tp>
      <tp t="s">
        <v>#N/A Requesting Data...1227317700</v>
        <stp/>
        <stp>BDH|5178988957578922753</stp>
        <tr r="G28" s="9"/>
        <tr r="G28" s="24"/>
      </tp>
      <tp t="s">
        <v>#N/A Requesting Data...1779009403</v>
        <stp/>
        <stp>BDH|6232571900981408431</stp>
        <tr r="K28" s="18"/>
      </tp>
      <tp t="s">
        <v>#N/A Requesting Data...2055060457</v>
        <stp/>
        <stp>BDH|7016638630020146400</stp>
        <tr r="E131" s="13"/>
      </tp>
      <tp t="s">
        <v>#N/A Requesting Data...2994517469</v>
        <stp/>
        <stp>BDH|7339149366090576661</stp>
        <tr r="I90" s="7"/>
      </tp>
      <tp t="s">
        <v>#N/A Requesting Data...2778402707</v>
        <stp/>
        <stp>BDH|5493452412726754065</stp>
        <tr r="I152" s="19"/>
      </tp>
      <tp t="s">
        <v>#N/A Requesting Data...3274372947</v>
        <stp/>
        <stp>BDH|9146198490357920033</stp>
        <tr r="H17" s="7"/>
      </tp>
      <tp t="s">
        <v>#N/A Requesting Data...1750292088</v>
        <stp/>
        <stp>BDH|4655543961199914888</stp>
        <tr r="F87" s="18"/>
      </tp>
      <tp t="s">
        <v>#N/A Requesting Data...2553135040</v>
        <stp/>
        <stp>BDH|1387316570362251139</stp>
        <tr r="K113" s="13"/>
      </tp>
      <tp t="s">
        <v>#N/A Requesting Data...2720631875</v>
        <stp/>
        <stp>BDH|6898283767765561118</stp>
        <tr r="K124" s="18"/>
      </tp>
      <tp t="s">
        <v>#N/A Requesting Data...1081684234</v>
        <stp/>
        <stp>BDH|6068053711624544524</stp>
        <tr r="C178" s="19"/>
      </tp>
      <tp t="s">
        <v>#N/A Requesting Data...4131930497</v>
        <stp/>
        <stp>BDH|2240257086437726950</stp>
        <tr r="C194" s="13"/>
      </tp>
      <tp t="s">
        <v>#N/A Requesting Data...2560681595</v>
        <stp/>
        <stp>BDH|7329483125502898558</stp>
        <tr r="D21" s="16"/>
      </tp>
      <tp t="s">
        <v>#N/A Requesting Data...2264922782</v>
        <stp/>
        <stp>BDH|8455127141572017941</stp>
        <tr r="C65" s="7"/>
      </tp>
      <tp t="s">
        <v>#N/A Requesting Data...2887664238</v>
        <stp/>
        <stp>BDH|6543503186755272820</stp>
        <tr r="K100" s="13"/>
      </tp>
      <tp t="s">
        <v>#N/A Requesting Data...2159434819</v>
        <stp/>
        <stp>BDH|3141228539990105483</stp>
        <tr r="G18" s="21"/>
      </tp>
      <tp t="s">
        <v>#N/A Requesting Data...2713494287</v>
        <stp/>
        <stp>BDH|6146785648472356119</stp>
        <tr r="H17" s="20"/>
      </tp>
      <tp t="s">
        <v>#N/A Requesting Data...3681085077</v>
        <stp/>
        <stp>BDH|5087181211550955333</stp>
        <tr r="C42" s="23"/>
      </tp>
      <tp t="s">
        <v>#N/A Requesting Data...2655919895</v>
        <stp/>
        <stp>BDH|9119134304849149743</stp>
        <tr r="E28" s="13"/>
      </tp>
      <tp t="s">
        <v>#N/A Requesting Data...3999011155</v>
        <stp/>
        <stp>BDH|5295341041482421603</stp>
        <tr r="C198" s="19"/>
      </tp>
      <tp t="s">
        <v>#N/A Requesting Data...716909985</v>
        <stp/>
        <stp>BDH|5109874947738067729</stp>
        <tr r="D121" s="7"/>
      </tp>
      <tp t="s">
        <v>#N/A Requesting Data...2522337198</v>
        <stp/>
        <stp>BDH|2122730612701088331</stp>
        <tr r="G183" s="7"/>
      </tp>
      <tp t="s">
        <v>#N/A Requesting Data...2464007818</v>
        <stp/>
        <stp>BDH|6472312207974923781</stp>
        <tr r="K42" s="19"/>
      </tp>
      <tp t="s">
        <v>#N/A Requesting Data...3612768931</v>
        <stp/>
        <stp>BDH|5538948899245872631</stp>
        <tr r="G86" s="18"/>
      </tp>
      <tp t="s">
        <v>#N/A Requesting Data...3855856403</v>
        <stp/>
        <stp>BDH|3222706045873676524</stp>
        <tr r="J34" s="7"/>
      </tp>
      <tp t="s">
        <v>#N/A Requesting Data...578841623</v>
        <stp/>
        <stp>BDH|9886728258564239938</stp>
        <tr r="G84" s="19"/>
      </tp>
      <tp t="s">
        <v>#N/A Requesting Data...2820086468</v>
        <stp/>
        <stp>BDH|4827745709416256377</stp>
        <tr r="D28" s="15"/>
      </tp>
      <tp t="s">
        <v>#N/A Requesting Data...1641176023</v>
        <stp/>
        <stp>BDH|4952251466923245588</stp>
        <tr r="J135" s="7"/>
      </tp>
      <tp t="s">
        <v>#N/A Requesting Data...1709384520</v>
        <stp/>
        <stp>BDH|8112081442482304885</stp>
        <tr r="E189" s="19"/>
      </tp>
      <tp t="s">
        <v>#N/A Requesting Data...1530839640</v>
        <stp/>
        <stp>BDH|9505287838059208777</stp>
        <tr r="D29" s="18"/>
      </tp>
      <tp t="s">
        <v>#N/A N/A</v>
        <stp/>
        <stp>BDH|4840926129731742842</stp>
        <tr r="H7" s="18"/>
      </tp>
      <tp t="s">
        <v>#N/A Requesting Data...3869921648</v>
        <stp/>
        <stp>BDH|5526762172396164506</stp>
        <tr r="G163" s="18"/>
      </tp>
      <tp t="s">
        <v>#N/A Requesting Data...1966880772</v>
        <stp/>
        <stp>BDH|6019800881195828597</stp>
        <tr r="C176" s="13"/>
      </tp>
      <tp t="s">
        <v>#N/A Requesting Data...3564567407</v>
        <stp/>
        <stp>BDH|1886056520907820250</stp>
        <tr r="K180" s="18"/>
      </tp>
      <tp t="s">
        <v>#N/A Requesting Data...975243673</v>
        <stp/>
        <stp>BDH|7074574554422266316</stp>
        <tr r="I172" s="18"/>
      </tp>
      <tp t="s">
        <v>#N/A Requesting Data...1881323520</v>
        <stp/>
        <stp>BDH|4292552872525295570</stp>
        <tr r="D175" s="18"/>
      </tp>
      <tp t="s">
        <v>#N/A Requesting Data...1815531024</v>
        <stp/>
        <stp>BDH|6450544266620172376</stp>
        <tr r="H158" s="18"/>
      </tp>
      <tp t="s">
        <v>#N/A Requesting Data...2738707820</v>
        <stp/>
        <stp>BDH|7082459179943979159</stp>
        <tr r="I80" s="18"/>
      </tp>
      <tp t="s">
        <v>#N/A Requesting Data...2605217674</v>
        <stp/>
        <stp>BDH|2573918896267334318</stp>
        <tr r="C114" s="19"/>
      </tp>
      <tp t="s">
        <v>#N/A Requesting Data...454232497</v>
        <stp/>
        <stp>BDH|1060103564516195650</stp>
        <tr r="D111" s="13"/>
      </tp>
      <tp t="s">
        <v>#N/A Requesting Data...3616735890</v>
        <stp/>
        <stp>BDH|4504921343668497706</stp>
        <tr r="J88" s="19"/>
      </tp>
      <tp t="s">
        <v>#N/A Requesting Data...2303616283</v>
        <stp/>
        <stp>BDH|8742710813138752028</stp>
        <tr r="E158" s="18"/>
      </tp>
      <tp t="s">
        <v>#N/A Requesting Data...3104360542</v>
        <stp/>
        <stp>BDH|8468732081895349453</stp>
        <tr r="J100" s="19"/>
      </tp>
      <tp t="s">
        <v>#N/A Requesting Data...3883020762</v>
        <stp/>
        <stp>BDH|9720699138068430222</stp>
        <tr r="H68" s="13"/>
      </tp>
      <tp t="s">
        <v>#N/A Requesting Data...1202000615</v>
        <stp/>
        <stp>BDH|3682999860333709988</stp>
        <tr r="H72" s="18"/>
      </tp>
      <tp t="s">
        <v>#N/A Requesting Data...3013256989</v>
        <stp/>
        <stp>BDH|1712798788511394958</stp>
        <tr r="C136" s="18"/>
      </tp>
      <tp t="s">
        <v>#N/A Requesting Data...2141332545</v>
        <stp/>
        <stp>BDH|1222574377804023121</stp>
        <tr r="D25" s="17"/>
      </tp>
      <tp t="s">
        <v>#N/A Requesting Data...3815692105</v>
        <stp/>
        <stp>BDH|6920147378570749628</stp>
        <tr r="J41" s="19"/>
      </tp>
      <tp t="s">
        <v>#N/A Requesting Data...1797957354</v>
        <stp/>
        <stp>BDH|7358419171644185633</stp>
        <tr r="G32" s="13"/>
      </tp>
      <tp t="s">
        <v>#N/A Requesting Data...3373830096</v>
        <stp/>
        <stp>BDH|2876805023376972836</stp>
        <tr r="H139" s="19"/>
      </tp>
      <tp t="s">
        <v>#N/A Requesting Data...2912225656</v>
        <stp/>
        <stp>BDH|8331393332377069995</stp>
        <tr r="C58" s="18"/>
      </tp>
      <tp t="s">
        <v>#N/A Requesting Data...713388934</v>
        <stp/>
        <stp>BDH|6139647422791629501</stp>
        <tr r="H155" s="19"/>
      </tp>
      <tp t="s">
        <v>#N/A Requesting Data...1665672342</v>
        <stp/>
        <stp>BDH|1624157606101725735</stp>
        <tr r="G29" s="19"/>
      </tp>
      <tp t="s">
        <v>#N/A Requesting Data...3412823181</v>
        <stp/>
        <stp>BDH|5876407563037830621</stp>
        <tr r="H29" s="17"/>
      </tp>
      <tp t="s">
        <v>#N/A Requesting Data...1589757180</v>
        <stp/>
        <stp>BDH|3824011225817596080</stp>
        <tr r="K161" s="7"/>
      </tp>
      <tp t="s">
        <v>#N/A Requesting Data...2545010390</v>
        <stp/>
        <stp>BDH|4693030602547717519</stp>
        <tr r="K24" s="9"/>
        <tr r="K24" s="24"/>
      </tp>
      <tp t="s">
        <v>#N/A Requesting Data...3068545608</v>
        <stp/>
        <stp>BDH|4701940978375860921</stp>
        <tr r="J62" s="13"/>
      </tp>
      <tp t="s">
        <v>#N/A Requesting Data...4110102068</v>
        <stp/>
        <stp>BDH|9854894521392121704</stp>
        <tr r="G89" s="13"/>
      </tp>
      <tp t="s">
        <v>#N/A Requesting Data...4196266751</v>
        <stp/>
        <stp>BDH|4112081802372376090</stp>
        <tr r="I34" s="21"/>
      </tp>
      <tp t="s">
        <v>#N/A Requesting Data...2866774161</v>
        <stp/>
        <stp>BDH|7339438305154249169</stp>
        <tr r="E9" s="19"/>
      </tp>
      <tp t="s">
        <v>#N/A Requesting Data...1676327396</v>
        <stp/>
        <stp>BDH|2675486158764368147</stp>
        <tr r="E61" s="7"/>
      </tp>
      <tp t="s">
        <v>#N/A Requesting Data...3747204017</v>
        <stp/>
        <stp>BDH|6017367281843332855</stp>
        <tr r="H142" s="19"/>
      </tp>
      <tp t="s">
        <v>#N/A Requesting Data...2180830076</v>
        <stp/>
        <stp>BDH|4171121941463482472</stp>
        <tr r="K61" s="19"/>
      </tp>
      <tp t="s">
        <v>#N/A Requesting Data...2485468173</v>
        <stp/>
        <stp>BDH|7416848062298605750</stp>
        <tr r="E204" s="13"/>
      </tp>
      <tp t="s">
        <v>#N/A Requesting Data...1163415053</v>
        <stp/>
        <stp>BDH|6772661511835163205</stp>
        <tr r="I153" s="19"/>
      </tp>
      <tp t="s">
        <v>#N/A Requesting Data...1036922537</v>
        <stp/>
        <stp>BDH|4128244661987071154</stp>
        <tr r="I79" s="19"/>
      </tp>
      <tp t="s">
        <v>#N/A Requesting Data...4261177911</v>
        <stp/>
        <stp>BDH|4444805224841720967</stp>
        <tr r="G96" s="13"/>
      </tp>
      <tp t="s">
        <v>#N/A Requesting Data...2799340874</v>
        <stp/>
        <stp>BDH|3668055126310380709</stp>
        <tr r="K33" s="17"/>
      </tp>
      <tp t="s">
        <v>#N/A Requesting Data...3831975131</v>
        <stp/>
        <stp>BDH|9495210425447457828</stp>
        <tr r="K31" s="19"/>
      </tp>
      <tp t="s">
        <v>#N/A Requesting Data...2977013356</v>
        <stp/>
        <stp>BDH|4515621857019703813</stp>
        <tr r="G169" s="7"/>
      </tp>
      <tp t="s">
        <v>#N/A Requesting Data...682294352</v>
        <stp/>
        <stp>BDH|3278804886462555770</stp>
        <tr r="J45" s="13"/>
      </tp>
      <tp t="s">
        <v>#N/A Requesting Data...524381575</v>
        <stp/>
        <stp>BDH|2279511961116002142</stp>
        <tr r="F176" s="19"/>
      </tp>
      <tp t="s">
        <v>#N/A Requesting Data...813875368</v>
        <stp/>
        <stp>BDH|4592075573966538323</stp>
        <tr r="J10" s="21"/>
      </tp>
      <tp t="s">
        <v>#N/A Requesting Data...1316413713</v>
        <stp/>
        <stp>BDH|5732694508484554152</stp>
        <tr r="I75" s="19"/>
      </tp>
      <tp t="s">
        <v>#N/A Requesting Data...3046444223</v>
        <stp/>
        <stp>BDH|2423352560493625211</stp>
        <tr r="I62" s="18"/>
      </tp>
      <tp t="s">
        <v>#N/A Requesting Data...3488583824</v>
        <stp/>
        <stp>BDH|5929312714208936937</stp>
        <tr r="E13" s="7"/>
      </tp>
      <tp t="s">
        <v>#N/A Requesting Data...984606069</v>
        <stp/>
        <stp>BDH|1647716204986647639</stp>
        <tr r="K181" s="7"/>
      </tp>
      <tp t="s">
        <v>#N/A Requesting Data...3452450602</v>
        <stp/>
        <stp>BDH|4683759794855186909</stp>
        <tr r="J23" s="9"/>
        <tr r="J23" s="24"/>
      </tp>
      <tp t="s">
        <v>#N/A Requesting Data...768945594</v>
        <stp/>
        <stp>BDH|8786414262548623443</stp>
        <tr r="D118" s="7"/>
      </tp>
      <tp t="s">
        <v>#N/A Requesting Data...2384763234</v>
        <stp/>
        <stp>BDH|3561549367420915691</stp>
        <tr r="E36" s="13"/>
      </tp>
      <tp t="s">
        <v>#N/A Requesting Data...3945378775</v>
        <stp/>
        <stp>BDH|8230908144666225525</stp>
        <tr r="D115" s="13"/>
      </tp>
      <tp t="s">
        <v>#N/A Requesting Data...1482328653</v>
        <stp/>
        <stp>BDH|4764163766953355623</stp>
        <tr r="G130" s="7"/>
      </tp>
      <tp t="s">
        <v>#N/A Requesting Data...3691086278</v>
        <stp/>
        <stp>BDH|9618223725989006676</stp>
        <tr r="H150" s="13"/>
      </tp>
      <tp t="s">
        <v>#N/A Requesting Data...2490233997</v>
        <stp/>
        <stp>BDH|7332333876897349231</stp>
        <tr r="H141" s="19"/>
      </tp>
      <tp t="s">
        <v>#N/A Requesting Data...748757756</v>
        <stp/>
        <stp>BDH|2170583205869963836</stp>
        <tr r="G156" s="19"/>
      </tp>
      <tp t="s">
        <v>#N/A Requesting Data...2381995491</v>
        <stp/>
        <stp>BDH|9572991062436961618</stp>
        <tr r="C52" s="19"/>
      </tp>
      <tp t="s">
        <v>#N/A Requesting Data...1500411075</v>
        <stp/>
        <stp>BDH|6138779721232031717</stp>
        <tr r="G146" s="7"/>
      </tp>
      <tp t="s">
        <v>#N/A Requesting Data...1382164261</v>
        <stp/>
        <stp>BDH|4701286505639498986</stp>
        <tr r="F117" s="18"/>
      </tp>
      <tp t="s">
        <v>#N/A Requesting Data...1890628582</v>
        <stp/>
        <stp>BDH|8617350643128598136</stp>
        <tr r="H140" s="13"/>
      </tp>
      <tp t="s">
        <v>#N/A Requesting Data...1948691102</v>
        <stp/>
        <stp>BDH|8322101459793873953</stp>
        <tr r="D33" s="7"/>
      </tp>
      <tp t="s">
        <v>#N/A Requesting Data...3780028232</v>
        <stp/>
        <stp>BDH|5435824699680854204</stp>
        <tr r="E9" s="13"/>
      </tp>
      <tp t="s">
        <v>#N/A Requesting Data...4207314066</v>
        <stp/>
        <stp>BDH|6128770551135304733</stp>
        <tr r="H42" s="23"/>
      </tp>
      <tp t="s">
        <v>#N/A Requesting Data...3115596488</v>
        <stp/>
        <stp>BDH|6913535660017472490</stp>
        <tr r="K30" s="15"/>
      </tp>
      <tp t="s">
        <v>#N/A Requesting Data...2356360050</v>
        <stp/>
        <stp>BDH|2233946394220603434</stp>
        <tr r="F52" s="19"/>
      </tp>
      <tp t="s">
        <v>#N/A Requesting Data...2607649969</v>
        <stp/>
        <stp>BDH|5746123549805355388</stp>
        <tr r="G83" s="19"/>
      </tp>
      <tp t="s">
        <v>#N/A Requesting Data...1826536252</v>
        <stp/>
        <stp>BDH|2173542469611366687</stp>
        <tr r="C135" s="19"/>
      </tp>
      <tp t="s">
        <v>#N/A Requesting Data...1836521402</v>
        <stp/>
        <stp>BDH|1625223720572350504</stp>
        <tr r="K151" s="7"/>
      </tp>
      <tp t="s">
        <v>#N/A Requesting Data...1605610880</v>
        <stp/>
        <stp>BDH|9586935901314028209</stp>
        <tr r="F12" s="18"/>
      </tp>
      <tp t="s">
        <v>#N/A Requesting Data...1015603963</v>
        <stp/>
        <stp>BDH|1924359635846639185</stp>
        <tr r="C16" s="7"/>
      </tp>
      <tp t="s">
        <v>#N/A Requesting Data...4268699315</v>
        <stp/>
        <stp>BDH|2938196268256974567</stp>
        <tr r="K31" s="18"/>
      </tp>
      <tp t="s">
        <v>#N/A Requesting Data...2998288759</v>
        <stp/>
        <stp>BDH|7715588803693975721</stp>
        <tr r="C21" s="20"/>
      </tp>
      <tp t="s">
        <v>#N/A Requesting Data...1091772897</v>
        <stp/>
        <stp>BDH|9862740692829935804</stp>
        <tr r="I36" s="13"/>
      </tp>
      <tp t="s">
        <v>#N/A Requesting Data...984316174</v>
        <stp/>
        <stp>BDH|6158708996809086705</stp>
        <tr r="G90" s="18"/>
      </tp>
      <tp t="s">
        <v>#N/A Requesting Data...3638355675</v>
        <stp/>
        <stp>BDH|8523036881015077308</stp>
        <tr r="J30" s="18"/>
      </tp>
      <tp t="s">
        <v>#N/A Requesting Data...1818519499</v>
        <stp/>
        <stp>BDH|7960483317361748568</stp>
        <tr r="J204" s="19"/>
      </tp>
      <tp t="s">
        <v>#N/A Requesting Data...3089049465</v>
        <stp/>
        <stp>BDH|1057973210417888887</stp>
        <tr r="F129" s="19"/>
      </tp>
      <tp t="s">
        <v>#N/A Requesting Data...2086563773</v>
        <stp/>
        <stp>BDH|6103153023011268228</stp>
        <tr r="K48" s="13"/>
      </tp>
      <tp t="s">
        <v>#N/A Requesting Data...1874328493</v>
        <stp/>
        <stp>BDH|2174815583806464200</stp>
        <tr r="J161" s="7"/>
      </tp>
      <tp t="s">
        <v>#N/A Requesting Data...1561705091</v>
        <stp/>
        <stp>BDH|1664801676920418833</stp>
        <tr r="G28" s="21"/>
      </tp>
      <tp t="s">
        <v>#N/A Requesting Data...2316563084</v>
        <stp/>
        <stp>BDH|5738559652150737339</stp>
        <tr r="J119" s="18"/>
      </tp>
      <tp t="s">
        <v>#N/A Requesting Data...812388981</v>
        <stp/>
        <stp>BDH|9851085002757650802</stp>
        <tr r="J29" s="19"/>
      </tp>
      <tp t="s">
        <v>#N/A Requesting Data...2833957281</v>
        <stp/>
        <stp>BDH|6153958715821055950</stp>
        <tr r="D186" s="13"/>
      </tp>
      <tp t="s">
        <v>#N/A Requesting Data...2072760510</v>
        <stp/>
        <stp>BDH|1920494699509477397</stp>
        <tr r="F118" s="13"/>
      </tp>
      <tp t="s">
        <v>#N/A Requesting Data...860109058</v>
        <stp/>
        <stp>BDH|1548058865483123209</stp>
        <tr r="C89" s="18"/>
      </tp>
      <tp t="s">
        <v>#N/A Requesting Data...2064471145</v>
        <stp/>
        <stp>BDH|1732264730565266376</stp>
        <tr r="I120" s="7"/>
      </tp>
      <tp t="s">
        <v>#N/A Requesting Data...3735041049</v>
        <stp/>
        <stp>BDH|3146412735616232431</stp>
        <tr r="G134" s="19"/>
      </tp>
      <tp t="s">
        <v>#N/A Requesting Data...4206876109</v>
        <stp/>
        <stp>BDH|3073923642948411009</stp>
        <tr r="D25" s="23"/>
      </tp>
      <tp t="s">
        <v>#N/A Requesting Data...2455166718</v>
        <stp/>
        <stp>BDH|6219322004967071408</stp>
        <tr r="J32" s="20"/>
      </tp>
      <tp t="s">
        <v>#N/A Requesting Data...1365076062</v>
        <stp/>
        <stp>BDH|1548591896909980270</stp>
        <tr r="G114" s="7"/>
      </tp>
      <tp t="s">
        <v>#N/A Requesting Data...2562775940</v>
        <stp/>
        <stp>BDH|5714631222704064325</stp>
        <tr r="C11" s="15"/>
      </tp>
      <tp t="s">
        <v>#N/A Requesting Data...2199129269</v>
        <stp/>
        <stp>BDH|1774825353483104931</stp>
        <tr r="D139" s="7"/>
      </tp>
      <tp t="s">
        <v>#N/A Requesting Data...2686114215</v>
        <stp/>
        <stp>BDH|5618573645877544557</stp>
        <tr r="G43" s="23"/>
      </tp>
      <tp t="s">
        <v>#N/A Requesting Data...3819255469</v>
        <stp/>
        <stp>BDH|5674705802767792375</stp>
        <tr r="G166" s="13"/>
      </tp>
      <tp t="s">
        <v>#N/A Requesting Data...2498573062</v>
        <stp/>
        <stp>BDH|5850122359991421635</stp>
        <tr r="G122" s="18"/>
      </tp>
      <tp t="s">
        <v>#N/A Requesting Data...3652455327</v>
        <stp/>
        <stp>BDH|5531600046302797301</stp>
        <tr r="K143" s="18"/>
      </tp>
      <tp t="s">
        <v>#N/A Requesting Data...1413980295</v>
        <stp/>
        <stp>BDH|3059060978630917239</stp>
        <tr r="I154" s="13"/>
      </tp>
      <tp t="s">
        <v>#N/A Requesting Data...2775494786</v>
        <stp/>
        <stp>BDH|2149812746069655148</stp>
        <tr r="K11" s="16"/>
      </tp>
      <tp t="s">
        <v>#N/A Requesting Data...1809977274</v>
        <stp/>
        <stp>BDH|6497978985978343917</stp>
        <tr r="F135" s="13"/>
      </tp>
      <tp t="s">
        <v>#N/A Requesting Data...3532067700</v>
        <stp/>
        <stp>BDH|1377249523800099705</stp>
        <tr r="I22" s="18"/>
      </tp>
      <tp t="s">
        <v>#N/A Requesting Data...2242847242</v>
        <stp/>
        <stp>BDH|1784637995501246974</stp>
        <tr r="G112" s="7"/>
      </tp>
      <tp t="s">
        <v>#N/A Requesting Data...2729259662</v>
        <stp/>
        <stp>BDH|2208858859839884024</stp>
        <tr r="I15" s="18"/>
      </tp>
      <tp t="s">
        <v>#N/A Requesting Data...2166851047</v>
        <stp/>
        <stp>BDH|7279756399926330997</stp>
        <tr r="G13" s="20"/>
      </tp>
      <tp t="s">
        <v>#N/A Requesting Data...1520674456</v>
        <stp/>
        <stp>BDH|3676268768208408982</stp>
        <tr r="I9" s="21"/>
      </tp>
      <tp t="s">
        <v>#N/A Requesting Data...995813587</v>
        <stp/>
        <stp>BDH|6783908995791436135</stp>
        <tr r="J33" s="9"/>
        <tr r="J33" s="24"/>
      </tp>
      <tp t="s">
        <v>#N/A Requesting Data...3999296077</v>
        <stp/>
        <stp>BDH|5763473159022837047</stp>
        <tr r="J35" s="18"/>
      </tp>
      <tp t="s">
        <v>#N/A Requesting Data...3267447939</v>
        <stp/>
        <stp>BDH|9658607025103339851</stp>
        <tr r="D76" s="7"/>
      </tp>
      <tp t="s">
        <v>#N/A Requesting Data...2181675759</v>
        <stp/>
        <stp>BDH|2434348606973168425</stp>
        <tr r="J180" s="18"/>
      </tp>
      <tp t="s">
        <v>#N/A Requesting Data...3380933838</v>
        <stp/>
        <stp>BDH|4022837493504490719</stp>
        <tr r="E170" s="18"/>
      </tp>
      <tp t="s">
        <v>#N/A Requesting Data...750383608</v>
        <stp/>
        <stp>BDH|2208613134618260903</stp>
        <tr r="J128" s="7"/>
      </tp>
      <tp t="s">
        <v>#N/A Requesting Data...2455750792</v>
        <stp/>
        <stp>BDH|5891618691244493898</stp>
        <tr r="K121" s="7"/>
      </tp>
      <tp t="s">
        <v>#N/A Requesting Data...3789160651</v>
        <stp/>
        <stp>BDH|1205570619577886418</stp>
        <tr r="J154" s="18"/>
      </tp>
      <tp t="s">
        <v>#N/A Requesting Data...3535518374</v>
        <stp/>
        <stp>BDH|8344741840545663843</stp>
        <tr r="D47" s="18"/>
      </tp>
      <tp t="s">
        <v>#N/A Requesting Data...3071276638</v>
        <stp/>
        <stp>BDH|5700252894850181826</stp>
        <tr r="E15" s="17"/>
      </tp>
      <tp t="s">
        <v>#N/A Requesting Data...1133622963</v>
        <stp/>
        <stp>BDH|9574887157381729386</stp>
        <tr r="D30" s="20"/>
      </tp>
      <tp t="s">
        <v>#N/A Requesting Data...1542562348</v>
        <stp/>
        <stp>BDH|6602339777911071570</stp>
        <tr r="G20" s="21"/>
      </tp>
      <tp t="s">
        <v>#N/A Requesting Data...2884065951</v>
        <stp/>
        <stp>BDH|2250800747781748971</stp>
        <tr r="C178" s="18"/>
      </tp>
      <tp t="s">
        <v>#N/A Requesting Data...1514732081</v>
        <stp/>
        <stp>BDH|7627351821735150566</stp>
        <tr r="C63" s="7"/>
      </tp>
      <tp t="s">
        <v>#N/A Requesting Data...3163977110</v>
        <stp/>
        <stp>BDH|5133810032390440833</stp>
        <tr r="E106" s="13"/>
      </tp>
      <tp t="s">
        <v>#N/A Requesting Data...1501480380</v>
        <stp/>
        <stp>BDH|7171697057436943439</stp>
        <tr r="F33" s="18"/>
      </tp>
      <tp t="s">
        <v>#N/A Requesting Data...1155566323</v>
        <stp/>
        <stp>BDH|6824265608840760241</stp>
        <tr r="D103" s="7"/>
      </tp>
      <tp t="s">
        <v>#N/A Requesting Data...1628644193</v>
        <stp/>
        <stp>BDH|3592624646611172656</stp>
        <tr r="G26" s="18"/>
      </tp>
      <tp t="s">
        <v>#N/A Requesting Data...3332201718</v>
        <stp/>
        <stp>BDH|5779561947507482571</stp>
        <tr r="J118" s="19"/>
      </tp>
      <tp t="s">
        <v>#N/A Requesting Data...1433997588</v>
        <stp/>
        <stp>BDH|8720848114547409065</stp>
        <tr r="I164" s="19"/>
      </tp>
      <tp t="s">
        <v>#N/A Requesting Data...1855176039</v>
        <stp/>
        <stp>BDH|7426805637342389851</stp>
        <tr r="H19" s="19"/>
      </tp>
      <tp t="s">
        <v>#N/A Requesting Data...2557931401</v>
        <stp/>
        <stp>BDH|6477540588819509482</stp>
        <tr r="C38" s="7"/>
      </tp>
      <tp t="s">
        <v>#N/A Requesting Data...3095708911</v>
        <stp/>
        <stp>BDH|4405307340846480359</stp>
        <tr r="K24" s="15"/>
      </tp>
      <tp t="s">
        <v>#N/A Requesting Data...3841190712</v>
        <stp/>
        <stp>BDH|27986403524500671</stp>
        <tr r="H37" s="23"/>
      </tp>
    </main>
    <main first="bloomberg.rtd">
      <tp t="e">
        <v>#N/A</v>
        <stp/>
        <stp>##V3_BFIELDINFOV12</stp>
        <stp>[Insurances.xlsx]OPERATING_ROA!R5C5</stp>
        <stp>OPERATING_ROA</stp>
        <tr r="E5" s="15"/>
      </tp>
      <tp t="e">
        <v>#N/A</v>
        <stp/>
        <stp>##V3_BFIELDINFOV12</stp>
        <stp>[Insurances.xlsx]ratios_validity!R5C94</stp>
        <stp>Trail PEGY (BEF XO)</stp>
        <tr r="CP5" s="22"/>
      </tp>
    </main>
    <main first="bofaddin.rtdserver">
      <tp t="s">
        <v>#N/A Requesting Data...2059081067</v>
        <stp/>
        <stp>BDH|4355862556739052794</stp>
        <tr r="F159" s="7"/>
      </tp>
      <tp t="s">
        <v>#N/A Requesting Data...1054823707</v>
        <stp/>
        <stp>BDH|3367309662527325688</stp>
        <tr r="D36" s="21"/>
      </tp>
      <tp t="s">
        <v>#N/A Requesting Data...4044388331</v>
        <stp/>
        <stp>BDH|7394468638383426430</stp>
        <tr r="K20" s="18"/>
      </tp>
      <tp t="s">
        <v>#N/A Requesting Data...3693298019</v>
        <stp/>
        <stp>BDH|4869044038690923075</stp>
        <tr r="K137" s="18"/>
      </tp>
      <tp t="s">
        <v>#N/A Requesting Data...1363713588</v>
        <stp/>
        <stp>BDH|5462492135187018227</stp>
        <tr r="F166" s="18"/>
      </tp>
      <tp t="s">
        <v>#N/A Requesting Data...4237240133</v>
        <stp/>
        <stp>BDH|5710562836311926541</stp>
        <tr r="H22" s="13"/>
      </tp>
      <tp t="s">
        <v>#N/A Requesting Data...1901012180</v>
        <stp/>
        <stp>BDH|3450527573080879670</stp>
        <tr r="C88" s="7"/>
      </tp>
      <tp t="s">
        <v>#N/A Requesting Data...3215092303</v>
        <stp/>
        <stp>BDH|3879804473393821897</stp>
        <tr r="J87" s="19"/>
      </tp>
      <tp t="s">
        <v>#N/A Requesting Data...3210857296</v>
        <stp/>
        <stp>BDH|7771786475904099404</stp>
        <tr r="D17" s="20"/>
      </tp>
      <tp t="s">
        <v>#N/A Requesting Data...1504403110</v>
        <stp/>
        <stp>BDH|5451512701632664583</stp>
        <tr r="C87" s="18"/>
      </tp>
      <tp t="s">
        <v>#N/A Requesting Data...3038887152</v>
        <stp/>
        <stp>BDH|2494831756711954923</stp>
        <tr r="I16" s="21"/>
      </tp>
      <tp t="s">
        <v>#N/A Requesting Data...1548730877</v>
        <stp/>
        <stp>BDH|4739669117223401781</stp>
        <tr r="D165" s="7"/>
      </tp>
      <tp t="s">
        <v>#N/A Requesting Data...3738116546</v>
        <stp/>
        <stp>BDH|2851105404236483222</stp>
        <tr r="D190" s="18"/>
      </tp>
      <tp t="s">
        <v>#N/A Requesting Data...1956173831</v>
        <stp/>
        <stp>BDH|7334118747763629696</stp>
        <tr r="E70" s="19"/>
      </tp>
      <tp t="s">
        <v>#N/A Requesting Data...1393536555</v>
        <stp/>
        <stp>BDH|2901446880069052078</stp>
        <tr r="K7" s="12"/>
      </tp>
      <tp t="s">
        <v>#N/A Requesting Data...2202438546</v>
        <stp/>
        <stp>BDH|9288937708141100624</stp>
        <tr r="F10" s="17"/>
      </tp>
      <tp t="s">
        <v>#N/A Requesting Data...2221140233</v>
        <stp/>
        <stp>BDH|4880826677368030472</stp>
        <tr r="E32" s="13"/>
      </tp>
      <tp t="s">
        <v>#N/A Requesting Data...4218061681</v>
        <stp/>
        <stp>BDH|1848313349570359198</stp>
        <tr r="I21" s="18"/>
      </tp>
      <tp t="s">
        <v>#N/A Requesting Data...2604462824</v>
        <stp/>
        <stp>BDH|1669183679566540695</stp>
        <tr r="J201" s="19"/>
      </tp>
      <tp t="s">
        <v>#N/A Requesting Data...1566719978</v>
        <stp/>
        <stp>BDH|1934146537292876690</stp>
        <tr r="AO7" s="22"/>
        <tr r="DC7" s="22"/>
      </tp>
      <tp t="s">
        <v>#N/A Requesting Data...4280135183</v>
        <stp/>
        <stp>BDH|3731397727073124634</stp>
        <tr r="J171" s="7"/>
      </tp>
      <tp t="s">
        <v>#N/A Requesting Data...3958480525</v>
        <stp/>
        <stp>BDH|2779716957531803626</stp>
        <tr r="J20" s="15"/>
      </tp>
      <tp t="s">
        <v>#N/A Requesting Data...1931846963</v>
        <stp/>
        <stp>BDH|5836422109466809007</stp>
        <tr r="H37" s="20"/>
      </tp>
      <tp t="s">
        <v>#N/A Requesting Data...3288396426</v>
        <stp/>
        <stp>BDH|5965329275861575704</stp>
        <tr r="D20" s="13"/>
      </tp>
      <tp t="s">
        <v>#N/A Requesting Data...1438553716</v>
        <stp/>
        <stp>BDH|6883502142708910888</stp>
        <tr r="D191" s="13"/>
      </tp>
      <tp t="s">
        <v>#N/A Requesting Data...2362005724</v>
        <stp/>
        <stp>BDH|6449378710482177198</stp>
        <tr r="I45" s="19"/>
      </tp>
      <tp t="s">
        <v>#N/A Requesting Data...3321024787</v>
        <stp/>
        <stp>BDH|7960971892057242755</stp>
        <tr r="G87" s="19"/>
      </tp>
      <tp t="s">
        <v>#N/A Requesting Data...3012847688</v>
        <stp/>
        <stp>BDH|8910289024747840862</stp>
        <tr r="F99" s="18"/>
      </tp>
      <tp t="s">
        <v>#N/A Requesting Data...1454862401</v>
        <stp/>
        <stp>BDH|3139958223699441680</stp>
        <tr r="F132" s="18"/>
      </tp>
      <tp t="s">
        <v>#N/A Requesting Data...1995889638</v>
        <stp/>
        <stp>BDH|9684423478299414431</stp>
        <tr r="K96" s="7"/>
      </tp>
      <tp t="s">
        <v>#N/A Requesting Data...2147735494</v>
        <stp/>
        <stp>BDH|5628855535751834858</stp>
        <tr r="I125" s="7"/>
      </tp>
      <tp t="s">
        <v>#N/A Requesting Data...1685872415</v>
        <stp/>
        <stp>BDH|3889666686213411976</stp>
        <tr r="J52" s="7"/>
      </tp>
      <tp t="s">
        <v>#N/A Requesting Data...3798998457</v>
        <stp/>
        <stp>BDH|3307030360906840437</stp>
        <tr r="D126" s="7"/>
      </tp>
      <tp t="s">
        <v>#N/A Requesting Data...3164157205</v>
        <stp/>
        <stp>BDH|2106800628426782956</stp>
        <tr r="G120" s="19"/>
      </tp>
      <tp t="s">
        <v>#N/A Requesting Data...3618824321</v>
        <stp/>
        <stp>BDH|3706429434304270787</stp>
        <tr r="C25" s="13"/>
      </tp>
      <tp t="s">
        <v>#N/A Requesting Data...2699616464</v>
        <stp/>
        <stp>BDH|9317518452589889738</stp>
        <tr r="E112" s="13"/>
      </tp>
      <tp t="s">
        <v>#N/A Requesting Data...3712678155</v>
        <stp/>
        <stp>BDH|8436662868987563841</stp>
        <tr r="G126" s="7"/>
      </tp>
      <tp t="s">
        <v>#N/A Requesting Data...3562449763</v>
        <stp/>
        <stp>BDH|6657055637583726188</stp>
        <tr r="J186" s="19"/>
      </tp>
      <tp t="s">
        <v>#N/A Requesting Data...2404324512</v>
        <stp/>
        <stp>BDH|7989662546640032221</stp>
        <tr r="D12" s="7"/>
      </tp>
      <tp t="s">
        <v>#N/A Requesting Data...3379458439</v>
        <stp/>
        <stp>BDH|5459748978097512562</stp>
        <tr r="C17" s="18"/>
      </tp>
      <tp t="s">
        <v>#N/A Requesting Data...1197187204</v>
        <stp/>
        <stp>BDH|3863052858277458692</stp>
        <tr r="J49" s="7"/>
      </tp>
      <tp t="s">
        <v>#N/A Requesting Data...3643512640</v>
        <stp/>
        <stp>BDH|3268942768179045261</stp>
        <tr r="F125" s="7"/>
      </tp>
      <tp t="s">
        <v>#N/A Requesting Data...1335705431</v>
        <stp/>
        <stp>BDH|7657387620101232043</stp>
        <tr r="D55" s="7"/>
      </tp>
      <tp t="s">
        <v>#N/A Requesting Data...1085389259</v>
        <stp/>
        <stp>BDH|2049907122266800823</stp>
        <tr r="F23" s="18"/>
      </tp>
      <tp t="s">
        <v>#N/A Requesting Data...2768679381</v>
        <stp/>
        <stp>BDH|9348166212447871973</stp>
        <tr r="J120" s="13"/>
      </tp>
      <tp t="s">
        <v>#N/A Requesting Data...3814547791</v>
        <stp/>
        <stp>BDH|4936260517788235822</stp>
        <tr r="H98" s="19"/>
      </tp>
      <tp t="s">
        <v>#N/A Requesting Data...3886690750</v>
        <stp/>
        <stp>BDH|8812748245804127807</stp>
        <tr r="E165" s="19"/>
      </tp>
      <tp t="s">
        <v>#N/A Requesting Data...2857054309</v>
        <stp/>
        <stp>BDH|9810069677948940181</stp>
        <tr r="E82" s="13"/>
      </tp>
      <tp t="s">
        <v>#N/A Requesting Data...3995751283</v>
        <stp/>
        <stp>BDH|5911429988216880835</stp>
        <tr r="H31" s="17"/>
      </tp>
      <tp t="s">
        <v>#N/A Requesting Data...2058080124</v>
        <stp/>
        <stp>BDH|5052480680709091702</stp>
        <tr r="G131" s="19"/>
      </tp>
      <tp t="s">
        <v>#N/A Requesting Data...1173071822</v>
        <stp/>
        <stp>BDH|1760941223695110898</stp>
        <tr r="F20" s="7"/>
      </tp>
      <tp t="s">
        <v>#N/A Requesting Data...1298373410</v>
        <stp/>
        <stp>BDH|7353849797128045982</stp>
        <tr r="D10" s="15"/>
      </tp>
      <tp t="s">
        <v>#N/A Requesting Data...1705918558</v>
        <stp/>
        <stp>BDH|1482955971371163992</stp>
        <tr r="G139" s="7"/>
      </tp>
      <tp t="s">
        <v>#N/A Requesting Data...1918015072</v>
        <stp/>
        <stp>BDH|4920089169090950594</stp>
        <tr r="H52" s="18"/>
      </tp>
      <tp t="s">
        <v>#N/A Requesting Data...2050484670</v>
        <stp/>
        <stp>BDH|1063584961393188603</stp>
        <tr r="G13" s="7"/>
      </tp>
      <tp t="s">
        <v>#N/A Requesting Data...1135281452</v>
        <stp/>
        <stp>BDH|2827369677800962188</stp>
        <tr r="K27" s="18"/>
      </tp>
      <tp t="s">
        <v>#N/A Requesting Data...2529355782</v>
        <stp/>
        <stp>BDH|1283645964772850422</stp>
        <tr r="CX7" s="22"/>
      </tp>
      <tp t="s">
        <v>#N/A Requesting Data...3033839677</v>
        <stp/>
        <stp>BDH|1069721540965334091</stp>
        <tr r="F199" s="18"/>
      </tp>
      <tp t="s">
        <v>#N/A Requesting Data...1365529144</v>
        <stp/>
        <stp>BDH|3508777733929129983</stp>
        <tr r="D117" s="7"/>
      </tp>
      <tp t="s">
        <v>#N/A Requesting Data...1971333699</v>
        <stp/>
        <stp>BDH|1113439308334641641</stp>
        <tr r="G24" s="16"/>
      </tp>
      <tp t="s">
        <v>#N/A Requesting Data...1426121672</v>
        <stp/>
        <stp>BDH|7141139979447177120</stp>
        <tr r="E181" s="19"/>
      </tp>
      <tp t="s">
        <v>#N/A Requesting Data...2634772111</v>
        <stp/>
        <stp>BDH|2336980599147896238</stp>
        <tr r="H29" s="23"/>
      </tp>
      <tp t="s">
        <v>#N/A Requesting Data...2888834088</v>
        <stp/>
        <stp>BDH|6332709368723191337</stp>
        <tr r="D201" s="13"/>
      </tp>
      <tp t="s">
        <v>#N/A Requesting Data...3876134492</v>
        <stp/>
        <stp>BDH|2485270726642491785</stp>
        <tr r="J9" s="15"/>
      </tp>
      <tp t="s">
        <v>#N/A Requesting Data...1845141599</v>
        <stp/>
        <stp>BDH|7870605232285144020</stp>
        <tr r="K33" s="16"/>
      </tp>
      <tp t="s">
        <v>#N/A Requesting Data...3644340864</v>
        <stp/>
        <stp>BDH|8516579596457582483</stp>
        <tr r="H18" s="15"/>
      </tp>
      <tp t="s">
        <v>#N/A Requesting Data...4049204077</v>
        <stp/>
        <stp>BDH|4444590844101769374</stp>
        <tr r="J117" s="7"/>
      </tp>
      <tp t="s">
        <v>#N/A Requesting Data...3333588557</v>
        <stp/>
        <stp>BDH|1392167109677668039</stp>
        <tr r="E185" s="19"/>
      </tp>
      <tp t="s">
        <v>#N/A Requesting Data...3076177520</v>
        <stp/>
        <stp>BDH|7778560678390955297</stp>
        <tr r="I173" s="13"/>
      </tp>
      <tp t="s">
        <v>#N/A Requesting Data...3311973623</v>
        <stp/>
        <stp>BDH|1569083572108696906</stp>
        <tr r="D9" s="7"/>
      </tp>
      <tp t="s">
        <v>#N/A Requesting Data...1262610310</v>
        <stp/>
        <stp>BDH|2990955209035554993</stp>
        <tr r="G142" s="19"/>
      </tp>
      <tp t="s">
        <v>#N/A Requesting Data...1527838141</v>
        <stp/>
        <stp>BDH|9116915161369022889</stp>
        <tr r="C75" s="13"/>
      </tp>
      <tp t="s">
        <v>#N/A Requesting Data...1713190218</v>
        <stp/>
        <stp>BDH|3283805577153957856</stp>
        <tr r="D182" s="13"/>
      </tp>
      <tp t="s">
        <v>#N/A Requesting Data...1725177843</v>
        <stp/>
        <stp>BDH|9942659283046047666</stp>
        <tr r="D37" s="9"/>
        <tr r="D37" s="24"/>
      </tp>
      <tp t="s">
        <v>#N/A Requesting Data...3025179647</v>
        <stp/>
        <stp>BDH|1726804698895067267</stp>
        <tr r="G123" s="13"/>
      </tp>
      <tp t="s">
        <v>#N/A Requesting Data...3293292793</v>
        <stp/>
        <stp>BDH|2814828735539169775</stp>
        <tr r="E115" s="19"/>
      </tp>
      <tp t="s">
        <v>#N/A Requesting Data...2158414547</v>
        <stp/>
        <stp>BDH|4925434917945491309</stp>
        <tr r="G185" s="19"/>
      </tp>
      <tp t="s">
        <v>#N/A Requesting Data...4003690827</v>
        <stp/>
        <stp>BDH|5361538538975443122</stp>
        <tr r="H104" s="7"/>
      </tp>
      <tp t="s">
        <v>#N/A Requesting Data...3684104803</v>
        <stp/>
        <stp>BDH|3576235705471810754</stp>
        <tr r="C27" s="23"/>
      </tp>
      <tp t="s">
        <v>#N/A Requesting Data...3129495768</v>
        <stp/>
        <stp>BDH|5964260541021340537</stp>
        <tr r="E38" s="19"/>
      </tp>
      <tp t="s">
        <v>#N/A Requesting Data...2140858231</v>
        <stp/>
        <stp>BDH|1548406338201363002</stp>
        <tr r="E15" s="20"/>
      </tp>
      <tp t="s">
        <v>#N/A N/A</v>
        <stp/>
        <stp>BDH|3978300782997112848</stp>
        <tr r="C7" s="19"/>
      </tp>
      <tp t="s">
        <v>#N/A Requesting Data...3323950351</v>
        <stp/>
        <stp>BDH|8476622789503657272</stp>
        <tr r="K26" s="18"/>
      </tp>
      <tp t="s">
        <v>#N/A Requesting Data...2763517604</v>
        <stp/>
        <stp>BDH|6969406760616202551</stp>
        <tr r="J37" s="16"/>
      </tp>
      <tp t="s">
        <v>#N/A Requesting Data...1224486547</v>
        <stp/>
        <stp>BDH|4959115137552008313</stp>
        <tr r="E38" s="7"/>
      </tp>
      <tp t="s">
        <v>#N/A Requesting Data...2187595312</v>
        <stp/>
        <stp>BDH|4954294149741217451</stp>
        <tr r="K13" s="18"/>
      </tp>
      <tp t="s">
        <v>#N/A Requesting Data...2804412652</v>
        <stp/>
        <stp>BDH|9166962188027447858</stp>
        <tr r="G108" s="13"/>
      </tp>
      <tp t="s">
        <v>#N/A Requesting Data...2772142830</v>
        <stp/>
        <stp>BDH|6872013316571251139</stp>
        <tr r="D170" s="13"/>
      </tp>
      <tp t="s">
        <v>#N/A Requesting Data...2455467439</v>
        <stp/>
        <stp>BDH|7065981681546085775</stp>
        <tr r="D73" s="19"/>
      </tp>
      <tp t="s">
        <v>#N/A Requesting Data...3538327758</v>
        <stp/>
        <stp>BDH|2592266862351645089</stp>
        <tr r="J36" s="20"/>
      </tp>
      <tp t="s">
        <v>#N/A Requesting Data...3640651076</v>
        <stp/>
        <stp>BDH|5208861042588175683</stp>
        <tr r="H33" s="7"/>
      </tp>
      <tp t="s">
        <v>#N/A Requesting Data...1911405100</v>
        <stp/>
        <stp>BDH|8338291080320587509</stp>
        <tr r="I127" s="13"/>
      </tp>
      <tp t="s">
        <v>#N/A Requesting Data...3448719252</v>
        <stp/>
        <stp>BDH|1468695752992329738</stp>
        <tr r="G51" s="19"/>
      </tp>
      <tp t="s">
        <v>#N/A Requesting Data...2184529302</v>
        <stp/>
        <stp>BDH|3415397552994566659</stp>
        <tr r="G111" s="19"/>
      </tp>
      <tp t="s">
        <v>#N/A Requesting Data...3184986517</v>
        <stp/>
        <stp>BDH|9208944366119997869</stp>
        <tr r="C95" s="18"/>
      </tp>
      <tp t="s">
        <v>#N/A Requesting Data...1320709504</v>
        <stp/>
        <stp>BDH|1859150833831998581</stp>
        <tr r="E166" s="7"/>
      </tp>
      <tp t="s">
        <v>#N/A Requesting Data...3894179220</v>
        <stp/>
        <stp>BDH|3301785367767118225</stp>
        <tr r="G121" s="18"/>
      </tp>
      <tp t="s">
        <v>#N/A Requesting Data...1334355683</v>
        <stp/>
        <stp>BDH|9584898870027222614</stp>
        <tr r="I26" s="20"/>
      </tp>
      <tp t="s">
        <v>#N/A Requesting Data...3887658985</v>
        <stp/>
        <stp>BDH|6243572438684004326</stp>
        <tr r="K33" s="18"/>
      </tp>
      <tp t="s">
        <v>#N/A Requesting Data...4016234903</v>
        <stp/>
        <stp>BDH|6941553815392595734</stp>
        <tr r="D71" s="19"/>
      </tp>
      <tp t="s">
        <v>#N/A Requesting Data...3622225843</v>
        <stp/>
        <stp>BDH|8446726679548077709</stp>
        <tr r="I75" s="7"/>
      </tp>
      <tp t="s">
        <v>#N/A Requesting Data...4078335352</v>
        <stp/>
        <stp>BDH|1370628944281919535</stp>
        <tr r="J170" s="18"/>
      </tp>
      <tp t="s">
        <v>#N/A Requesting Data...1879910620</v>
        <stp/>
        <stp>BDH|4833134924911372130</stp>
        <tr r="K32" s="23"/>
      </tp>
      <tp t="s">
        <v>#N/A Requesting Data...2701521271</v>
        <stp/>
        <stp>BDH|5984340707089191848</stp>
        <tr r="D137" s="18"/>
      </tp>
      <tp t="s">
        <v>#N/A Requesting Data...2766050042</v>
        <stp/>
        <stp>BDH|3785570433167839542</stp>
        <tr r="D200" s="13"/>
      </tp>
      <tp t="s">
        <v>#N/A Requesting Data...3586659836</v>
        <stp/>
        <stp>BDH|4695985736240408936</stp>
        <tr r="I26" s="9"/>
        <tr r="I26" s="24"/>
      </tp>
      <tp t="s">
        <v>#N/A Requesting Data...3212562098</v>
        <stp/>
        <stp>BDH|6959529154686311731</stp>
        <tr r="J169" s="19"/>
      </tp>
      <tp t="s">
        <v>#N/A Requesting Data...1897962183</v>
        <stp/>
        <stp>BDH|7980611232264106141</stp>
        <tr r="G30" s="23"/>
      </tp>
      <tp t="s">
        <v>#N/A Requesting Data...3002213748</v>
        <stp/>
        <stp>BDH|1036598654302223400</stp>
        <tr r="F167" s="19"/>
      </tp>
      <tp t="s">
        <v>#N/A Requesting Data...4219405755</v>
        <stp/>
        <stp>BDH|3543708935769713980</stp>
        <tr r="I18" s="13"/>
      </tp>
      <tp t="s">
        <v>#N/A Requesting Data...2367407622</v>
        <stp/>
        <stp>BDH|4361695104535827098</stp>
        <tr r="K54" s="19"/>
      </tp>
      <tp t="s">
        <v>#N/A Requesting Data...2573522951</v>
        <stp/>
        <stp>BDH|1922847791236605158</stp>
        <tr r="D153" s="18"/>
      </tp>
      <tp t="s">
        <v>#N/A Requesting Data...2523577419</v>
        <stp/>
        <stp>BDH|3532728065951991445</stp>
        <tr r="G10" s="13"/>
      </tp>
      <tp t="s">
        <v>#N/A Requesting Data...2260253953</v>
        <stp/>
        <stp>BDH|1051504212637646584</stp>
        <tr r="CD7" s="22"/>
      </tp>
      <tp t="s">
        <v>#N/A Requesting Data...2062683186</v>
        <stp/>
        <stp>BDH|7061367726748881949</stp>
        <tr r="G90" s="19"/>
      </tp>
      <tp t="s">
        <v>#N/A Requesting Data...3335717603</v>
        <stp/>
        <stp>BDH|9994183737134242889</stp>
        <tr r="H15" s="15"/>
      </tp>
      <tp t="s">
        <v>#N/A Requesting Data...2643041150</v>
        <stp/>
        <stp>BDH|1776639239700011310</stp>
        <tr r="D31" s="23"/>
      </tp>
      <tp t="s">
        <v>#N/A Requesting Data...1818524178</v>
        <stp/>
        <stp>BDH|4944226975883603542</stp>
        <tr r="I80" s="19"/>
      </tp>
      <tp t="s">
        <v>#N/A Requesting Data...2234605161</v>
        <stp/>
        <stp>BDH|6498702188057730970</stp>
        <tr r="H80" s="19"/>
      </tp>
      <tp t="s">
        <v>#N/A Requesting Data...3048925297</v>
        <stp/>
        <stp>BDH|3501708904253488098</stp>
        <tr r="E75" s="7"/>
      </tp>
      <tp t="s">
        <v>#N/A Requesting Data...2434081276</v>
        <stp/>
        <stp>BDH|3396095073546355566</stp>
        <tr r="C15" s="21"/>
      </tp>
      <tp t="s">
        <v>#N/A Requesting Data...2612184138</v>
        <stp/>
        <stp>BDH|5806682925831014791</stp>
        <tr r="E89" s="13"/>
      </tp>
      <tp t="s">
        <v>#N/A Requesting Data...2107018408</v>
        <stp/>
        <stp>BDH|7770656856136180592</stp>
        <tr r="H138" s="19"/>
      </tp>
      <tp t="s">
        <v>#N/A Requesting Data...2312789294</v>
        <stp/>
        <stp>BDH|1878960021865313803</stp>
        <tr r="J47" s="18"/>
      </tp>
      <tp t="s">
        <v>#N/A Requesting Data...1827740665</v>
        <stp/>
        <stp>BDH|1594300695094926857</stp>
        <tr r="H87" s="7"/>
      </tp>
      <tp t="s">
        <v>#N/A Requesting Data...3983942809</v>
        <stp/>
        <stp>BDH|2856738372552101746</stp>
        <tr r="CI7" s="22"/>
      </tp>
      <tp t="s">
        <v>#N/A Requesting Data...2395978223</v>
        <stp/>
        <stp>BDH|5820610903635466133</stp>
        <tr r="J195" s="19"/>
      </tp>
      <tp t="s">
        <v>#N/A Requesting Data...2395564391</v>
        <stp/>
        <stp>BDH|4467430668750399119</stp>
        <tr r="I13" s="13"/>
      </tp>
      <tp t="s">
        <v>#N/A Requesting Data...2274514791</v>
        <stp/>
        <stp>BDH|3273045749010252007</stp>
        <tr r="C9" s="9"/>
        <tr r="C9" s="24"/>
      </tp>
      <tp t="s">
        <v>#N/A Requesting Data...2850274071</v>
        <stp/>
        <stp>BDH|2626093602741408445</stp>
        <tr r="G44" s="23"/>
      </tp>
      <tp t="s">
        <v>#N/A Requesting Data...1723728900</v>
        <stp/>
        <stp>BDH|4076817568064053947</stp>
        <tr r="C76" s="13"/>
      </tp>
      <tp t="s">
        <v>#N/A Requesting Data...2334367713</v>
        <stp/>
        <stp>BDH|5216617366596856404</stp>
        <tr r="J106" s="19"/>
      </tp>
      <tp t="s">
        <v>#N/A Requesting Data...2296820832</v>
        <stp/>
        <stp>BDH|6618741618550630713</stp>
        <tr r="F24" s="7"/>
      </tp>
      <tp t="s">
        <v>#N/A Requesting Data...3874278245</v>
        <stp/>
        <stp>BDH|3578595761090064700</stp>
        <tr r="J76" s="18"/>
      </tp>
      <tp t="s">
        <v>#N/A Requesting Data...3904239890</v>
        <stp/>
        <stp>BDH|1425064445730918234</stp>
        <tr r="F180" s="18"/>
      </tp>
      <tp t="s">
        <v>#N/A Requesting Data...1893895382</v>
        <stp/>
        <stp>BDH|2357873329468526757</stp>
        <tr r="K178" s="7"/>
      </tp>
      <tp t="s">
        <v>#N/A Requesting Data...4012982989</v>
        <stp/>
        <stp>BDH|6972255538364932404</stp>
        <tr r="E121" s="19"/>
      </tp>
      <tp t="s">
        <v>#N/A Requesting Data...3295269388</v>
        <stp/>
        <stp>BDH|5377118620702979369</stp>
        <tr r="K74" s="18"/>
      </tp>
      <tp t="s">
        <v>#N/A Requesting Data...3013746060</v>
        <stp/>
        <stp>BDH|4389507043615576786</stp>
        <tr r="H99" s="13"/>
      </tp>
      <tp t="s">
        <v>#N/A Requesting Data...3951890307</v>
        <stp/>
        <stp>BDH|3002072419895597068</stp>
        <tr r="E147" s="13"/>
      </tp>
      <tp t="s">
        <v>#N/A Requesting Data...2581532678</v>
        <stp/>
        <stp>BDH|5617033394689966259</stp>
        <tr r="K37" s="7"/>
      </tp>
      <tp t="s">
        <v>#N/A Requesting Data...1881235676</v>
        <stp/>
        <stp>BDH|8566965339191790407</stp>
        <tr r="D24" s="9"/>
        <tr r="D24" s="24"/>
      </tp>
      <tp t="s">
        <v>#N/A Requesting Data...2018855483</v>
        <stp/>
        <stp>BDH|3638718302175157690</stp>
        <tr r="T7" s="22"/>
      </tp>
      <tp t="s">
        <v>#N/A Requesting Data...2183058556</v>
        <stp/>
        <stp>BDH|7452438064991637389</stp>
        <tr r="G80" s="13"/>
      </tp>
      <tp t="s">
        <v>#N/A Requesting Data...4218438897</v>
        <stp/>
        <stp>BDH|2807183863137687584</stp>
        <tr r="J118" s="13"/>
      </tp>
      <tp t="s">
        <v>#N/A Requesting Data...3288918774</v>
        <stp/>
        <stp>BDH|6532205039139722994</stp>
        <tr r="F77" s="7"/>
      </tp>
      <tp t="s">
        <v>#N/A Requesting Data...3071227376</v>
        <stp/>
        <stp>BDH|6759026900683124267</stp>
        <tr r="D138" s="18"/>
      </tp>
      <tp t="s">
        <v>#N/A Requesting Data...2222045158</v>
        <stp/>
        <stp>BDH|7814637662868927829</stp>
        <tr r="D14" s="23"/>
      </tp>
      <tp t="s">
        <v>#N/A Requesting Data...2467381294</v>
        <stp/>
        <stp>BDH|4463172332256228711</stp>
        <tr r="E66" s="18"/>
      </tp>
      <tp t="s">
        <v>#N/A Requesting Data...3991227248</v>
        <stp/>
        <stp>BDH|6534381763177404387</stp>
        <tr r="D113" s="13"/>
      </tp>
      <tp t="s">
        <v>#N/A Requesting Data...3917958377</v>
        <stp/>
        <stp>BDH|7123991482490074184</stp>
        <tr r="G68" s="13"/>
      </tp>
      <tp t="s">
        <v>#N/A Requesting Data...2190709328</v>
        <stp/>
        <stp>BDH|5147625503784225003</stp>
        <tr r="E8" s="7"/>
      </tp>
      <tp t="s">
        <v>#N/A Requesting Data...3075102018</v>
        <stp/>
        <stp>BDH|2191956382180110458</stp>
        <tr r="C99" s="19"/>
      </tp>
      <tp t="s">
        <v>#N/A Requesting Data...2516853350</v>
        <stp/>
        <stp>BDH|5462735338947532182</stp>
        <tr r="C48" s="7"/>
      </tp>
      <tp t="s">
        <v>#N/A Requesting Data...2877747891</v>
        <stp/>
        <stp>BDH|4687923204572211804</stp>
        <tr r="I109" s="7"/>
      </tp>
      <tp t="s">
        <v>#N/A Requesting Data...2072644050</v>
        <stp/>
        <stp>BDH|6257641282319651608</stp>
        <tr r="C20" s="9"/>
        <tr r="C20" s="24"/>
      </tp>
      <tp t="s">
        <v>#N/A Requesting Data...3544060973</v>
        <stp/>
        <stp>BDH|3043124523662253519</stp>
        <tr r="J99" s="18"/>
      </tp>
      <tp t="s">
        <v>#N/A Requesting Data...2062023379</v>
        <stp/>
        <stp>BDH|9442837501866072041</stp>
        <tr r="H61" s="18"/>
      </tp>
      <tp t="s">
        <v>#N/A Requesting Data...2747747833</v>
        <stp/>
        <stp>BDH|4401021741080683734</stp>
        <tr r="H28" s="21"/>
      </tp>
      <tp t="s">
        <v>#N/A Requesting Data...2310051386</v>
        <stp/>
        <stp>BDH|6979637869686181702</stp>
        <tr r="G12" s="18"/>
      </tp>
      <tp t="s">
        <v>#N/A Requesting Data...3777857597</v>
        <stp/>
        <stp>BDH|8756621377329817789</stp>
        <tr r="K172" s="7"/>
      </tp>
      <tp t="s">
        <v>#N/A Requesting Data...2524504172</v>
        <stp/>
        <stp>BDH|1945917859122091834</stp>
        <tr r="K16" s="9"/>
        <tr r="K16" s="24"/>
      </tp>
      <tp t="s">
        <v>#N/A Requesting Data...2437820996</v>
        <stp/>
        <stp>BDH|7045018806876585603</stp>
        <tr r="G30" s="20"/>
      </tp>
      <tp t="s">
        <v>#N/A Requesting Data...3888214468</v>
        <stp/>
        <stp>BDH|2944681872215893190</stp>
        <tr r="I152" s="7"/>
      </tp>
      <tp t="s">
        <v>#N/A Requesting Data...2606471559</v>
        <stp/>
        <stp>BDH|7369309043894203316</stp>
        <tr r="D142" s="13"/>
      </tp>
      <tp t="s">
        <v>#N/A Requesting Data...3380229822</v>
        <stp/>
        <stp>BDH|5177452325337303314</stp>
        <tr r="E52" s="7"/>
      </tp>
      <tp t="s">
        <v>#N/A Requesting Data...4112635598</v>
        <stp/>
        <stp>BDH|4097517650941015223</stp>
        <tr r="K60" s="7"/>
      </tp>
      <tp t="s">
        <v>#N/A Requesting Data...1904600783</v>
        <stp/>
        <stp>BDH|5465315061507427031</stp>
        <tr r="C186" s="18"/>
      </tp>
      <tp t="s">
        <v>#N/A Requesting Data...2554068928</v>
        <stp/>
        <stp>BDH|9144190887391981658</stp>
        <tr r="K185" s="19"/>
      </tp>
      <tp t="s">
        <v>#N/A Requesting Data...3404982050</v>
        <stp/>
        <stp>BDH|7523136511941438109</stp>
        <tr r="H32" s="15"/>
      </tp>
      <tp t="s">
        <v>#N/A Requesting Data...2083784360</v>
        <stp/>
        <stp>BDH|6414309616914420755</stp>
        <tr r="H14" s="7"/>
      </tp>
      <tp t="s">
        <v>#N/A Requesting Data...2469491728</v>
        <stp/>
        <stp>BDH|4551229726376403566</stp>
        <tr r="J35" s="7"/>
      </tp>
      <tp t="s">
        <v>#N/A Requesting Data...3531956596</v>
        <stp/>
        <stp>BDH|8160514204109203359</stp>
        <tr r="C79" s="19"/>
      </tp>
      <tp t="s">
        <v>#N/A Requesting Data...2217376740</v>
        <stp/>
        <stp>BDH|1644073026235584117</stp>
        <tr r="C44" s="19"/>
      </tp>
      <tp t="s">
        <v>#N/A Requesting Data...3986084813</v>
        <stp/>
        <stp>BDH|7157009731884396700</stp>
        <tr r="D85" s="19"/>
      </tp>
      <tp t="s">
        <v>#N/A Requesting Data...2088430072</v>
        <stp/>
        <stp>BDH|9450517299224959668</stp>
        <tr r="E19" s="19"/>
      </tp>
      <tp t="s">
        <v>#N/A Requesting Data...2918831436</v>
        <stp/>
        <stp>BDH|3694708298798485293</stp>
        <tr r="D73" s="18"/>
      </tp>
      <tp t="s">
        <v>#N/A Requesting Data...2608313162</v>
        <stp/>
        <stp>BDH|6528698409966325161</stp>
        <tr r="D25" s="18"/>
      </tp>
      <tp t="s">
        <v>#N/A Requesting Data...2841312234</v>
        <stp/>
        <stp>BDH|6611461433942626458</stp>
        <tr r="K22" s="16"/>
      </tp>
      <tp t="s">
        <v>#N/A Requesting Data...3258838455</v>
        <stp/>
        <stp>BDH|2056443280580502910</stp>
        <tr r="E51" s="13"/>
      </tp>
      <tp t="s">
        <v>#N/A Requesting Data...3003358226</v>
        <stp/>
        <stp>BDH|3710723965024614160</stp>
        <tr r="C72" s="19"/>
      </tp>
      <tp t="s">
        <v>#N/A Requesting Data...2526972470</v>
        <stp/>
        <stp>BDH|3716616742377037145</stp>
        <tr r="D36" s="7"/>
      </tp>
      <tp t="s">
        <v>#N/A Requesting Data...2034631384</v>
        <stp/>
        <stp>BDH|5504053356612608507</stp>
        <tr r="D129" s="19"/>
      </tp>
      <tp t="s">
        <v>#N/A Requesting Data...3935816811</v>
        <stp/>
        <stp>BDH|1064977581533175476</stp>
        <tr r="G202" s="19"/>
      </tp>
      <tp t="s">
        <v>#N/A Requesting Data...2432875080</v>
        <stp/>
        <stp>BDH|3874736496238466291</stp>
        <tr r="K141" s="18"/>
      </tp>
      <tp t="s">
        <v>#N/A Requesting Data...2793334194</v>
        <stp/>
        <stp>BDH|3430692562390764483</stp>
        <tr r="F25" s="15"/>
      </tp>
      <tp t="s">
        <v>#N/A Requesting Data...3934846215</v>
        <stp/>
        <stp>BDH|8448763884304124470</stp>
        <tr r="K39" s="13"/>
      </tp>
      <tp t="s">
        <v>#N/A Requesting Data...1971081598</v>
        <stp/>
        <stp>BDH|9305123846789371245</stp>
        <tr r="K150" s="19"/>
      </tp>
      <tp t="s">
        <v>#N/A Requesting Data...4264700859</v>
        <stp/>
        <stp>BDH|1146267393848166555</stp>
        <tr r="I26" s="18"/>
      </tp>
      <tp t="s">
        <v>#N/A Requesting Data...2753614015</v>
        <stp/>
        <stp>BDH|5282894228799347104</stp>
        <tr r="K80" s="13"/>
      </tp>
      <tp t="s">
        <v>#N/A Requesting Data...3910594573</v>
        <stp/>
        <stp>BDH|3904317118994373232</stp>
        <tr r="E36" s="16"/>
      </tp>
      <tp t="s">
        <v>#N/A Requesting Data...2763701204</v>
        <stp/>
        <stp>BDH|8134263413515303978</stp>
        <tr r="K119" s="7"/>
      </tp>
      <tp t="s">
        <v>#N/A Requesting Data...2935878788</v>
        <stp/>
        <stp>BDH|6435838167568925790</stp>
        <tr r="J18" s="9"/>
        <tr r="J18" s="24"/>
      </tp>
      <tp t="s">
        <v>#N/A Requesting Data...2463485484</v>
        <stp/>
        <stp>BDH|8953750805890182889</stp>
        <tr r="E36" s="19"/>
      </tp>
      <tp t="s">
        <v>#N/A Requesting Data...3250332129</v>
        <stp/>
        <stp>BDH|9296845837326127301</stp>
        <tr r="C118" s="7"/>
      </tp>
      <tp t="s">
        <v>#N/A Requesting Data...3333784503</v>
        <stp/>
        <stp>BDH|3445470615950063164</stp>
        <tr r="I20" s="23"/>
      </tp>
      <tp t="s">
        <v>#N/A Requesting Data...2906216842</v>
        <stp/>
        <stp>BDH|3312440173424787332</stp>
        <tr r="C91" s="7"/>
      </tp>
      <tp t="s">
        <v>#N/A Requesting Data...3364450881</v>
        <stp/>
        <stp>BDH|5156126675475203156</stp>
        <tr r="D96" s="13"/>
      </tp>
      <tp t="s">
        <v>#N/A Requesting Data...2806491227</v>
        <stp/>
        <stp>BDH|6181764121245784107</stp>
        <tr r="D28" s="7"/>
      </tp>
      <tp t="s">
        <v>#N/A Requesting Data...2847400749</v>
        <stp/>
        <stp>BDH|7267670827730207410</stp>
        <tr r="F195" s="19"/>
      </tp>
      <tp t="s">
        <v>#N/A Requesting Data...3661627987</v>
        <stp/>
        <stp>BDH|9156431201789159336</stp>
        <tr r="D112" s="13"/>
      </tp>
      <tp t="s">
        <v>#N/A Requesting Data...4134122173</v>
        <stp/>
        <stp>BDH|9103487238059042003</stp>
        <tr r="K52" s="7"/>
      </tp>
      <tp t="s">
        <v>#N/A Requesting Data...3169173761</v>
        <stp/>
        <stp>BDH|8097798508129406142</stp>
        <tr r="J182" s="19"/>
      </tp>
      <tp t="s">
        <v>#N/A Requesting Data...2342333458</v>
        <stp/>
        <stp>BDH|3903525912217910713</stp>
        <tr r="G184" s="13"/>
      </tp>
      <tp t="s">
        <v>#N/A Requesting Data...2332395566</v>
        <stp/>
        <stp>BDH|1686543333879506957</stp>
        <tr r="G103" s="7"/>
      </tp>
      <tp t="s">
        <v>#N/A Requesting Data...2318856192</v>
        <stp/>
        <stp>BDH|4209663767587409462</stp>
        <tr r="C166" s="18"/>
      </tp>
      <tp t="s">
        <v>#N/A Requesting Data...2024083875</v>
        <stp/>
        <stp>BDH|8445411422170102973</stp>
        <tr r="E20" s="13"/>
      </tp>
      <tp t="s">
        <v>#N/A Requesting Data...2767837392</v>
        <stp/>
        <stp>BDH|3214113089478302581</stp>
        <tr r="F10" s="7"/>
      </tp>
      <tp t="s">
        <v>#N/A Requesting Data...3992710187</v>
        <stp/>
        <stp>BDH|2398326737765391047</stp>
        <tr r="K164" s="13"/>
      </tp>
      <tp t="s">
        <v>#N/A Requesting Data...2818979250</v>
        <stp/>
        <stp>BDH|2232829886580304546</stp>
        <tr r="H51" s="19"/>
      </tp>
      <tp t="s">
        <v>#N/A Requesting Data...3903801031</v>
        <stp/>
        <stp>BDH|3616016634031450669</stp>
        <tr r="I57" s="7"/>
      </tp>
      <tp t="s">
        <v>#N/A Requesting Data...3666806327</v>
        <stp/>
        <stp>BDH|7501621350291404228</stp>
        <tr r="I13" s="18"/>
      </tp>
      <tp t="s">
        <v>#N/A Requesting Data...4082907178</v>
        <stp/>
        <stp>BDH|3646278252421479263</stp>
        <tr r="D16" s="16"/>
      </tp>
      <tp t="s">
        <v>#N/A Requesting Data...3182826361</v>
        <stp/>
        <stp>BDH|4010378068816848069</stp>
        <tr r="E91" s="19"/>
      </tp>
      <tp t="s">
        <v>#N/A Requesting Data...2853672374</v>
        <stp/>
        <stp>BDH|5319672678030586387</stp>
        <tr r="C31" s="9"/>
        <tr r="C31" s="24"/>
      </tp>
      <tp t="s">
        <v>#N/A Requesting Data...3985179291</v>
        <stp/>
        <stp>BDH|6756040344365503038</stp>
        <tr r="E27" s="9"/>
        <tr r="E27" s="24"/>
      </tp>
      <tp t="s">
        <v>#N/A Requesting Data...2623248982</v>
        <stp/>
        <stp>BDH|6591209223020273159</stp>
        <tr r="G8" s="17"/>
      </tp>
      <tp t="s">
        <v>#N/A Requesting Data...3396142702</v>
        <stp/>
        <stp>BDH|6400482422371935612</stp>
        <tr r="D11" s="17"/>
      </tp>
      <tp t="s">
        <v>#N/A Requesting Data...3064166799</v>
        <stp/>
        <stp>BDH|7416444051678781908</stp>
        <tr r="F87" s="7"/>
      </tp>
      <tp t="s">
        <v>#N/A Requesting Data...4170873743</v>
        <stp/>
        <stp>BDH|8537680888129694859</stp>
        <tr r="E166" s="18"/>
      </tp>
      <tp t="s">
        <v>#N/A Requesting Data...3445944483</v>
        <stp/>
        <stp>BDH|2002782504456357497</stp>
        <tr r="I49" s="7"/>
      </tp>
      <tp t="s">
        <v>#N/A Requesting Data...2189634994</v>
        <stp/>
        <stp>BDH|5775849025238084000</stp>
        <tr r="C129" s="19"/>
      </tp>
      <tp t="s">
        <v>#N/A Requesting Data...3398128468</v>
        <stp/>
        <stp>BDH|1320326923661474601</stp>
        <tr r="I132" s="13"/>
      </tp>
      <tp t="s">
        <v>#N/A Requesting Data...2354331111</v>
        <stp/>
        <stp>BDH|2392640130118243835</stp>
        <tr r="I146" s="19"/>
      </tp>
      <tp t="s">
        <v>#N/A Requesting Data...2474446978</v>
        <stp/>
        <stp>BDH|3794590826401774291</stp>
        <tr r="C43" s="7"/>
      </tp>
      <tp t="s">
        <v>#N/A Requesting Data...3897721502</v>
        <stp/>
        <stp>BDH|4699742419760411596</stp>
        <tr r="C158" s="13"/>
      </tp>
      <tp t="s">
        <v>#N/A Requesting Data...2404033677</v>
        <stp/>
        <stp>BDH|6864226599698058259</stp>
        <tr r="K177" s="19"/>
      </tp>
      <tp t="s">
        <v>#N/A Requesting Data...2758946797</v>
        <stp/>
        <stp>BDH|9296542784442750137</stp>
        <tr r="E30" s="7"/>
      </tp>
      <tp t="s">
        <v>#N/A Requesting Data...2675678906</v>
        <stp/>
        <stp>BDH|5285266637246147545</stp>
        <tr r="H90" s="18"/>
      </tp>
      <tp t="s">
        <v>#N/A Requesting Data...2194535668</v>
        <stp/>
        <stp>BDH|4479555553833310076</stp>
        <tr r="G15" s="21"/>
      </tp>
      <tp t="s">
        <v>#N/A Requesting Data...3621809665</v>
        <stp/>
        <stp>BDH|7253312373841534530</stp>
        <tr r="D34" s="16"/>
      </tp>
      <tp t="s">
        <v>#N/A Requesting Data...4133806026</v>
        <stp/>
        <stp>BDH|3704775605617397405</stp>
        <tr r="H137" s="7"/>
      </tp>
      <tp t="s">
        <v>#N/A Requesting Data...3298490908</v>
        <stp/>
        <stp>BDH|4384363946381718526</stp>
        <tr r="K144" s="19"/>
      </tp>
      <tp t="s">
        <v>#N/A Requesting Data...3694083998</v>
        <stp/>
        <stp>BDH|2467642961037721208</stp>
        <tr r="I126" s="7"/>
      </tp>
      <tp t="s">
        <v>#N/A Requesting Data...3971719759</v>
        <stp/>
        <stp>BDH|4987262623810241397</stp>
        <tr r="F44" s="13"/>
      </tp>
      <tp t="s">
        <v>#N/A Requesting Data...2195325534</v>
        <stp/>
        <stp>BDH|6750196311773008285</stp>
        <tr r="K62" s="7"/>
      </tp>
      <tp t="s">
        <v>#N/A Requesting Data...2899725390</v>
        <stp/>
        <stp>BDH|8326053167390233940</stp>
        <tr r="K21" s="15"/>
      </tp>
      <tp t="s">
        <v>#N/A Requesting Data...3212454223</v>
        <stp/>
        <stp>BDH|1174149846486389572</stp>
        <tr r="G32" s="23"/>
      </tp>
      <tp t="s">
        <v>#N/A Requesting Data...2700696516</v>
        <stp/>
        <stp>BDH|3485042190184727909</stp>
        <tr r="I204" s="18"/>
      </tp>
      <tp t="s">
        <v>#N/A Requesting Data...3531016166</v>
        <stp/>
        <stp>BDH|5095218102909528919</stp>
        <tr r="H14" s="15"/>
      </tp>
      <tp t="s">
        <v>#N/A Requesting Data...2607434695</v>
        <stp/>
        <stp>BDH|8733384534388437784</stp>
        <tr r="G26" s="15"/>
      </tp>
      <tp t="s">
        <v>#N/A Requesting Data...3249533211</v>
        <stp/>
        <stp>BDH|3072605523330547017</stp>
        <tr r="E133" s="7"/>
      </tp>
      <tp t="s">
        <v>#N/A Requesting Data...3478689511</v>
        <stp/>
        <stp>BDH|1364453873171176431</stp>
        <tr r="J40" s="19"/>
      </tp>
      <tp t="s">
        <v>#N/A Requesting Data...3896654740</v>
        <stp/>
        <stp>BDH|5230235812032676323</stp>
        <tr r="I145" s="7"/>
      </tp>
      <tp t="s">
        <v>#N/A Requesting Data...2299624125</v>
        <stp/>
        <stp>BDH|7482591990869311595</stp>
        <tr r="J33" s="7"/>
      </tp>
      <tp t="s">
        <v>#N/A Requesting Data...2418909389</v>
        <stp/>
        <stp>BDH|5246411822076401220</stp>
        <tr r="C35" s="20"/>
      </tp>
      <tp t="s">
        <v>#N/A Requesting Data...2189225467</v>
        <stp/>
        <stp>BDH|3943349858243609148</stp>
        <tr r="K24" s="17"/>
      </tp>
      <tp t="s">
        <v>#N/A Requesting Data...3472795803</v>
        <stp/>
        <stp>BDH|5741556294467393928</stp>
        <tr r="I36" s="16"/>
      </tp>
      <tp t="s">
        <v>#N/A Requesting Data...2605747561</v>
        <stp/>
        <stp>BDH|3191468532132630144</stp>
        <tr r="E120" s="18"/>
      </tp>
      <tp t="s">
        <v>#N/A Requesting Data...2603785782</v>
        <stp/>
        <stp>BDH|2131646984642770913</stp>
        <tr r="E88" s="7"/>
      </tp>
      <tp t="s">
        <v>#N/A Requesting Data...3242534928</v>
        <stp/>
        <stp>BDH|6344883663139732683</stp>
        <tr r="C112" s="7"/>
      </tp>
      <tp t="s">
        <v>#N/A Requesting Data...4245064482</v>
        <stp/>
        <stp>BDH|6499395119666159525</stp>
        <tr r="F29" s="23"/>
      </tp>
      <tp t="s">
        <v>#N/A Requesting Data...2312641864</v>
        <stp/>
        <stp>BDH|5930959436651543982</stp>
        <tr r="F90" s="13"/>
      </tp>
      <tp t="s">
        <v>#N/A Requesting Data...4202584363</v>
        <stp/>
        <stp>BDH|4978080192949472306</stp>
        <tr r="K65" s="18"/>
      </tp>
      <tp t="s">
        <v>#N/A Requesting Data...2322932458</v>
        <stp/>
        <stp>BDH|1663866574399455079</stp>
        <tr r="C203" s="18"/>
      </tp>
      <tp t="s">
        <v>#N/A Requesting Data...2262616982</v>
        <stp/>
        <stp>BDH|1768363252364194451</stp>
        <tr r="F35" s="19"/>
      </tp>
      <tp t="s">
        <v>#N/A Requesting Data...2681161849</v>
        <stp/>
        <stp>BDH|3258638051652525527</stp>
        <tr r="J172" s="18"/>
      </tp>
      <tp t="s">
        <v>#N/A Requesting Data...3961872599</v>
        <stp/>
        <stp>BDH|6691806991913071330</stp>
        <tr r="F43" s="7"/>
      </tp>
      <tp t="s">
        <v>#N/A Requesting Data...3322846941</v>
        <stp/>
        <stp>BDH|1726463302953780100</stp>
        <tr r="H15" s="18"/>
      </tp>
      <tp t="s">
        <v>#N/A Requesting Data...2745613914</v>
        <stp/>
        <stp>BDH|2293335205174655268</stp>
        <tr r="D93" s="7"/>
      </tp>
      <tp t="s">
        <v>#N/A Requesting Data...3612389868</v>
        <stp/>
        <stp>BDH|7212447246537130750</stp>
        <tr r="E73" s="19"/>
      </tp>
      <tp t="s">
        <v>#N/A Requesting Data...2851185544</v>
        <stp/>
        <stp>BDH|8957155292387994038</stp>
        <tr r="H127" s="7"/>
      </tp>
      <tp t="s">
        <v>#N/A Requesting Data...2275516567</v>
        <stp/>
        <stp>BDH|7124118532086677409</stp>
        <tr r="H32" s="9"/>
        <tr r="H32" s="24"/>
      </tp>
      <tp t="s">
        <v>#N/A Requesting Data...4278569349</v>
        <stp/>
        <stp>BDH|6445406805291424414</stp>
        <tr r="D38" s="23"/>
      </tp>
      <tp t="s">
        <v>#N/A Requesting Data...2255256646</v>
        <stp/>
        <stp>BDH|5220016404211295316</stp>
        <tr r="K34" s="20"/>
      </tp>
      <tp t="s">
        <v>#N/A Requesting Data...4044928093</v>
        <stp/>
        <stp>BDH|7716649963173576317</stp>
        <tr r="J144" s="13"/>
      </tp>
      <tp t="s">
        <v>#N/A Requesting Data...3018336973</v>
        <stp/>
        <stp>BDH|9190156823198077532</stp>
        <tr r="F54" s="18"/>
      </tp>
      <tp t="s">
        <v>#N/A Requesting Data...2943528572</v>
        <stp/>
        <stp>BDH|4285552345816510438</stp>
        <tr r="H48" s="19"/>
      </tp>
      <tp t="s">
        <v>#N/A Requesting Data...3152815102</v>
        <stp/>
        <stp>BDH|4720546062337558708</stp>
        <tr r="I70" s="13"/>
      </tp>
      <tp t="s">
        <v>#N/A Requesting Data...3932870132</v>
        <stp/>
        <stp>BDH|1186847253758343311</stp>
        <tr r="H28" s="15"/>
      </tp>
      <tp t="s">
        <v>#N/A Requesting Data...3505916234</v>
        <stp/>
        <stp>BDH|7210738565085961491</stp>
        <tr r="K42" s="7"/>
      </tp>
      <tp t="s">
        <v>#N/A Requesting Data...2375292645</v>
        <stp/>
        <stp>BDH|1555289979532445143</stp>
        <tr r="CL7" s="22"/>
      </tp>
      <tp t="s">
        <v>#N/A Requesting Data...3623763334</v>
        <stp/>
        <stp>BDH|6482553825167785163</stp>
        <tr r="C166" s="19"/>
      </tp>
      <tp t="s">
        <v>#N/A Requesting Data...4075938770</v>
        <stp/>
        <stp>BDH|1542759271230790636</stp>
        <tr r="E71" s="7"/>
      </tp>
      <tp t="s">
        <v>#N/A Requesting Data...3705666315</v>
        <stp/>
        <stp>BDH|1008192271782903246</stp>
        <tr r="F182" s="13"/>
      </tp>
      <tp t="s">
        <v>#N/A Requesting Data...2946700941</v>
        <stp/>
        <stp>BDH|2063315817611176621</stp>
        <tr r="J27" s="17"/>
      </tp>
      <tp t="s">
        <v>#N/A Requesting Data...3788257887</v>
        <stp/>
        <stp>BDH|4429573436131616462</stp>
        <tr r="I45" s="13"/>
      </tp>
      <tp t="s">
        <v>#N/A Requesting Data...2361462403</v>
        <stp/>
        <stp>BDH|6931081310000197059</stp>
        <tr r="C77" s="13"/>
      </tp>
      <tp t="s">
        <v>#N/A Requesting Data...3453364379</v>
        <stp/>
        <stp>BDH|4135632482694534906</stp>
        <tr r="F35" s="21"/>
      </tp>
      <tp t="s">
        <v>#N/A Requesting Data...3300806847</v>
        <stp/>
        <stp>BDH|8789076642558206359</stp>
        <tr r="K12" s="21"/>
      </tp>
      <tp t="s">
        <v>#N/A Requesting Data...3179450055</v>
        <stp/>
        <stp>BDH|9701069404228208629</stp>
        <tr r="F114" s="18"/>
      </tp>
      <tp t="s">
        <v>#N/A Requesting Data...2548240608</v>
        <stp/>
        <stp>BDH|3333728154360640669</stp>
        <tr r="K137" s="7"/>
      </tp>
      <tp t="s">
        <v>#N/A Requesting Data...3909846142</v>
        <stp/>
        <stp>BDH|6232640962899381826</stp>
        <tr r="D124" s="13"/>
      </tp>
      <tp t="s">
        <v>#N/A Requesting Data...3412706327</v>
        <stp/>
        <stp>BDH|2779027156710107072</stp>
        <tr r="H162" s="7"/>
      </tp>
      <tp t="s">
        <v>#N/A Requesting Data...3867358620</v>
        <stp/>
        <stp>BDH|5365785521596826170</stp>
        <tr r="J147" s="13"/>
      </tp>
      <tp t="s">
        <v>#N/A Requesting Data...2557859119</v>
        <stp/>
        <stp>BDH|7154685898419078644</stp>
        <tr r="F133" s="13"/>
      </tp>
      <tp t="s">
        <v>#N/A Requesting Data...4165983604</v>
        <stp/>
        <stp>BDH|7550214224457581704</stp>
        <tr r="F37" s="16"/>
      </tp>
      <tp t="s">
        <v>#N/A Requesting Data...2450625237</v>
        <stp/>
        <stp>BDH|1146242605326799225</stp>
        <tr r="K183" s="19"/>
      </tp>
      <tp t="s">
        <v>#N/A Requesting Data...2457616223</v>
        <stp/>
        <stp>BDH|6734746564828248800</stp>
        <tr r="C126" s="7"/>
      </tp>
      <tp t="s">
        <v>#N/A Requesting Data...3243960626</v>
        <stp/>
        <stp>BDH|3252475453800294519</stp>
        <tr r="H186" s="19"/>
      </tp>
      <tp t="s">
        <v>#N/A Requesting Data...3847059984</v>
        <stp/>
        <stp>BDH|4393534292058616714</stp>
        <tr r="C20" s="23"/>
      </tp>
      <tp t="s">
        <v>#N/A Requesting Data...2825413111</v>
        <stp/>
        <stp>BDH|9253544347816513910</stp>
        <tr r="I95" s="13"/>
      </tp>
      <tp t="s">
        <v>#N/A Requesting Data...2893867728</v>
        <stp/>
        <stp>BDH|6739207847094297376</stp>
        <tr r="F199" s="13"/>
      </tp>
      <tp t="s">
        <v>#N/A Requesting Data...3741114596</v>
        <stp/>
        <stp>BDH|2482448705920177114</stp>
        <tr r="D58" s="19"/>
      </tp>
      <tp t="s">
        <v>#N/A Requesting Data...4292258023</v>
        <stp/>
        <stp>BDH|9414589428698136107</stp>
        <tr r="K184" s="7"/>
      </tp>
      <tp t="s">
        <v>#N/A Requesting Data...3277885926</v>
        <stp/>
        <stp>BDH|8100549785674073654</stp>
        <tr r="H129" s="7"/>
      </tp>
      <tp t="s">
        <v>#N/A Requesting Data...3018300988</v>
        <stp/>
        <stp>BDH|2383773250496640177</stp>
        <tr r="D120" s="18"/>
      </tp>
      <tp t="s">
        <v>#N/A Requesting Data...3262118907</v>
        <stp/>
        <stp>BDH|1804191133114280057</stp>
        <tr r="E18" s="13"/>
      </tp>
      <tp t="s">
        <v>#N/A Requesting Data...2715650478</v>
        <stp/>
        <stp>BDH|2527540435820642371</stp>
        <tr r="F153" s="13"/>
      </tp>
      <tp t="s">
        <v>#N/A Requesting Data...3992902200</v>
        <stp/>
        <stp>BDH|6078723535584388116</stp>
        <tr r="E17" s="16"/>
      </tp>
      <tp t="s">
        <v>#N/A Requesting Data...4111489064</v>
        <stp/>
        <stp>BDH|8992892350511754325</stp>
        <tr r="E78" s="18"/>
      </tp>
      <tp t="s">
        <v>#N/A Requesting Data...4252377735</v>
        <stp/>
        <stp>BDH|1094377357050705020</stp>
        <tr r="F58" s="19"/>
      </tp>
      <tp t="s">
        <v>#N/A Requesting Data...2930379281</v>
        <stp/>
        <stp>BDH|20422152648199333</stp>
        <tr r="E100" s="19"/>
      </tp>
      <tp t="s">
        <v>#N/A Requesting Data...2596206216</v>
        <stp/>
        <stp>BDH|51902728786329747</stp>
        <tr r="J174" s="19"/>
      </tp>
      <tp t="s">
        <v>#N/A Requesting Data...3230210613</v>
        <stp/>
        <stp>BDH|58178187313552082</stp>
        <tr r="J69" s="13"/>
      </tp>
    </main>
    <main first="bloomberg.rtd">
      <tp t="e">
        <v>#N/A</v>
        <stp/>
        <stp>##V3_BFIELDINFOV12</stp>
        <stp>[Insurances.xlsx]OPERATING_ROA!R5C2</stp>
        <stp>OPERATING_ROA</stp>
        <tr r="B5" s="15"/>
      </tp>
    </main>
    <main first="bofaddin.rtdserver">
      <tp t="s">
        <v>#N/A Requesting Data...3197103911</v>
        <stp/>
        <stp>BDH|2269394910026175604</stp>
        <tr r="H194" s="18"/>
      </tp>
      <tp t="s">
        <v>#N/A Requesting Data...3606227964</v>
        <stp/>
        <stp>BDH|1142072953234751080</stp>
        <tr r="H90" s="13"/>
      </tp>
      <tp t="s">
        <v>#N/A Requesting Data...4123825009</v>
        <stp/>
        <stp>BDH|2267925289742465172</stp>
        <tr r="J22" s="9"/>
        <tr r="J22" s="24"/>
      </tp>
      <tp t="s">
        <v>#N/A Requesting Data...3871419246</v>
        <stp/>
        <stp>BDH|3422606228074609301</stp>
        <tr r="H149" s="19"/>
      </tp>
      <tp t="s">
        <v>#N/A Requesting Data...4213284771</v>
        <stp/>
        <stp>BDH|9675303238670776931</stp>
        <tr r="C26" s="9"/>
        <tr r="C26" s="24"/>
      </tp>
      <tp t="s">
        <v>#N/A Requesting Data...4021012146</v>
        <stp/>
        <stp>BDH|7037735916195852475</stp>
        <tr r="E173" s="13"/>
      </tp>
      <tp t="s">
        <v>#N/A Requesting Data...4249653596</v>
        <stp/>
        <stp>BDH|8429783877729200131</stp>
        <tr r="F21" s="9"/>
        <tr r="F21" s="24"/>
      </tp>
      <tp t="s">
        <v>#N/A Requesting Data...3652384547</v>
        <stp/>
        <stp>BDH|2783426803570838641</stp>
        <tr r="H138" s="7"/>
      </tp>
      <tp t="s">
        <v>#N/A Requesting Data...3215305906</v>
        <stp/>
        <stp>BDH|6546069210106113185</stp>
        <tr r="I143" s="7"/>
      </tp>
      <tp t="s">
        <v>#N/A Requesting Data...4091119553</v>
        <stp/>
        <stp>BDH|8363298840449509751</stp>
        <tr r="D9" s="21"/>
      </tp>
      <tp t="s">
        <v>#N/A N/A</v>
        <stp/>
        <stp>BDH|6850261347338452879</stp>
        <tr r="C7" s="15"/>
      </tp>
      <tp t="s">
        <v>#N/A Requesting Data...3574621340</v>
        <stp/>
        <stp>BDH|5836731903582750058</stp>
        <tr r="C12" s="19"/>
      </tp>
      <tp t="s">
        <v>#N/A Requesting Data...3309166595</v>
        <stp/>
        <stp>BDH|3514148954637924067</stp>
        <tr r="C113" s="7"/>
      </tp>
      <tp t="s">
        <v>#N/A Requesting Data...3879208445</v>
        <stp/>
        <stp>BDH|7910552534150271108</stp>
        <tr r="H107" s="18"/>
      </tp>
      <tp t="s">
        <v>#N/A Requesting Data...2992985140</v>
        <stp/>
        <stp>BDH|3492697130296075076</stp>
        <tr r="I14" s="7"/>
      </tp>
      <tp t="s">
        <v>#N/A Requesting Data...3503039274</v>
        <stp/>
        <stp>BDH|6761154131462946613</stp>
        <tr r="J62" s="18"/>
      </tp>
      <tp t="s">
        <v>#N/A Requesting Data...2925133664</v>
        <stp/>
        <stp>BDH|1874013732776506452</stp>
        <tr r="I182" s="18"/>
      </tp>
      <tp t="s">
        <v>#N/A Requesting Data...2952650833</v>
        <stp/>
        <stp>BDH|4632976352248139095</stp>
        <tr r="E130" s="7"/>
      </tp>
      <tp t="s">
        <v>#N/A Requesting Data...3982145931</v>
        <stp/>
        <stp>BDH|8059387981695664643</stp>
        <tr r="E23" s="15"/>
      </tp>
      <tp t="s">
        <v>#N/A Requesting Data...3194181070</v>
        <stp/>
        <stp>BDH|3571736298249173444</stp>
        <tr r="E177" s="13"/>
      </tp>
      <tp t="s">
        <v>#N/A Requesting Data...3034425231</v>
        <stp/>
        <stp>BDH|5743127108420304457</stp>
        <tr r="C51" s="19"/>
      </tp>
      <tp t="s">
        <v>#N/A Requesting Data...3506138448</v>
        <stp/>
        <stp>BDH|7561789953132795725</stp>
        <tr r="E34" s="19"/>
      </tp>
      <tp t="s">
        <v>#N/A Requesting Data...3011708483</v>
        <stp/>
        <stp>BDH|6219589523398063929</stp>
        <tr r="I115" s="7"/>
      </tp>
      <tp t="s">
        <v>#N/A Requesting Data...3441472745</v>
        <stp/>
        <stp>BDH|6699602849676516218</stp>
        <tr r="G35" s="21"/>
      </tp>
      <tp t="s">
        <v>#N/A Requesting Data...3616523353</v>
        <stp/>
        <stp>BDH|5228513669423668574</stp>
        <tr r="J39" s="19"/>
      </tp>
      <tp t="s">
        <v>#N/A Requesting Data...3044590459</v>
        <stp/>
        <stp>BDH|3485200267474023389</stp>
        <tr r="E159" s="18"/>
      </tp>
      <tp t="s">
        <v>#N/A Requesting Data...3327003946</v>
        <stp/>
        <stp>BDH|5164560766256919033</stp>
        <tr r="C196" s="13"/>
      </tp>
      <tp t="s">
        <v>#N/A Requesting Data...3547083602</v>
        <stp/>
        <stp>BDH|5816408628305827630</stp>
        <tr r="F103" s="7"/>
      </tp>
      <tp t="s">
        <v>#N/A Requesting Data...3618050173</v>
        <stp/>
        <stp>BDH|5755200704823806406</stp>
        <tr r="H43" s="23"/>
      </tp>
      <tp t="s">
        <v>#N/A Requesting Data...2920292206</v>
        <stp/>
        <stp>BDH|7739234563467583496</stp>
        <tr r="G24" s="18"/>
      </tp>
      <tp t="s">
        <v>#N/A N/A</v>
        <stp/>
        <stp>BDH|5217153549017798727</stp>
        <tr r="C7" s="16"/>
      </tp>
      <tp t="s">
        <v>#N/A Requesting Data...3310478286</v>
        <stp/>
        <stp>BDH|1503087426952530152</stp>
        <tr r="J110" s="18"/>
      </tp>
      <tp t="s">
        <v>#N/A Requesting Data...3107675794</v>
        <stp/>
        <stp>BDH|8462201105449991334</stp>
        <tr r="E25" s="20"/>
      </tp>
      <tp t="s">
        <v>#N/A Requesting Data...3634552796</v>
        <stp/>
        <stp>BDH|7609285014513082716</stp>
        <tr r="H196" s="19"/>
      </tp>
      <tp t="s">
        <v>#N/A Requesting Data...3617498725</v>
        <stp/>
        <stp>BDH|1830761575779346801</stp>
        <tr r="G173" s="7"/>
      </tp>
      <tp t="s">
        <v>#N/A Requesting Data...2934619408</v>
        <stp/>
        <stp>BDH|4757899905704018839</stp>
        <tr r="G35" s="15"/>
      </tp>
      <tp t="s">
        <v>#N/A Requesting Data...3269132404</v>
        <stp/>
        <stp>BDH|7315066958364625634</stp>
        <tr r="K91" s="13"/>
      </tp>
      <tp t="s">
        <v>#N/A Requesting Data...4182146716</v>
        <stp/>
        <stp>BDH|8598285279894802941</stp>
        <tr r="H87" s="19"/>
      </tp>
      <tp t="s">
        <v>#N/A Requesting Data...3096460161</v>
        <stp/>
        <stp>BDH|3275881203789431256</stp>
        <tr r="C75" s="7"/>
      </tp>
      <tp t="s">
        <v>#N/A Requesting Data...3571163940</v>
        <stp/>
        <stp>BDH|3672768559866533743</stp>
        <tr r="J85" s="18"/>
      </tp>
      <tp t="s">
        <v>#N/A Requesting Data...3617051397</v>
        <stp/>
        <stp>BDH|7137497429485877410</stp>
        <tr r="I12" s="9"/>
        <tr r="I12" s="24"/>
      </tp>
      <tp t="s">
        <v>#N/A Requesting Data...3888426827</v>
        <stp/>
        <stp>BDH|2664605084588958435</stp>
        <tr r="K19" s="17"/>
      </tp>
      <tp t="s">
        <v>#N/A Requesting Data...3104388802</v>
        <stp/>
        <stp>BDH|6458783330765570710</stp>
        <tr r="E144" s="18"/>
      </tp>
      <tp t="s">
        <v>#N/A Requesting Data...3644844477</v>
        <stp/>
        <stp>BDH|5976649211114200666</stp>
        <tr r="F74" s="19"/>
      </tp>
      <tp t="s">
        <v>#N/A Requesting Data...3064605177</v>
        <stp/>
        <stp>BDH|6695943106039515692</stp>
        <tr r="C58" s="19"/>
      </tp>
      <tp t="s">
        <v>#N/A Requesting Data...4242808591</v>
        <stp/>
        <stp>BDH|5431689041777023057</stp>
        <tr r="D180" s="19"/>
      </tp>
      <tp t="s">
        <v>#N/A Requesting Data...3410013509</v>
        <stp/>
        <stp>BDH|2421493425000502459</stp>
        <tr r="G134" s="18"/>
      </tp>
      <tp t="s">
        <v>#N/A Requesting Data...4021943607</v>
        <stp/>
        <stp>BDH|4461890651839733035</stp>
        <tr r="F17" s="19"/>
      </tp>
      <tp t="s">
        <v>#N/A Requesting Data...3170489033</v>
        <stp/>
        <stp>BDH|1163213605123581087</stp>
        <tr r="C60" s="13"/>
      </tp>
      <tp t="s">
        <v>#N/A Requesting Data...4119430353</v>
        <stp/>
        <stp>BDH|8350138265876990940</stp>
        <tr r="I12" s="20"/>
      </tp>
      <tp t="s">
        <v>#N/A Requesting Data...3907306947</v>
        <stp/>
        <stp>BDH|6775483943815781338</stp>
        <tr r="F173" s="13"/>
      </tp>
      <tp t="s">
        <v>#N/A Requesting Data...3879080282</v>
        <stp/>
        <stp>BDH|1839828689513933221</stp>
        <tr r="G101" s="18"/>
      </tp>
      <tp t="s">
        <v>#N/A Requesting Data...3714583845</v>
        <stp/>
        <stp>BDH|8260892803969185919</stp>
        <tr r="G25" s="7"/>
      </tp>
      <tp t="s">
        <v>#N/A Requesting Data...3150212189</v>
        <stp/>
        <stp>BDH|7709629468037118047</stp>
        <tr r="I64" s="18"/>
      </tp>
      <tp t="s">
        <v>#N/A Requesting Data...4052866227</v>
        <stp/>
        <stp>BDH|1876012621640856397</stp>
        <tr r="H99" s="18"/>
      </tp>
      <tp t="s">
        <v>#N/A Requesting Data...4062769534</v>
        <stp/>
        <stp>BDH|7457515859576525106</stp>
        <tr r="C150" s="13"/>
      </tp>
      <tp t="s">
        <v>#N/A Requesting Data...3393559603</v>
        <stp/>
        <stp>BDH|3279424198719558742</stp>
        <tr r="H33" s="18"/>
      </tp>
      <tp t="s">
        <v>#N/A Requesting Data...3442850930</v>
        <stp/>
        <stp>BDH|5619787337338267920</stp>
        <tr r="K24" s="23"/>
      </tp>
      <tp t="s">
        <v>#N/A Requesting Data...3930822607</v>
        <stp/>
        <stp>BDH|5017659047183390483</stp>
        <tr r="K204" s="18"/>
      </tp>
      <tp t="s">
        <v>#N/A Requesting Data...4151396185</v>
        <stp/>
        <stp>BDH|8945825067383625533</stp>
        <tr r="I31" s="15"/>
      </tp>
      <tp t="s">
        <v>#N/A Requesting Data...3307764780</v>
        <stp/>
        <stp>BDH|8264689381137782154</stp>
        <tr r="I190" s="19"/>
      </tp>
      <tp t="s">
        <v>#N/A Requesting Data...3889941919</v>
        <stp/>
        <stp>BDH|4726241267808474899</stp>
        <tr r="I27" s="23"/>
      </tp>
      <tp t="s">
        <v>#N/A Requesting Data...3892854784</v>
        <stp/>
        <stp>BDH|4969341922101460424</stp>
        <tr r="H204" s="18"/>
      </tp>
      <tp t="s">
        <v>#N/A Requesting Data...3046882684</v>
        <stp/>
        <stp>BDH|9737990879685874266</stp>
        <tr r="E152" s="13"/>
      </tp>
      <tp t="s">
        <v>#N/A Requesting Data...4065835234</v>
        <stp/>
        <stp>BDH|8346923456043803760</stp>
        <tr r="H13" s="13"/>
      </tp>
      <tp t="s">
        <v>#N/A Requesting Data...2997890718</v>
        <stp/>
        <stp>BDH|3539634071854791691</stp>
        <tr r="H144" s="7"/>
      </tp>
      <tp t="s">
        <v>#N/A Requesting Data...4125427892</v>
        <stp/>
        <stp>BDH|8766736389235719234</stp>
        <tr r="C14" s="19"/>
      </tp>
      <tp t="s">
        <v>#N/A Requesting Data...3510567186</v>
        <stp/>
        <stp>BDH|4285409728211001335</stp>
        <tr r="J14" s="9"/>
        <tr r="J14" s="24"/>
      </tp>
      <tp t="s">
        <v>#N/A Requesting Data...3867034879</v>
        <stp/>
        <stp>BDH|2991136851833765558</stp>
        <tr r="J41" s="7"/>
      </tp>
      <tp t="s">
        <v>#N/A Requesting Data...3647369971</v>
        <stp/>
        <stp>BDH|6921643568016936059</stp>
        <tr r="Q7" s="22"/>
      </tp>
      <tp t="s">
        <v>#N/A Requesting Data...3752818271</v>
        <stp/>
        <stp>BDH|7341809165389818075</stp>
        <tr r="G32" s="7"/>
      </tp>
      <tp t="s">
        <v>#N/A Requesting Data...4155736087</v>
        <stp/>
        <stp>BDH|2211393919910221094</stp>
        <tr r="J29" s="21"/>
      </tp>
      <tp t="s">
        <v>#N/A Requesting Data...3429134106</v>
        <stp/>
        <stp>BDH|3453878672634140890</stp>
        <tr r="G100" s="19"/>
      </tp>
      <tp t="s">
        <v>#N/A Requesting Data...4265869701</v>
        <stp/>
        <stp>BDH|3802593668012414233</stp>
        <tr r="I97" s="18"/>
      </tp>
      <tp t="s">
        <v>#N/A Requesting Data...4150217122</v>
        <stp/>
        <stp>BDH|7528366019173263660</stp>
        <tr r="J49" s="19"/>
      </tp>
      <tp t="s">
        <v>#N/A Requesting Data...3046721648</v>
        <stp/>
        <stp>BDH|2896529701437719026</stp>
        <tr r="K203" s="18"/>
      </tp>
      <tp t="s">
        <v>#N/A Requesting Data...4264361514</v>
        <stp/>
        <stp>BDH|6842156254490378243</stp>
        <tr r="K19" s="9"/>
        <tr r="K19" s="24"/>
      </tp>
      <tp t="s">
        <v>#N/A Requesting Data...3165270834</v>
        <stp/>
        <stp>BDH|6648593009462052184</stp>
        <tr r="D93" s="18"/>
      </tp>
      <tp t="s">
        <v>#N/A Requesting Data...3983292865</v>
        <stp/>
        <stp>BDH|2738267639446750510</stp>
        <tr r="K124" s="19"/>
      </tp>
      <tp t="s">
        <v>#N/A Requesting Data...3250082474</v>
        <stp/>
        <stp>BDH|6985473041295358328</stp>
        <tr r="J143" s="13"/>
      </tp>
      <tp t="s">
        <v>#N/A Requesting Data...4241158837</v>
        <stp/>
        <stp>BDH|7541393137534076352</stp>
        <tr r="K105" s="7"/>
      </tp>
      <tp t="s">
        <v>#N/A Requesting Data...3205500586</v>
        <stp/>
        <stp>BDH|5321695565451929488</stp>
        <tr r="C12" s="23"/>
      </tp>
      <tp t="s">
        <v>#N/A Requesting Data...4073384283</v>
        <stp/>
        <stp>BDH|1135529470431922244</stp>
        <tr r="G150" s="18"/>
      </tp>
      <tp t="s">
        <v>#N/A Requesting Data...3206620298</v>
        <stp/>
        <stp>BDH|1972008101264636506</stp>
        <tr r="I163" s="19"/>
      </tp>
      <tp t="s">
        <v>#N/A Requesting Data...3315104811</v>
        <stp/>
        <stp>BDH|1338201722056880772</stp>
        <tr r="K89" s="7"/>
      </tp>
      <tp t="s">
        <v>#N/A Requesting Data...3417009856</v>
        <stp/>
        <stp>BDH|1686738230821333481</stp>
        <tr r="J115" s="13"/>
      </tp>
      <tp t="s">
        <v>#N/A Requesting Data...3021424075</v>
        <stp/>
        <stp>BDH|6979351047519789826</stp>
        <tr r="K140" s="19"/>
      </tp>
      <tp t="s">
        <v>#N/A Requesting Data...3226193672</v>
        <stp/>
        <stp>BDH|7653237301042855728</stp>
        <tr r="E75" s="19"/>
      </tp>
      <tp t="s">
        <v>#N/A Requesting Data...4271311584</v>
        <stp/>
        <stp>BDH|1926519532171517614</stp>
        <tr r="K162" s="13"/>
      </tp>
      <tp t="s">
        <v>#N/A Requesting Data...3317667385</v>
        <stp/>
        <stp>BDH|2991049633770319139</stp>
        <tr r="I193" s="18"/>
      </tp>
      <tp t="s">
        <v>#N/A Requesting Data...4171200881</v>
        <stp/>
        <stp>BDH|7814185533267961251</stp>
        <tr r="I59" s="18"/>
      </tp>
      <tp t="s">
        <v>#N/A Requesting Data...3024699707</v>
        <stp/>
        <stp>BDH|1034734253024703786</stp>
        <tr r="C125" s="7"/>
      </tp>
      <tp t="s">
        <v>#N/A Requesting Data...4049646937</v>
        <stp/>
        <stp>BDH|5753019703030862529</stp>
        <tr r="E155" s="7"/>
      </tp>
      <tp t="s">
        <v>#N/A Requesting Data...3823881011</v>
        <stp/>
        <stp>BDH|4235972298523749752</stp>
        <tr r="C109" s="13"/>
      </tp>
      <tp t="s">
        <v>#N/A Requesting Data...3860622776</v>
        <stp/>
        <stp>BDH|7754867919079525722</stp>
        <tr r="C136" s="13"/>
      </tp>
      <tp t="s">
        <v>#N/A Requesting Data...3643523867</v>
        <stp/>
        <stp>BDH|5661266149870462329</stp>
        <tr r="K58" s="13"/>
      </tp>
      <tp t="s">
        <v>#N/A Requesting Data...3101474075</v>
        <stp/>
        <stp>BDH|6413927482741862631</stp>
        <tr r="J63" s="13"/>
      </tp>
      <tp t="s">
        <v>#N/A Requesting Data...3858287342</v>
        <stp/>
        <stp>BDH|1279451216313783794</stp>
        <tr r="F93" s="19"/>
      </tp>
      <tp t="s">
        <v>#N/A Requesting Data...4132642805</v>
        <stp/>
        <stp>BDH|6239480181753599915</stp>
        <tr r="I186" s="13"/>
      </tp>
      <tp t="s">
        <v>#N/A Requesting Data...3507261657</v>
        <stp/>
        <stp>BDH|7462311650411315099</stp>
        <tr r="H58" s="19"/>
      </tp>
      <tp t="s">
        <v>#N/A Requesting Data...3828459491</v>
        <stp/>
        <stp>BDH|2318047234849515894</stp>
        <tr r="D61" s="7"/>
      </tp>
      <tp t="s">
        <v>#N/A Requesting Data...3155052585</v>
        <stp/>
        <stp>BDH|5842101515365759059</stp>
        <tr r="G128" s="19"/>
      </tp>
      <tp t="s">
        <v>#N/A Requesting Data...3902716062</v>
        <stp/>
        <stp>BDH|9063430487891906424</stp>
        <tr r="C35" s="9"/>
        <tr r="C35" s="24"/>
      </tp>
      <tp t="s">
        <v>#N/A Requesting Data...3204832792</v>
        <stp/>
        <stp>BDH|4193580054934062029</stp>
        <tr r="C47" s="13"/>
      </tp>
      <tp t="s">
        <v>#N/A N/A</v>
        <stp/>
        <stp>BDH|2063288302762113246</stp>
        <tr r="G7" s="20"/>
      </tp>
      <tp t="s">
        <v>#N/A Requesting Data...3364946826</v>
        <stp/>
        <stp>BDH|6910400953774102348</stp>
        <tr r="D15" s="18"/>
      </tp>
      <tp t="s">
        <v>#N/A Requesting Data...4229395810</v>
        <stp/>
        <stp>BDH|3957161825206226645</stp>
        <tr r="I28" s="16"/>
      </tp>
      <tp t="s">
        <v>#N/A Requesting Data...3494899925</v>
        <stp/>
        <stp>BDH|2582346403016951779</stp>
        <tr r="G35" s="23"/>
      </tp>
      <tp t="s">
        <v>#N/A Requesting Data...4122509902</v>
        <stp/>
        <stp>BDH|1665723798319275625</stp>
        <tr r="C61" s="7"/>
      </tp>
      <tp t="s">
        <v>#N/A Requesting Data...4081346978</v>
        <stp/>
        <stp>BDH|4826335072978486812</stp>
        <tr r="H85" s="13"/>
      </tp>
      <tp t="s">
        <v>#N/A Requesting Data...3950782693</v>
        <stp/>
        <stp>BDH|9155071529602447972</stp>
        <tr r="I147" s="18"/>
      </tp>
      <tp t="s">
        <v>#N/A Requesting Data...3702256975</v>
        <stp/>
        <stp>BDH|5546642250570856650</stp>
        <tr r="G45" s="19"/>
      </tp>
      <tp t="s">
        <v>#N/A Requesting Data...3535169103</v>
        <stp/>
        <stp>BDH|5196580885049094109</stp>
        <tr r="J16" s="15"/>
      </tp>
      <tp t="s">
        <v>#N/A Requesting Data...4246855755</v>
        <stp/>
        <stp>BDH|9480067084909354899</stp>
        <tr r="G30" s="16"/>
      </tp>
      <tp t="s">
        <v>#N/A Requesting Data...3719315307</v>
        <stp/>
        <stp>BDH|4272091751424715519</stp>
        <tr r="C132" s="7"/>
      </tp>
      <tp t="s">
        <v>#N/A Requesting Data...3409989413</v>
        <stp/>
        <stp>BDH|3499553944562115082</stp>
        <tr r="D185" s="7"/>
      </tp>
      <tp t="s">
        <v>#N/A Requesting Data...3639582717</v>
        <stp/>
        <stp>BDH|2671726259692285233</stp>
        <tr r="J129" s="18"/>
      </tp>
      <tp t="s">
        <v>#N/A Requesting Data...3154395873</v>
        <stp/>
        <stp>BDH|2147111659395733329</stp>
        <tr r="D86" s="18"/>
      </tp>
      <tp t="s">
        <v>#N/A Requesting Data...3918565830</v>
        <stp/>
        <stp>BDH|3761791945772499236</stp>
        <tr r="D67" s="18"/>
      </tp>
      <tp t="s">
        <v>#N/A Requesting Data...3551799163</v>
        <stp/>
        <stp>BDH|1040797701051051749</stp>
        <tr r="K95" s="13"/>
      </tp>
      <tp t="s">
        <v>#N/A Requesting Data...3395708428</v>
        <stp/>
        <stp>BDH|4985951984900470509</stp>
        <tr r="D24" s="17"/>
      </tp>
      <tp t="s">
        <v>#N/A Requesting Data...3827676822</v>
        <stp/>
        <stp>BDH|1790181533811499258</stp>
        <tr r="K28" s="21"/>
      </tp>
      <tp t="s">
        <v>#N/A Requesting Data...4036428269</v>
        <stp/>
        <stp>BDH|7843125983287678925</stp>
        <tr r="D12" s="20"/>
      </tp>
      <tp t="s">
        <v>#N/A Requesting Data...3806159333</v>
        <stp/>
        <stp>BDH|5286270689729693676</stp>
        <tr r="I53" s="13"/>
      </tp>
      <tp t="s">
        <v>#N/A Requesting Data...3277252624</v>
        <stp/>
        <stp>BDH|3531509734965480089</stp>
        <tr r="G26" s="20"/>
      </tp>
      <tp t="s">
        <v>#N/A Requesting Data...4226602045</v>
        <stp/>
        <stp>BDH|2095760984895644891</stp>
        <tr r="E169" s="7"/>
      </tp>
      <tp t="s">
        <v>#N/A Requesting Data...3673682503</v>
        <stp/>
        <stp>BDH|7291363048025287534</stp>
        <tr r="C127" s="13"/>
      </tp>
      <tp t="s">
        <v>#N/A Requesting Data...4077444369</v>
        <stp/>
        <stp>BDH|5531762542316598092</stp>
        <tr r="F105" s="13"/>
      </tp>
      <tp t="s">
        <v>#N/A Requesting Data...3812249543</v>
        <stp/>
        <stp>BDH|5507053079844451606</stp>
        <tr r="J60" s="19"/>
      </tp>
      <tp t="s">
        <v>#N/A Requesting Data...3564383441</v>
        <stp/>
        <stp>BDH|1491245500703531085</stp>
        <tr r="J133" s="13"/>
      </tp>
      <tp t="s">
        <v>#N/A Requesting Data...3600945669</v>
        <stp/>
        <stp>BDH|9952189619329304062</stp>
        <tr r="H153" s="19"/>
      </tp>
      <tp t="s">
        <v>#N/A Requesting Data...3756943785</v>
        <stp/>
        <stp>BDH|1416257373047625398</stp>
        <tr r="D51" s="19"/>
      </tp>
      <tp t="s">
        <v>#N/A Requesting Data...3410952714</v>
        <stp/>
        <stp>BDH|8632705848773196827</stp>
        <tr r="G144" s="13"/>
      </tp>
      <tp t="s">
        <v>#N/A Requesting Data...3239940899</v>
        <stp/>
        <stp>BDH|2410867557877784807</stp>
        <tr r="F101" s="7"/>
      </tp>
      <tp t="s">
        <v>#N/A Requesting Data...3835272761</v>
        <stp/>
        <stp>BDH|1173517753141976086</stp>
        <tr r="H39" s="7"/>
      </tp>
      <tp t="s">
        <v>#N/A Requesting Data...3756992266</v>
        <stp/>
        <stp>BDH|3385039202137488448</stp>
        <tr r="I68" s="7"/>
      </tp>
      <tp t="s">
        <v>#N/A Requesting Data...4280086924</v>
        <stp/>
        <stp>BDH|3951227035737837545</stp>
        <tr r="G19" s="13"/>
      </tp>
      <tp t="s">
        <v>#N/A Requesting Data...3666825665</v>
        <stp/>
        <stp>BDH|9492843651291428579</stp>
        <tr r="D13" s="20"/>
      </tp>
      <tp t="s">
        <v>#N/A Requesting Data...3660295315</v>
        <stp/>
        <stp>BDH|6265375703935584010</stp>
        <tr r="F115" s="19"/>
      </tp>
      <tp t="s">
        <v>#N/A Requesting Data...4287391949</v>
        <stp/>
        <stp>BDH|4252305271142472253</stp>
        <tr r="K167" s="18"/>
      </tp>
      <tp t="s">
        <v>#N/A Requesting Data...4269895065</v>
        <stp/>
        <stp>BDH|8927230690681199298</stp>
        <tr r="E150" s="13"/>
      </tp>
      <tp t="s">
        <v>#N/A Requesting Data...3844653037</v>
        <stp/>
        <stp>BDH|7018399125923637587</stp>
        <tr r="I151" s="13"/>
      </tp>
      <tp t="s">
        <v>#N/A Requesting Data...3272119806</v>
        <stp/>
        <stp>BDH|4033792884012877973</stp>
        <tr r="D49" s="19"/>
      </tp>
      <tp t="s">
        <v>#N/A Requesting Data...3581098121</v>
        <stp/>
        <stp>BDH|6044928927929720402</stp>
        <tr r="J133" s="7"/>
      </tp>
      <tp t="s">
        <v>#N/A Requesting Data...3786278414</v>
        <stp/>
        <stp>BDH|8080866914871904093</stp>
        <tr r="E20" s="20"/>
      </tp>
      <tp t="s">
        <v>#N/A Requesting Data...3802360006</v>
        <stp/>
        <stp>BDH|9834529499926174300</stp>
        <tr r="G31" s="18"/>
      </tp>
      <tp t="s">
        <v>#N/A Requesting Data...3529670793</v>
        <stp/>
        <stp>BDH|1123555048023976377</stp>
        <tr r="C157" s="18"/>
      </tp>
      <tp t="s">
        <v>#N/A Requesting Data...3272382840</v>
        <stp/>
        <stp>BDH|1435286719753663112</stp>
        <tr r="E108" s="18"/>
      </tp>
      <tp t="s">
        <v>#N/A Requesting Data...3237020513</v>
        <stp/>
        <stp>BDH|7614575772434644172</stp>
        <tr r="G110" s="13"/>
      </tp>
      <tp t="s">
        <v>#N/A Requesting Data...4107969440</v>
        <stp/>
        <stp>BDH|1152351526133689365</stp>
        <tr r="I187" s="13"/>
      </tp>
      <tp t="s">
        <v>#N/A Requesting Data...4252701198</v>
        <stp/>
        <stp>BDH|5992195753788859995</stp>
        <tr r="K174" s="7"/>
      </tp>
      <tp t="s">
        <v>#N/A Requesting Data...4068384553</v>
        <stp/>
        <stp>BDH|1382520740993093333</stp>
        <tr r="E9" s="15"/>
      </tp>
      <tp t="s">
        <v>#N/A Requesting Data...3842493471</v>
        <stp/>
        <stp>BDH|5356619957327166162</stp>
        <tr r="D14" s="13"/>
      </tp>
      <tp t="s">
        <v>#N/A Requesting Data...3703261303</v>
        <stp/>
        <stp>BDH|5549814341661528829</stp>
        <tr r="C30" s="13"/>
      </tp>
      <tp t="s">
        <v>#N/A Requesting Data...3823779765</v>
        <stp/>
        <stp>BDH|3170618849584940522</stp>
        <tr r="C48" s="13"/>
      </tp>
      <tp t="s">
        <v>#N/A Requesting Data...3756242885</v>
        <stp/>
        <stp>BDH|3520358400478555874</stp>
        <tr r="I83" s="13"/>
      </tp>
      <tp t="s">
        <v>#N/A Requesting Data...3768197874</v>
        <stp/>
        <stp>BDH|7450557707073246169</stp>
        <tr r="K122" s="19"/>
      </tp>
      <tp t="s">
        <v>#N/A Requesting Data...3537052950</v>
        <stp/>
        <stp>BDH|4638876486901332560</stp>
        <tr r="F127" s="7"/>
      </tp>
      <tp t="s">
        <v>#N/A Requesting Data...4017076057</v>
        <stp/>
        <stp>BDH|9907964716845943439</stp>
        <tr r="C12" s="15"/>
      </tp>
      <tp t="s">
        <v>#N/A Requesting Data...4106426817</v>
        <stp/>
        <stp>BDH|9816730478029863086</stp>
        <tr r="K123" s="18"/>
      </tp>
      <tp t="s">
        <v>#N/A Requesting Data...3728331712</v>
        <stp/>
        <stp>BDH|4341519815268698826</stp>
        <tr r="F179" s="19"/>
      </tp>
      <tp t="s">
        <v>#N/A Requesting Data...3775147434</v>
        <stp/>
        <stp>BDH|5052943256638198109</stp>
        <tr r="K119" s="18"/>
      </tp>
      <tp t="s">
        <v>#N/A Requesting Data...3934089920</v>
        <stp/>
        <stp>BDH|7671108885947316937</stp>
        <tr r="G123" s="7"/>
      </tp>
      <tp t="s">
        <v>#N/A Requesting Data...4112212394</v>
        <stp/>
        <stp>BDH|1195383428826140635</stp>
        <tr r="K20" s="9"/>
        <tr r="K20" s="24"/>
      </tp>
      <tp t="s">
        <v>#N/A Requesting Data...3737549569</v>
        <stp/>
        <stp>BDH|3564522144876393430</stp>
        <tr r="C171" s="19"/>
      </tp>
      <tp t="s">
        <v>#N/A Requesting Data...3467892316</v>
        <stp/>
        <stp>BDH|4307514053437048321</stp>
        <tr r="I51" s="7"/>
      </tp>
      <tp t="s">
        <v>#N/A Requesting Data...4161225244</v>
        <stp/>
        <stp>BDH|3444079644893730433</stp>
        <tr r="C197" s="18"/>
      </tp>
      <tp t="s">
        <v>#N/A Requesting Data...3820065623</v>
        <stp/>
        <stp>BDH|2572814333609703033</stp>
        <tr r="F19" s="17"/>
      </tp>
      <tp t="s">
        <v>#N/A Requesting Data...3351577915</v>
        <stp/>
        <stp>BDH|1016562142190535029</stp>
        <tr r="H114" s="7"/>
      </tp>
      <tp t="s">
        <v>#N/A Requesting Data...3427124260</v>
        <stp/>
        <stp>BDH|3223303943085384113</stp>
        <tr r="C186" s="19"/>
      </tp>
      <tp t="s">
        <v>#N/A Requesting Data...3841702901</v>
        <stp/>
        <stp>BDH|6190174051193419107</stp>
        <tr r="F84" s="7"/>
      </tp>
      <tp t="s">
        <v>#N/A Requesting Data...4238668203</v>
        <stp/>
        <stp>BDH|6249078882548631627</stp>
        <tr r="G21" s="15"/>
      </tp>
      <tp t="s">
        <v>#N/A Requesting Data...4069372008</v>
        <stp/>
        <stp>BDH|7857229368806000519</stp>
        <tr r="F96" s="7"/>
      </tp>
      <tp t="s">
        <v>#N/A Requesting Data...3513982798</v>
        <stp/>
        <stp>BDH|5355617173413323719</stp>
        <tr r="F41" s="7"/>
      </tp>
      <tp t="s">
        <v>#N/A Requesting Data...4141623382</v>
        <stp/>
        <stp>BDH|1675974033419793263</stp>
        <tr r="J138" s="18"/>
      </tp>
      <tp t="s">
        <v>#N/A Requesting Data...4172459858</v>
        <stp/>
        <stp>BDH|2142217474621315649</stp>
        <tr r="K13" s="23"/>
      </tp>
      <tp t="s">
        <v>#N/A Requesting Data...3495334896</v>
        <stp/>
        <stp>BDH|1546733152200391343</stp>
        <tr r="C123" s="18"/>
      </tp>
      <tp t="s">
        <v>#N/A Requesting Data...3787564325</v>
        <stp/>
        <stp>BDH|5852225306065541295</stp>
        <tr r="J58" s="19"/>
      </tp>
      <tp t="s">
        <v>#N/A Requesting Data...3934086122</v>
        <stp/>
        <stp>BDH|7596028186168511740</stp>
        <tr r="G8" s="7"/>
      </tp>
      <tp t="s">
        <v>#N/A Requesting Data...4032660870</v>
        <stp/>
        <stp>BDH|1326563129064469286</stp>
        <tr r="H13" s="23"/>
      </tp>
      <tp t="s">
        <v>#N/A Requesting Data...4164378273</v>
        <stp/>
        <stp>BDH|9632828711497275779</stp>
        <tr r="D102" s="18"/>
      </tp>
      <tp t="s">
        <v>#N/A Requesting Data...3723538028</v>
        <stp/>
        <stp>BDH|8464348114043267968</stp>
        <tr r="K154" s="7"/>
      </tp>
      <tp t="s">
        <v>#N/A Requesting Data...3511301192</v>
        <stp/>
        <stp>BDH|5202727065262208675</stp>
        <tr r="G20" s="18"/>
      </tp>
      <tp t="s">
        <v>#N/A Requesting Data...4077136719</v>
        <stp/>
        <stp>BDH|4722732414433644163</stp>
        <tr r="C57" s="19"/>
      </tp>
      <tp t="s">
        <v>#N/A Requesting Data...3493817774</v>
        <stp/>
        <stp>BDH|7584366471291468269</stp>
        <tr r="K132" s="18"/>
      </tp>
      <tp t="s">
        <v>#N/A Requesting Data...4098368268</v>
        <stp/>
        <stp>BDH|1681414032170175649</stp>
        <tr r="I188" s="18"/>
      </tp>
      <tp t="s">
        <v>#N/A Requesting Data...4286641934</v>
        <stp/>
        <stp>BDH|7430375937642343577</stp>
        <tr r="E10" s="19"/>
      </tp>
      <tp t="s">
        <v>#N/A Requesting Data...4254708709</v>
        <stp/>
        <stp>BDH|7094346325761123708</stp>
        <tr r="G199" s="18"/>
      </tp>
      <tp t="s">
        <v>#N/A Requesting Data...3617134403</v>
        <stp/>
        <stp>BDH|5635703240284243244</stp>
        <tr r="H19" s="9"/>
        <tr r="H19" s="24"/>
      </tp>
      <tp t="s">
        <v>#N/A Requesting Data...4072023597</v>
        <stp/>
        <stp>BDH|5259684640675236286</stp>
        <tr r="I69" s="19"/>
      </tp>
      <tp t="s">
        <v>#N/A Requesting Data...4144438437</v>
        <stp/>
        <stp>BDH|7921312650287828604</stp>
        <tr r="E146" s="13"/>
      </tp>
      <tp t="s">
        <v>#N/A Requesting Data...3864020449</v>
        <stp/>
        <stp>BDH|1294701602420030608</stp>
        <tr r="J97" s="13"/>
      </tp>
      <tp t="s">
        <v>#N/A Requesting Data...4059128202</v>
        <stp/>
        <stp>BDH|5187097970081814309</stp>
        <tr r="D70" s="19"/>
      </tp>
      <tp t="s">
        <v>#N/A Requesting Data...3610871098</v>
        <stp/>
        <stp>BDH|9169979056543692664</stp>
        <tr r="H12" s="13"/>
      </tp>
      <tp t="s">
        <v>#N/A Requesting Data...3660405121</v>
        <stp/>
        <stp>BDH|9867927258331735458</stp>
        <tr r="X7" s="22"/>
        <tr r="CW7" s="22"/>
      </tp>
      <tp t="s">
        <v>#N/A Requesting Data...4209146744</v>
        <stp/>
        <stp>BDH|6648609573151173643</stp>
        <tr r="C17" s="23"/>
      </tp>
      <tp t="s">
        <v>#N/A Requesting Data...3617260345</v>
        <stp/>
        <stp>BDH|5407234952920538205</stp>
        <tr r="G18" s="19"/>
      </tp>
      <tp t="s">
        <v>#N/A Requesting Data...3747742615</v>
        <stp/>
        <stp>BDH|1468038124005014634</stp>
        <tr r="J33" s="17"/>
      </tp>
      <tp t="s">
        <v>#N/A Requesting Data...3721747816</v>
        <stp/>
        <stp>BDH|8319766104919163602</stp>
        <tr r="D176" s="13"/>
      </tp>
      <tp t="s">
        <v>#N/A Requesting Data...3865507632</v>
        <stp/>
        <stp>BDH|4059588209199624873</stp>
        <tr r="J26" s="19"/>
      </tp>
      <tp t="s">
        <v>#N/A Requesting Data...3960746930</v>
        <stp/>
        <stp>BDH|3254678289008915552</stp>
        <tr r="BI7" s="22"/>
      </tp>
      <tp t="s">
        <v>#N/A Requesting Data...3718710886</v>
        <stp/>
        <stp>BDH|1612437143755686418</stp>
        <tr r="I27" s="16"/>
      </tp>
      <tp t="s">
        <v>#N/A Requesting Data...4005701648</v>
        <stp/>
        <stp>BDH|7142403882012031925</stp>
        <tr r="K109" s="7"/>
      </tp>
      <tp t="s">
        <v>#N/A N/A</v>
        <stp/>
        <stp>BDH|9904946109878168849</stp>
        <tr r="J7" s="23"/>
      </tp>
      <tp t="s">
        <v>#N/A Requesting Data...3832958559</v>
        <stp/>
        <stp>BDH|9723791245288967237</stp>
        <tr r="K155" s="7"/>
      </tp>
      <tp t="s">
        <v>#N/A Requesting Data...4017856608</v>
        <stp/>
        <stp>BDH|3531026172111739537</stp>
        <tr r="G53" s="18"/>
      </tp>
      <tp t="s">
        <v>#N/A Requesting Data...3655969706</v>
        <stp/>
        <stp>BDH|6884284677286058568</stp>
        <tr r="C18" s="9"/>
        <tr r="C18" s="24"/>
      </tp>
      <tp t="s">
        <v>#N/A Requesting Data...4275544727</v>
        <stp/>
        <stp>BDH|3399485778224255408</stp>
        <tr r="E61" s="18"/>
      </tp>
      <tp t="s">
        <v>#N/A Requesting Data...3865255768</v>
        <stp/>
        <stp>BDH|5048079471265284755</stp>
        <tr r="BB7" s="22"/>
        <tr r="BF7" s="22"/>
      </tp>
      <tp t="s">
        <v>#N/A Requesting Data...3917332384</v>
        <stp/>
        <stp>BDH|6183149734223969797</stp>
        <tr r="H36" s="23"/>
      </tp>
      <tp t="s">
        <v>#N/A Requesting Data...4012497599</v>
        <stp/>
        <stp>BDH|9107639442368971389</stp>
        <tr r="E159" s="13"/>
      </tp>
      <tp t="s">
        <v>#N/A Requesting Data...4274613920</v>
        <stp/>
        <stp>BDH|8113013399647021681</stp>
        <tr r="E82" s="19"/>
      </tp>
      <tp t="s">
        <v>#N/A Requesting Data...4190772704</v>
        <stp/>
        <stp>BDH|3407201703606407720</stp>
        <tr r="D9" s="20"/>
      </tp>
      <tp t="s">
        <v>#N/A Requesting Data...4133183502</v>
        <stp/>
        <stp>BDH|5358678048083833459</stp>
        <tr r="F188" s="7"/>
      </tp>
      <tp t="s">
        <v>#N/A Requesting Data...4283686887</v>
        <stp/>
        <stp>BDH|4618431110650356174</stp>
        <tr r="CN7" s="22"/>
      </tp>
      <tp t="s">
        <v>#N/A Requesting Data...4124879174</v>
        <stp/>
        <stp>BDH|8916890506910694017</stp>
        <tr r="G25" s="9"/>
        <tr r="G25" s="24"/>
      </tp>
      <tp t="s">
        <v>#N/A Requesting Data...4191392380</v>
        <stp/>
        <stp>BDH|8729702183787788029</stp>
        <tr r="E29" s="13"/>
      </tp>
      <tp t="s">
        <v>#N/A Requesting Data...3767024908</v>
        <stp/>
        <stp>BDH|2136638511457521274</stp>
        <tr r="H154" s="18"/>
      </tp>
      <tp t="s">
        <v>#N/A Requesting Data...3679363551</v>
        <stp/>
        <stp>BDH|7128483343226213199</stp>
        <tr r="G139" s="19"/>
      </tp>
      <tp t="s">
        <v>#N/A Requesting Data...3772727230</v>
        <stp/>
        <stp>BDH|7767720235262798166</stp>
        <tr r="J175" s="7"/>
      </tp>
      <tp t="s">
        <v>#N/A Requesting Data...3702381640</v>
        <stp/>
        <stp>BDH|3498488435982016683</stp>
        <tr r="C160" s="19"/>
      </tp>
      <tp t="s">
        <v>#N/A Requesting Data...3738031594</v>
        <stp/>
        <stp>BDH|7220169932281057471</stp>
        <tr r="G17" s="23"/>
      </tp>
      <tp t="s">
        <v>#N/A Requesting Data...3832998064</v>
        <stp/>
        <stp>BDH|8688091979626667917</stp>
        <tr r="G20" s="13"/>
      </tp>
      <tp t="s">
        <v>#N/A Requesting Data...3752414760</v>
        <stp/>
        <stp>BDH|8327091147829471582</stp>
        <tr r="F17" s="17"/>
      </tp>
      <tp t="s">
        <v>#N/A Requesting Data...3772289669</v>
        <stp/>
        <stp>BDH|1909292220623138209</stp>
        <tr r="H91" s="13"/>
      </tp>
      <tp t="s">
        <v>#N/A Requesting Data...3730779033</v>
        <stp/>
        <stp>BDH|8976689473829454002</stp>
        <tr r="H45" s="13"/>
      </tp>
      <tp t="s">
        <v>#N/A Requesting Data...3750689055</v>
        <stp/>
        <stp>BDH|3735466224441133423</stp>
        <tr r="J27" s="13"/>
      </tp>
      <tp t="s">
        <v>#N/A Requesting Data...3808711988</v>
        <stp/>
        <stp>BDH|2718410012565435267</stp>
        <tr r="H193" s="7"/>
      </tp>
      <tp t="s">
        <v>#N/A Requesting Data...3913476467</v>
        <stp/>
        <stp>BDH|4173450604273528334</stp>
        <tr r="G110" s="7"/>
      </tp>
      <tp t="s">
        <v>#N/A Requesting Data...4287778547</v>
        <stp/>
        <stp>BDH|9604850517923281303</stp>
        <tr r="H57" s="18"/>
      </tp>
      <tp t="s">
        <v>#N/A Requesting Data...3909734726</v>
        <stp/>
        <stp>BDH|6392081845937875504</stp>
        <tr r="H25" s="15"/>
      </tp>
      <tp t="s">
        <v>#N/A Requesting Data...4286289303</v>
        <stp/>
        <stp>BDH|3632486891149921704</stp>
        <tr r="I89" s="18"/>
      </tp>
      <tp t="s">
        <v>#N/A Requesting Data...4065240155</v>
        <stp/>
        <stp>BDH|3793284373032868429</stp>
        <tr r="J17" s="19"/>
      </tp>
      <tp t="s">
        <v>#N/A Requesting Data...3823461121</v>
        <stp/>
        <stp>BDH|5222585568216717030</stp>
        <tr r="E203" s="13"/>
      </tp>
      <tp t="s">
        <v>#N/A Requesting Data...4135197466</v>
        <stp/>
        <stp>BDH|1197770834736327378</stp>
        <tr r="I51" s="19"/>
      </tp>
      <tp t="s">
        <v>#N/A Requesting Data...4236208564</v>
        <stp/>
        <stp>BDH|8137205464875416979</stp>
        <tr r="E89" s="19"/>
      </tp>
      <tp t="s">
        <v>#N/A Requesting Data...3825613959</v>
        <stp/>
        <stp>BDH|5129028655056987694</stp>
        <tr r="I22" s="13"/>
      </tp>
      <tp t="s">
        <v>#N/A Requesting Data...4174023851</v>
        <stp/>
        <stp>BDH|3477765520762345479</stp>
        <tr r="F63" s="18"/>
      </tp>
      <tp t="s">
        <v>#N/A Requesting Data...4186108087</v>
        <stp/>
        <stp>BDH|1229319341572665420</stp>
        <tr r="E31" s="20"/>
      </tp>
      <tp t="s">
        <v>#N/A Requesting Data...4166390981</v>
        <stp/>
        <stp>BDH|6443927141682891996</stp>
        <tr r="F153" s="18"/>
      </tp>
      <tp t="s">
        <v>#N/A Requesting Data...3902770824</v>
        <stp/>
        <stp>BDH|3929378947744938061</stp>
        <tr r="C15" s="16"/>
      </tp>
      <tp t="s">
        <v>#N/A Requesting Data...3961532668</v>
        <stp/>
        <stp>BDH|1352287180852808955</stp>
        <tr r="K133" s="13"/>
      </tp>
      <tp t="s">
        <v>#N/A Requesting Data...4165405576</v>
        <stp/>
        <stp>BDH|5487171649554915453</stp>
        <tr r="H23" s="17"/>
      </tp>
      <tp t="s">
        <v>#N/A Requesting Data...3939577800</v>
        <stp/>
        <stp>BDH|7074071071923088309</stp>
        <tr r="G164" s="19"/>
      </tp>
      <tp t="s">
        <v>#N/A Requesting Data...4040359983</v>
        <stp/>
        <stp>BDH|3498561435861336432</stp>
        <tr r="G43" s="7"/>
      </tp>
      <tp t="s">
        <v>#N/A Requesting Data...4252187744</v>
        <stp/>
        <stp>BDH|2569204719468947922</stp>
        <tr r="G31" s="20"/>
      </tp>
      <tp t="s">
        <v>#N/A Requesting Data...4235465312</v>
        <stp/>
        <stp>BDH|1929015353587983359</stp>
        <tr r="K23" s="19"/>
      </tp>
      <tp t="s">
        <v>#N/A Requesting Data...3868748096</v>
        <stp/>
        <stp>BDH|9984586200959132577</stp>
        <tr r="D16" s="19"/>
      </tp>
      <tp t="s">
        <v>#N/A Requesting Data...3884768509</v>
        <stp/>
        <stp>BDH|6867563538647595749</stp>
        <tr r="K53" s="13"/>
      </tp>
      <tp t="s">
        <v>#N/A Requesting Data...4232455312</v>
        <stp/>
        <stp>BDH|7719543557460218712</stp>
        <tr r="G20" s="16"/>
      </tp>
      <tp t="s">
        <v>#N/A Requesting Data...4078594172</v>
        <stp/>
        <stp>BDH|3652265458304924065</stp>
        <tr r="E164" s="7"/>
      </tp>
      <tp t="s">
        <v>#N/A Requesting Data...4245152167</v>
        <stp/>
        <stp>BDH|3135742835847290057</stp>
        <tr r="K26" s="13"/>
      </tp>
      <tp t="s">
        <v>#N/A Requesting Data...4092804395</v>
        <stp/>
        <stp>BDH|5039759450013356418</stp>
        <tr r="G152" s="18"/>
      </tp>
      <tp t="s">
        <v>#N/A Requesting Data...3948616866</v>
        <stp/>
        <stp>BDH|5458125420141672770</stp>
        <tr r="E23" s="7"/>
      </tp>
      <tp t="s">
        <v>#N/A Requesting Data...4208332296</v>
        <stp/>
        <stp>BDH|5060809782321302464</stp>
        <tr r="C33" s="13"/>
      </tp>
      <tp t="s">
        <v>#N/A Requesting Data...4060021313</v>
        <stp/>
        <stp>BDH|1923177487919674183</stp>
        <tr r="G176" s="18"/>
      </tp>
      <tp t="s">
        <v>#N/A Requesting Data...4154457062</v>
        <stp/>
        <stp>BDH|5859384388207709988</stp>
        <tr r="C101" s="13"/>
      </tp>
      <tp t="s">
        <v>#N/A Requesting Data...4048435388</v>
        <stp/>
        <stp>BDH|5718040452718243848</stp>
        <tr r="G69" s="7"/>
      </tp>
      <tp t="s">
        <v>#N/A Requesting Data...4141371739</v>
        <stp/>
        <stp>BDH|8011938861641257670</stp>
        <tr r="H11" s="17"/>
      </tp>
      <tp t="s">
        <v>#N/A Requesting Data...4236516495</v>
        <stp/>
        <stp>BDH|6356286386684296881</stp>
        <tr r="G90" s="13"/>
      </tp>
      <tp t="s">
        <v>#N/A Requesting Data...4070666726</v>
        <stp/>
        <stp>BDH|9475508086347609330</stp>
        <tr r="I45" s="18"/>
      </tp>
      <tp t="s">
        <v>#N/A Requesting Data...3989518523</v>
        <stp/>
        <stp>BDH|5682015776515375750</stp>
        <tr r="H175" s="18"/>
      </tp>
      <tp t="s">
        <v>#N/A Requesting Data...4157777688</v>
        <stp/>
        <stp>BDH|2932578918267865191</stp>
        <tr r="E75" s="13"/>
      </tp>
      <tp t="s">
        <v>#N/A Requesting Data...3958467464</v>
        <stp/>
        <stp>BDH|5079533519183832266</stp>
        <tr r="E26" s="23"/>
      </tp>
      <tp t="s">
        <v>#N/A Requesting Data...4063752395</v>
        <stp/>
        <stp>BDH|7817884746488558374</stp>
        <tr r="C161" s="7"/>
      </tp>
      <tp t="s">
        <v>#N/A Requesting Data...4261310099</v>
        <stp/>
        <stp>BDH|2806428511977810073</stp>
        <tr r="G54" s="18"/>
      </tp>
      <tp t="s">
        <v>#N/A Requesting Data...4014886646</v>
        <stp/>
        <stp>BDH|8523097081225949506</stp>
        <tr r="E11" s="23"/>
      </tp>
      <tp t="s">
        <v>#N/A Requesting Data...4124484179</v>
        <stp/>
        <stp>BDH|5672045292288535417</stp>
        <tr r="D16" s="17"/>
      </tp>
      <tp t="s">
        <v>#N/A Requesting Data...3882986270</v>
        <stp/>
        <stp>BDH|9115612297923351508</stp>
        <tr r="CB7" s="22"/>
      </tp>
      <tp t="s">
        <v>#N/A Requesting Data...4240245682</v>
        <stp/>
        <stp>BDH|8506630165588366044</stp>
        <tr r="H33" s="20"/>
      </tp>
      <tp t="s">
        <v>#N/A Requesting Data...4089118340</v>
        <stp/>
        <stp>BDH|1448568434193496462</stp>
        <tr r="D26" s="15"/>
      </tp>
      <tp t="s">
        <v>#N/A Requesting Data...4040472055</v>
        <stp/>
        <stp>BDH|6406151067375127439</stp>
        <tr r="H67" s="7"/>
      </tp>
      <tp t="s">
        <v>#N/A Requesting Data...4158051384</v>
        <stp/>
        <stp>BDH|3788428856054211659</stp>
        <tr r="K152" s="13"/>
      </tp>
      <tp t="s">
        <v>#N/A Requesting Data...4229166157</v>
        <stp/>
        <stp>BDH|7705511475616078378</stp>
        <tr r="D92" s="7"/>
      </tp>
      <tp t="s">
        <v>#N/A Requesting Data...4126185521</v>
        <stp/>
        <stp>BDH|1236025570971049740</stp>
        <tr r="E54" s="19"/>
      </tp>
      <tp t="s">
        <v>#N/A Requesting Data...4228097093</v>
        <stp/>
        <stp>BDH|6405703413097698757</stp>
        <tr r="J129" s="19"/>
      </tp>
      <tp t="s">
        <v>#N/A Requesting Data...4204907496</v>
        <stp/>
        <stp>BDH|4809519214446825612</stp>
        <tr r="E166" s="19"/>
      </tp>
      <tp t="s">
        <v>#N/A Requesting Data...4115858198</v>
        <stp/>
        <stp>BDH|2410424259251889233</stp>
        <tr r="D97" s="19"/>
      </tp>
      <tp t="s">
        <v>#N/A Requesting Data...4160843669</v>
        <stp/>
        <stp>BDH|8704359196457925590</stp>
        <tr r="C125" s="19"/>
      </tp>
      <tp t="s">
        <v>#N/A Requesting Data...4237006562</v>
        <stp/>
        <stp>BDH|1986620058627552524</stp>
        <tr r="K55" s="18"/>
      </tp>
      <tp t="s">
        <v>#N/A Requesting Data...4024459167</v>
        <stp/>
        <stp>BDH|7468203718133984712</stp>
        <tr r="I122" s="7"/>
      </tp>
      <tp t="s">
        <v>#N/A Requesting Data...3976772924</v>
        <stp/>
        <stp>BDH|6899313710543571786</stp>
        <tr r="D149" s="7"/>
      </tp>
      <tp t="s">
        <v>#N/A Requesting Data...4154932251</v>
        <stp/>
        <stp>BDH|4859605627519935937</stp>
        <tr r="E13" s="19"/>
      </tp>
      <tp t="s">
        <v>#N/A Requesting Data...4176860540</v>
        <stp/>
        <stp>BDH|5259067935770651620</stp>
        <tr r="J34" s="21"/>
      </tp>
      <tp t="s">
        <v>#N/A Requesting Data...3997677949</v>
        <stp/>
        <stp>BDH|1920606375309841910</stp>
        <tr r="H8" s="23"/>
      </tp>
      <tp t="s">
        <v>#N/A Requesting Data...4191545942</v>
        <stp/>
        <stp>BDH|9287959414975428429</stp>
        <tr r="E21" s="15"/>
      </tp>
      <tp t="s">
        <v>#N/A Requesting Data...3963276046</v>
        <stp/>
        <stp>BDH|9745600394103732514</stp>
        <tr r="H68" s="19"/>
      </tp>
      <tp t="s">
        <v>#N/A Requesting Data...4025106066</v>
        <stp/>
        <stp>BDH|5111496544466010395</stp>
        <tr r="K29" s="15"/>
      </tp>
      <tp t="s">
        <v>#N/A Requesting Data...4061415800</v>
        <stp/>
        <stp>BDH|7077556890818865388</stp>
        <tr r="H40" s="23"/>
      </tp>
      <tp t="s">
        <v>#N/A Requesting Data...4141254989</v>
        <stp/>
        <stp>BDH|2858538526650940516</stp>
        <tr r="F92" s="19"/>
      </tp>
      <tp t="s">
        <v>#N/A Requesting Data...4215952273</v>
        <stp/>
        <stp>BDH|9211318693043358065</stp>
        <tr r="I87" s="13"/>
      </tp>
      <tp t="s">
        <v>#N/A Requesting Data...4227453467</v>
        <stp/>
        <stp>BDH|5546668327679460854</stp>
        <tr r="K17" s="23"/>
      </tp>
      <tp t="s">
        <v>#N/A Requesting Data...4091050184</v>
        <stp/>
        <stp>BDH|6882641949351704572</stp>
        <tr r="C11" s="21"/>
      </tp>
      <tp t="s">
        <v>#N/A Requesting Data...4250879553</v>
        <stp/>
        <stp>BDH|5881696522645579434</stp>
        <tr r="J28" s="19"/>
      </tp>
      <tp t="s">
        <v>#N/A Requesting Data...4124159328</v>
        <stp/>
        <stp>BDH|1243819856508150416</stp>
        <tr r="H23" s="15"/>
      </tp>
      <tp t="s">
        <v>#N/A Requesting Data...4227626334</v>
        <stp/>
        <stp>BDH|1464145717192696341</stp>
        <tr r="C27" s="20"/>
      </tp>
      <tp t="s">
        <v>#N/A Requesting Data...4231694980</v>
        <stp/>
        <stp>BDH|9522689769589230037</stp>
        <tr r="C147" s="7"/>
      </tp>
      <tp t="s">
        <v>#N/A Requesting Data...4072462021</v>
        <stp/>
        <stp>BDH|9898885437032134035</stp>
        <tr r="H15" s="7"/>
      </tp>
      <tp t="s">
        <v>#N/A Requesting Data...4139113966</v>
        <stp/>
        <stp>BDH|9687156883640462013</stp>
        <tr r="G113" s="7"/>
      </tp>
      <tp t="s">
        <v>#N/A Requesting Data...4199503562</v>
        <stp/>
        <stp>BDH|5006809200195200874</stp>
        <tr r="E163" s="13"/>
      </tp>
      <tp t="s">
        <v>#N/A Requesting Data...4265583314</v>
        <stp/>
        <stp>BDH|4166228922454130056</stp>
        <tr r="H35" s="19"/>
      </tp>
      <tp t="s">
        <v>#N/A Requesting Data...4088237412</v>
        <stp/>
        <stp>BDH|6036150061435795460</stp>
        <tr r="C69" s="7"/>
      </tp>
    </main>
    <main first="bloomberg.rtd">
      <tp t="e">
        <v>#N/A</v>
        <stp/>
        <stp>##V3_BFIELDINFOV12</stp>
        <stp>[Insurances.xlsx]ratios_validity!R5C71</stp>
        <stp>SALES_TO_INVEN_5Y_GR</stp>
        <tr r="BS5" s="22"/>
      </tp>
    </main>
    <main first="bofaddin.rtdserver">
      <tp t="s">
        <v>#N/A Requesting Data...4130448292</v>
        <stp/>
        <stp>BDH|42036961578266315</stp>
        <tr r="D60" s="18"/>
      </tp>
      <tp t="s">
        <v>#N/A Requesting Data...4217682362</v>
        <stp/>
        <stp>BDH|85458320743015880</stp>
        <tr r="J33" s="19"/>
      </tp>
      <tp t="s">
        <v>#N/A Requesting Data...4154178883</v>
        <stp/>
        <stp>BDH|12005824836712999</stp>
        <tr r="H186" s="7"/>
      </tp>
      <tp t="s">
        <v>#N/A Requesting Data...4278385872</v>
        <stp/>
        <stp>BDH|57818309611690469</stp>
        <tr r="C16" s="18"/>
      </tp>
    </main>
    <main first="bloomberg.rtd">
      <tp t="e">
        <v>#N/A</v>
        <stp/>
        <stp>##V3_BFIELDINFOV12</stp>
        <stp>[Insurances.xlsx]OPERATING_ROA!R5C3</stp>
        <stp>OPERATING_ROA</stp>
        <tr r="C5" s="15"/>
      </tp>
    </main>
    <main first="bofaddin.rtdserver">
      <tp t="s">
        <v>#N/A Requesting Data...4174734885</v>
        <stp/>
        <stp>BDH|9926830291068000112</stp>
        <tr r="I157" s="18"/>
      </tp>
      <tp t="s">
        <v>#N/A Requesting Data...4255234813</v>
        <stp/>
        <stp>BDH|8483044548245344818</stp>
        <tr r="D157" s="7"/>
      </tp>
      <tp t="s">
        <v>#N/A Requesting Data...4138363502</v>
        <stp/>
        <stp>BDH|7258328278875241703</stp>
        <tr r="D15" s="13"/>
      </tp>
      <tp t="s">
        <v>#N/A Requesting Data...4200390579</v>
        <stp/>
        <stp>BDH|6208705257046668396</stp>
        <tr r="I29" s="16"/>
      </tp>
      <tp t="s">
        <v>#N/A Requesting Data...4163795952</v>
        <stp/>
        <stp>BDH|3274101858721079702</stp>
        <tr r="D9" s="18"/>
      </tp>
      <tp t="s">
        <v>#N/A Requesting Data...4215211189</v>
        <stp/>
        <stp>BDH|4909371232817686205</stp>
        <tr r="C191" s="13"/>
      </tp>
      <tp t="s">
        <v>#N/A Requesting Data...4173156908</v>
        <stp/>
        <stp>BDH|2398329849495367116</stp>
        <tr r="C181" s="7"/>
      </tp>
      <tp t="s">
        <v>#N/A Requesting Data...4170543102</v>
        <stp/>
        <stp>BDH|5373821809359659547</stp>
        <tr r="C11" s="19"/>
      </tp>
      <tp t="s">
        <v>#N/A Requesting Data...4199350125</v>
        <stp/>
        <stp>BDH|8644153019569080003</stp>
        <tr r="K175" s="7"/>
      </tp>
      <tp t="s">
        <v>#N/A Requesting Data...4221472303</v>
        <stp/>
        <stp>BDH|9875075023923137970</stp>
        <tr r="C82" s="7"/>
      </tp>
      <tp t="s">
        <v>#N/A Requesting Data...4164813990</v>
        <stp/>
        <stp>BDH|2852174037608055929</stp>
        <tr r="I50" s="19"/>
      </tp>
      <tp t="s">
        <v>#N/A Requesting Data...4168274818</v>
        <stp/>
        <stp>BDH|8299292900823598841</stp>
        <tr r="E161" s="18"/>
      </tp>
      <tp t="s">
        <v>#N/A Requesting Data...4244518560</v>
        <stp/>
        <stp>BDH|5423799611660537234</stp>
        <tr r="K75" s="7"/>
      </tp>
      <tp t="s">
        <v>#N/A Requesting Data...4121128465</v>
        <stp/>
        <stp>BDH|7445796309937763697</stp>
        <tr r="C115" s="19"/>
      </tp>
      <tp t="s">
        <v>#N/A Requesting Data...4137489404</v>
        <stp/>
        <stp>BDH|6431786746335257129</stp>
        <tr r="I133" s="7"/>
      </tp>
      <tp t="s">
        <v>#N/A Requesting Data...4209015552</v>
        <stp/>
        <stp>BDH|8880426996090685417</stp>
        <tr r="E171" s="19"/>
      </tp>
      <tp t="s">
        <v>#N/A Requesting Data...4257006368</v>
        <stp/>
        <stp>BDH|4971472903933776218</stp>
        <tr r="H193" s="13"/>
      </tp>
      <tp t="s">
        <v>#N/A Requesting Data...4256491422</v>
        <stp/>
        <stp>BDH|7528848486565490385</stp>
        <tr r="H53" s="19"/>
      </tp>
      <tp t="s">
        <v>#N/A Requesting Data...4265985811</v>
        <stp/>
        <stp>BDH|2983522940566057408</stp>
        <tr r="D29" s="17"/>
      </tp>
      <tp t="s">
        <v>#N/A Requesting Data...4286984630</v>
        <stp/>
        <stp>BDH|6194334238505588245</stp>
        <tr r="C46" s="19"/>
      </tp>
      <tp t="s">
        <v>#N/A Requesting Data...4187957851</v>
        <stp/>
        <stp>BDH|7421580709393904074</stp>
        <tr r="D57" s="19"/>
      </tp>
      <tp t="s">
        <v>#N/A Requesting Data...4283866552</v>
        <stp/>
        <stp>BDH|6111006476153971355</stp>
        <tr r="G70" s="18"/>
      </tp>
      <tp t="s">
        <v>#N/A Requesting Data...4176356156</v>
        <stp/>
        <stp>BDH|4244000315492964652</stp>
        <tr r="D26" s="18"/>
      </tp>
      <tp t="s">
        <v>#N/A Requesting Data...4185690860</v>
        <stp/>
        <stp>BDH|6647211572672800064</stp>
        <tr r="C184" s="13"/>
      </tp>
      <tp t="s">
        <v>#N/A Requesting Data...4282818242</v>
        <stp/>
        <stp>BDH|6764943767590864871</stp>
        <tr r="H8" s="17"/>
      </tp>
      <tp t="s">
        <v>#N/A Requesting Data...4292610283</v>
        <stp/>
        <stp>BDH|6999510232974007519</stp>
        <tr r="D8" s="9"/>
        <tr r="D8" s="24"/>
      </tp>
      <tp t="s">
        <v>#N/A Requesting Data...4278844649</v>
        <stp/>
        <stp>BDH|1706076571952367592</stp>
        <tr r="E28" s="15"/>
      </tp>
      <tp t="s">
        <v>#N/A Requesting Data...4255354345</v>
        <stp/>
        <stp>BDH|8819975612418089964</stp>
        <tr r="D165" s="18"/>
      </tp>
      <tp t="s">
        <v>#N/A Requesting Data...4247706533</v>
        <stp/>
        <stp>BDH|1102261877892803735</stp>
        <tr r="E17" s="18"/>
      </tp>
      <tp t="s">
        <v>#N/A Requesting Data...4287956223</v>
        <stp/>
        <stp>BDH|7806573530117344779</stp>
        <tr r="E12" s="18"/>
      </tp>
      <tp t="s">
        <v>#N/A Requesting Data...4223974218</v>
        <stp/>
        <stp>BDH|6677728939167739413</stp>
        <tr r="H168" s="18"/>
      </tp>
      <tp t="s">
        <v>#N/A Requesting Data...4233335677</v>
        <stp/>
        <stp>BDH|1762323332958856879</stp>
        <tr r="E22" s="20"/>
      </tp>
      <tp t="s">
        <v>#N/A Requesting Data...4215340962</v>
        <stp/>
        <stp>BDH|3771799376544594650</stp>
        <tr r="I159" s="13"/>
      </tp>
      <tp t="s">
        <v>#N/A Requesting Data...4211650540</v>
        <stp/>
        <stp>BDH|5046298703960711651</stp>
        <tr r="F194" s="19"/>
      </tp>
      <tp t="s">
        <v>#N/A Requesting Data...4225068696</v>
        <stp/>
        <stp>BDH|6864273647147074606</stp>
        <tr r="I123" s="19"/>
      </tp>
      <tp t="s">
        <v>#N/A Requesting Data...4255559490</v>
        <stp/>
        <stp>BDH|6727176002624279280</stp>
        <tr r="I124" s="18"/>
      </tp>
      <tp t="s">
        <v>#N/A Requesting Data...4214554391</v>
        <stp/>
        <stp>BDH|6891029178043958330</stp>
        <tr r="I186" s="7"/>
      </tp>
      <tp t="s">
        <v>#N/A Requesting Data...2223895148</v>
        <stp/>
        <stp>BDH|1420188082118490126</stp>
        <tr r="H149" s="18"/>
      </tp>
      <tp t="s">
        <v>#N/A Requesting Data...3494613523</v>
        <stp/>
        <stp>BDH|6428265218493316714</stp>
        <tr r="J83" s="13"/>
      </tp>
      <tp t="s">
        <v>#N/A Requesting Data...786504020</v>
        <stp/>
        <stp>BDH|3891169725518426971</stp>
        <tr r="D129" s="13"/>
      </tp>
      <tp t="s">
        <v>#N/A Requesting Data...1766646606</v>
        <stp/>
        <stp>BDH|2954172034914216507</stp>
        <tr r="I55" s="13"/>
      </tp>
      <tp t="s">
        <v>#N/A Requesting Data...3391581693</v>
        <stp/>
        <stp>BDH|1729999883425549401</stp>
        <tr r="C68" s="19"/>
      </tp>
      <tp t="s">
        <v>#N/A Requesting Data...2924615132</v>
        <stp/>
        <stp>BDH|4433566669183295511</stp>
        <tr r="J192" s="18"/>
      </tp>
      <tp t="s">
        <v>#N/A Requesting Data...2625603252</v>
        <stp/>
        <stp>BDH|9571664113837142890</stp>
        <tr r="K82" s="19"/>
      </tp>
      <tp t="s">
        <v>#N/A Requesting Data...3938167669</v>
        <stp/>
        <stp>BDH|2973324560864131226</stp>
        <tr r="J161" s="13"/>
      </tp>
      <tp t="s">
        <v>#N/A Requesting Data...816561678</v>
        <stp/>
        <stp>BDH|5037280536490459533</stp>
        <tr r="I114" s="18"/>
      </tp>
      <tp t="s">
        <v>#N/A Requesting Data...1256206615</v>
        <stp/>
        <stp>BDH|7403505220298410997</stp>
        <tr r="K107" s="13"/>
      </tp>
      <tp t="s">
        <v>#N/A N/A</v>
        <stp/>
        <stp>BDH|7650176843800391383</stp>
        <tr r="C7" s="14"/>
      </tp>
      <tp t="s">
        <v>#N/A Requesting Data...2954555882</v>
        <stp/>
        <stp>BDH|9635588257481076908</stp>
        <tr r="I158" s="13"/>
      </tp>
      <tp t="s">
        <v>#N/A Requesting Data...506061275</v>
        <stp/>
        <stp>BDH|6062681670965597345</stp>
        <tr r="K91" s="18"/>
      </tp>
      <tp t="s">
        <v>#N/A Requesting Data...3317655051</v>
        <stp/>
        <stp>BDH|4200485127774678727</stp>
        <tr r="C161" s="13"/>
      </tp>
      <tp t="s">
        <v>#N/A Requesting Data...2811072756</v>
        <stp/>
        <stp>BDH|8922299638901245933</stp>
        <tr r="D85" s="13"/>
      </tp>
      <tp t="s">
        <v>#N/A Requesting Data...1613920172</v>
        <stp/>
        <stp>BDH|9970116094684450417</stp>
        <tr r="D52" s="13"/>
      </tp>
      <tp t="s">
        <v>#N/A Requesting Data...3414697229</v>
        <stp/>
        <stp>BDH|3308186130677575772</stp>
        <tr r="G136" s="19"/>
      </tp>
      <tp t="s">
        <v>#N/A Requesting Data...1007198479</v>
        <stp/>
        <stp>BDH|6983207055873700323</stp>
        <tr r="F9" s="15"/>
      </tp>
      <tp t="s">
        <v>#N/A Requesting Data...2139988074</v>
        <stp/>
        <stp>BDH|3031865289753406125</stp>
        <tr r="C154" s="7"/>
      </tp>
      <tp t="s">
        <v>#N/A Requesting Data...3866538044</v>
        <stp/>
        <stp>BDH|5889621906611090352</stp>
        <tr r="J70" s="13"/>
      </tp>
      <tp t="s">
        <v>#N/A Requesting Data...1465299966</v>
        <stp/>
        <stp>BDH|3889095156182994572</stp>
        <tr r="H49" s="19"/>
      </tp>
      <tp t="s">
        <v>#N/A Requesting Data...2199314792</v>
        <stp/>
        <stp>BDH|5903596720110142384</stp>
        <tr r="D136" s="18"/>
      </tp>
      <tp t="s">
        <v>#N/A Requesting Data...1898726264</v>
        <stp/>
        <stp>BDH|4402978876693490880</stp>
        <tr r="I36" s="18"/>
      </tp>
      <tp t="s">
        <v>#N/A Requesting Data...633257451</v>
        <stp/>
        <stp>BDH|4869135263861886395</stp>
        <tr r="H161" s="18"/>
      </tp>
      <tp t="s">
        <v>#N/A Requesting Data...1569930100</v>
        <stp/>
        <stp>BDH|7598618750327435298</stp>
        <tr r="K7" s="22"/>
      </tp>
      <tp t="s">
        <v>#N/A Requesting Data...3073570403</v>
        <stp/>
        <stp>BDH|8336651476818843015</stp>
        <tr r="H36" s="16"/>
      </tp>
      <tp t="s">
        <v>#N/A Requesting Data...2493135465</v>
        <stp/>
        <stp>BDH|3062138828014719554</stp>
        <tr r="E23" s="16"/>
      </tp>
      <tp t="s">
        <v>#N/A Requesting Data...1648144785</v>
        <stp/>
        <stp>BDH|1813275128994740492</stp>
        <tr r="I18" s="9"/>
        <tr r="I18" s="24"/>
      </tp>
      <tp t="s">
        <v>#N/A Requesting Data...3427047444</v>
        <stp/>
        <stp>BDH|2792075955233805543</stp>
        <tr r="H20" s="21"/>
      </tp>
      <tp t="s">
        <v>#N/A Requesting Data...2373145089</v>
        <stp/>
        <stp>BDH|9340093681697697745</stp>
        <tr r="D105" s="7"/>
      </tp>
      <tp t="s">
        <v>#N/A Requesting Data...2157015249</v>
        <stp/>
        <stp>BDH|7083244060627554580</stp>
        <tr r="F11" s="20"/>
      </tp>
      <tp t="s">
        <v>#N/A Requesting Data...501087148</v>
        <stp/>
        <stp>BDH|2691168599628804388</stp>
        <tr r="D9" s="16"/>
      </tp>
      <tp t="s">
        <v>#N/A Requesting Data...3058569928</v>
        <stp/>
        <stp>BDH|6745116438756128368</stp>
        <tr r="H57" s="19"/>
      </tp>
      <tp t="s">
        <v>#N/A Requesting Data...1001103901</v>
        <stp/>
        <stp>BDH|3161498536337760205</stp>
        <tr r="D21" s="17"/>
      </tp>
      <tp t="s">
        <v>#N/A Requesting Data...774657338</v>
        <stp/>
        <stp>BDH|6271332965763489194</stp>
        <tr r="F89" s="19"/>
      </tp>
      <tp t="s">
        <v>#N/A Requesting Data...862903071</v>
        <stp/>
        <stp>BDH|1040364743613835434</stp>
        <tr r="I12" s="17"/>
      </tp>
      <tp t="s">
        <v>#N/A Requesting Data...1064276163</v>
        <stp/>
        <stp>BDH|9326944796300925867</stp>
        <tr r="E18" s="18"/>
      </tp>
      <tp t="s">
        <v>#N/A Requesting Data...4090914277</v>
        <stp/>
        <stp>BDH|4183177802482993631</stp>
        <tr r="G134" s="13"/>
      </tp>
      <tp t="s">
        <v>#N/A Requesting Data...3665734303</v>
        <stp/>
        <stp>BDH|8781841550992474693</stp>
        <tr r="J165" s="19"/>
      </tp>
      <tp t="s">
        <v>#N/A Requesting Data...765526728</v>
        <stp/>
        <stp>BDH|7991261462301593365</stp>
        <tr r="K12" s="9"/>
        <tr r="K12" s="24"/>
      </tp>
      <tp t="s">
        <v>#N/A Requesting Data...1096585265</v>
        <stp/>
        <stp>BDH|3607594374241578106</stp>
        <tr r="H42" s="19"/>
      </tp>
      <tp t="s">
        <v>#N/A Requesting Data...4236098017</v>
        <stp/>
        <stp>BDH|7731289161590893281</stp>
        <tr r="G150" s="13"/>
      </tp>
      <tp t="s">
        <v>#N/A Requesting Data...3731825095</v>
        <stp/>
        <stp>BDH|8621951704836942609</stp>
        <tr r="G160" s="13"/>
      </tp>
      <tp t="s">
        <v>#N/A Requesting Data...2820290187</v>
        <stp/>
        <stp>BDH|5245269558550686349</stp>
        <tr r="H155" s="7"/>
      </tp>
      <tp t="s">
        <v>#N/A Requesting Data...2827854765</v>
        <stp/>
        <stp>BDH|8984515213044220977</stp>
        <tr r="G29" s="17"/>
      </tp>
      <tp t="s">
        <v>#N/A Requesting Data...3216045221</v>
        <stp/>
        <stp>BDH|4055743049834338205</stp>
        <tr r="H28" s="7"/>
      </tp>
      <tp t="s">
        <v>#N/A Requesting Data...880553496</v>
        <stp/>
        <stp>BDH|1066934185922995319</stp>
        <tr r="I36" s="17"/>
      </tp>
      <tp t="s">
        <v>#N/A Requesting Data...725328143</v>
        <stp/>
        <stp>BDH|1664995592535750548</stp>
        <tr r="D142" s="18"/>
      </tp>
      <tp t="s">
        <v>#N/A Requesting Data...1504457863</v>
        <stp/>
        <stp>BDH|2957635532964766214</stp>
        <tr r="G10" s="23"/>
      </tp>
      <tp t="s">
        <v>#N/A Requesting Data...3398221362</v>
        <stp/>
        <stp>BDH|2710468079692666202</stp>
        <tr r="D30" s="15"/>
      </tp>
      <tp t="s">
        <v>#N/A Requesting Data...1176976944</v>
        <stp/>
        <stp>BDH|4017692177437296324</stp>
        <tr r="H8" s="13"/>
      </tp>
      <tp t="s">
        <v>#N/A Requesting Data...2234946611</v>
        <stp/>
        <stp>BDH|4186344567307902750</stp>
        <tr r="I133" s="18"/>
      </tp>
      <tp t="s">
        <v>#N/A Requesting Data...3162991402</v>
        <stp/>
        <stp>BDH|7428802922918962410</stp>
        <tr r="D131" s="13"/>
      </tp>
      <tp t="s">
        <v>#N/A Requesting Data...3538029066</v>
        <stp/>
        <stp>BDH|9468897613318352938</stp>
        <tr r="J203" s="13"/>
      </tp>
      <tp t="s">
        <v>#N/A Requesting Data...3118160084</v>
        <stp/>
        <stp>BDH|6653400645880556786</stp>
        <tr r="G76" s="7"/>
      </tp>
      <tp t="s">
        <v>#N/A Requesting Data...2195166560</v>
        <stp/>
        <stp>BDH|5011906636127070990</stp>
        <tr r="I33" s="9"/>
        <tr r="I33" s="24"/>
      </tp>
      <tp t="s">
        <v>#N/A Requesting Data...1469968726</v>
        <stp/>
        <stp>BDH|2822284749363753610</stp>
        <tr r="J70" s="19"/>
      </tp>
      <tp t="s">
        <v>#N/A Requesting Data...1802396297</v>
        <stp/>
        <stp>BDH|7795099986746458831</stp>
        <tr r="F20" s="17"/>
      </tp>
      <tp t="s">
        <v>#N/A Requesting Data...973364566</v>
        <stp/>
        <stp>BDH|2115729593294883977</stp>
        <tr r="D8" s="18"/>
      </tp>
      <tp t="s">
        <v>#N/A Requesting Data...3894573564</v>
        <stp/>
        <stp>BDH|6656654508463267267</stp>
        <tr r="D118" s="13"/>
      </tp>
      <tp t="s">
        <v>#N/A Requesting Data...1278823508</v>
        <stp/>
        <stp>BDH|7941711660440020774</stp>
        <tr r="K59" s="18"/>
      </tp>
      <tp t="s">
        <v>#N/A Requesting Data...2595016357</v>
        <stp/>
        <stp>BDH|9512999218651822135</stp>
        <tr r="J16" s="18"/>
      </tp>
      <tp t="s">
        <v>#N/A Requesting Data...2508767977</v>
        <stp/>
        <stp>BDH|4889958013018757568</stp>
        <tr r="C167" s="18"/>
      </tp>
      <tp t="s">
        <v>#N/A Requesting Data...2415466021</v>
        <stp/>
        <stp>BDH|3027192385012047905</stp>
        <tr r="E86" s="18"/>
      </tp>
      <tp t="s">
        <v>#N/A Requesting Data...2670668713</v>
        <stp/>
        <stp>BDH|4933793058292456506</stp>
        <tr r="C170" s="7"/>
      </tp>
      <tp t="s">
        <v>#N/A Requesting Data...3873364788</v>
        <stp/>
        <stp>BDH|7978934091121701703</stp>
        <tr r="F55" s="19"/>
      </tp>
      <tp t="s">
        <v>#N/A Requesting Data...1225740129</v>
        <stp/>
        <stp>BDH|1835397909295412607</stp>
        <tr r="AN7" s="22"/>
        <tr r="DB7" s="22"/>
      </tp>
      <tp t="s">
        <v>#N/A Requesting Data...2396843181</v>
        <stp/>
        <stp>BDH|1027127378153532537</stp>
        <tr r="G40" s="23"/>
      </tp>
      <tp t="s">
        <v>#N/A Requesting Data...3353986888</v>
        <stp/>
        <stp>BDH|5223633533206683789</stp>
        <tr r="E143" s="19"/>
      </tp>
      <tp t="s">
        <v>#N/A Requesting Data...1671930737</v>
        <stp/>
        <stp>BDH|3078099777966451360</stp>
        <tr r="J182" s="7"/>
      </tp>
      <tp t="s">
        <v>#N/A Requesting Data...1599123920</v>
        <stp/>
        <stp>BDH|9027178259339185534</stp>
        <tr r="E163" s="18"/>
      </tp>
      <tp t="s">
        <v>#N/A Requesting Data...502499424</v>
        <stp/>
        <stp>BDH|2552603302251230493</stp>
        <tr r="K14" s="16"/>
      </tp>
      <tp t="s">
        <v>#N/A Requesting Data...3542246692</v>
        <stp/>
        <stp>BDH|6412170154554873737</stp>
        <tr r="D163" s="13"/>
      </tp>
      <tp t="s">
        <v>#N/A Requesting Data...3901349874</v>
        <stp/>
        <stp>BDH|1559951283870810179</stp>
        <tr r="J94" s="7"/>
      </tp>
      <tp t="s">
        <v>#N/A Requesting Data...2600188294</v>
        <stp/>
        <stp>BDH|2048875596750427293</stp>
        <tr r="J127" s="13"/>
      </tp>
      <tp t="s">
        <v>#N/A Requesting Data...763526181</v>
        <stp/>
        <stp>BDH|6441580280019494344</stp>
        <tr r="G42" s="7"/>
      </tp>
      <tp t="s">
        <v>#N/A Requesting Data...2893425409</v>
        <stp/>
        <stp>BDH|1068149068203962492</stp>
        <tr r="G7" s="11"/>
      </tp>
      <tp t="s">
        <v>#N/A Requesting Data...3379980857</v>
        <stp/>
        <stp>BDH|2250717567004006688</stp>
        <tr r="C149" s="19"/>
      </tp>
      <tp t="s">
        <v>#N/A Requesting Data...3791043178</v>
        <stp/>
        <stp>BDH|2476120645837659196</stp>
        <tr r="G67" s="18"/>
      </tp>
      <tp t="s">
        <v>#N/A Requesting Data...1257215860</v>
        <stp/>
        <stp>BDH|3723171459847446111</stp>
        <tr r="D44" s="23"/>
      </tp>
      <tp t="s">
        <v>#N/A Requesting Data...3483190753</v>
        <stp/>
        <stp>BDH|6530852131215498994</stp>
        <tr r="G21" s="16"/>
      </tp>
      <tp t="s">
        <v>#N/A Requesting Data...4073419301</v>
        <stp/>
        <stp>BDH|4341181201710657416</stp>
        <tr r="H135" s="18"/>
      </tp>
      <tp t="s">
        <v>#N/A Requesting Data...3836749314</v>
        <stp/>
        <stp>BDH|1844883810230828956</stp>
        <tr r="D110" s="7"/>
      </tp>
      <tp t="s">
        <v>#N/A Requesting Data...2046515642</v>
        <stp/>
        <stp>BDH|3643398317041343168</stp>
        <tr r="I193" s="13"/>
      </tp>
      <tp t="s">
        <v>#N/A Requesting Data...2804666076</v>
        <stp/>
        <stp>BDH|1344266668031321530</stp>
        <tr r="E83" s="7"/>
      </tp>
      <tp t="s">
        <v>#N/A Requesting Data...765986042</v>
        <stp/>
        <stp>BDH|8865219093580526228</stp>
        <tr r="F188" s="19"/>
      </tp>
      <tp t="s">
        <v>#N/A Requesting Data...910221500</v>
        <stp/>
        <stp>BDH|4204507301732733291</stp>
        <tr r="F27" s="15"/>
      </tp>
      <tp t="s">
        <v>#N/A Requesting Data...3156111911</v>
        <stp/>
        <stp>BDH|3777796633595028303</stp>
        <tr r="K139" s="18"/>
      </tp>
      <tp t="s">
        <v>#N/A Requesting Data...3569323527</v>
        <stp/>
        <stp>BDH|5676672650513439486</stp>
        <tr r="C19" s="18"/>
      </tp>
      <tp t="s">
        <v>#N/A Requesting Data...1769832846</v>
        <stp/>
        <stp>BDH|9006082198746596788</stp>
        <tr r="H31" s="21"/>
      </tp>
      <tp t="s">
        <v>#N/A Requesting Data...2797971037</v>
        <stp/>
        <stp>BDH|4963087628643700433</stp>
        <tr r="J142" s="13"/>
      </tp>
      <tp t="s">
        <v>#N/A Requesting Data...2233399685</v>
        <stp/>
        <stp>BDH|5008698688528502299</stp>
        <tr r="D46" s="13"/>
      </tp>
      <tp t="s">
        <v>#N/A Requesting Data...2045521685</v>
        <stp/>
        <stp>BDH|5746921532266881828</stp>
        <tr r="C55" s="19"/>
      </tp>
      <tp t="s">
        <v>#N/A Requesting Data...2542936956</v>
        <stp/>
        <stp>BDH|3577386207415434431</stp>
        <tr r="H11" s="16"/>
      </tp>
      <tp t="s">
        <v>#N/A Requesting Data...2067514784</v>
        <stp/>
        <stp>BDH|1041156962516918131</stp>
        <tr r="K169" s="7"/>
      </tp>
      <tp t="s">
        <v>#N/A Requesting Data...1868032139</v>
        <stp/>
        <stp>BDH|3035732519244610014</stp>
        <tr r="J17" s="18"/>
      </tp>
      <tp t="s">
        <v>#N/A Requesting Data...1089199187</v>
        <stp/>
        <stp>BDH|5370786346610957799</stp>
        <tr r="E47" s="18"/>
      </tp>
      <tp t="s">
        <v>#N/A Requesting Data...1717836436</v>
        <stp/>
        <stp>BDH|5897617545885484355</stp>
        <tr r="E16" s="23"/>
      </tp>
      <tp t="s">
        <v>#N/A Requesting Data...3283179941</v>
        <stp/>
        <stp>BDH|6514125798876627944</stp>
        <tr r="G162" s="7"/>
      </tp>
      <tp t="s">
        <v>#N/A Requesting Data...3435088897</v>
        <stp/>
        <stp>BDH|3997559292288511669</stp>
        <tr r="H105" s="19"/>
      </tp>
      <tp t="s">
        <v>#N/A Requesting Data...2439438400</v>
        <stp/>
        <stp>BDH|7746707924963921074</stp>
        <tr r="F135" s="19"/>
      </tp>
      <tp t="s">
        <v>#N/A N/A</v>
        <stp/>
        <stp>BDH|7738093523760903466</stp>
        <tr r="F7" s="15"/>
      </tp>
      <tp t="s">
        <v>#N/A Requesting Data...747404249</v>
        <stp/>
        <stp>BDH|4776313471234072551</stp>
        <tr r="I63" s="19"/>
      </tp>
      <tp t="s">
        <v>#N/A Requesting Data...3818363077</v>
        <stp/>
        <stp>BDH|6219261704112106731</stp>
        <tr r="J175" s="19"/>
      </tp>
      <tp t="s">
        <v>#N/A Requesting Data...2607306108</v>
        <stp/>
        <stp>BDH|8837185004149066162</stp>
        <tr r="G26" s="17"/>
      </tp>
      <tp t="s">
        <v>#N/A Requesting Data...1815224252</v>
        <stp/>
        <stp>BDH|4768639838979716994</stp>
        <tr r="H8" s="21"/>
      </tp>
      <tp t="s">
        <v>#N/A Requesting Data...1645110644</v>
        <stp/>
        <stp>BDH|4963758849783393542</stp>
        <tr r="F118" s="19"/>
      </tp>
      <tp t="s">
        <v>#N/A Requesting Data...2837222514</v>
        <stp/>
        <stp>BDH|3449235103333652305</stp>
        <tr r="K65" s="13"/>
      </tp>
      <tp t="s">
        <v>#N/A Requesting Data...3752945780</v>
        <stp/>
        <stp>BDH|7881764122914830763</stp>
        <tr r="G200" s="13"/>
      </tp>
      <tp t="s">
        <v>#N/A Requesting Data...2072393999</v>
        <stp/>
        <stp>BDH|6506874037629469530</stp>
        <tr r="J30" s="21"/>
      </tp>
      <tp t="s">
        <v>#N/A Requesting Data...2418742445</v>
        <stp/>
        <stp>BDH|3115213455125319046</stp>
        <tr r="D99" s="19"/>
      </tp>
      <tp t="s">
        <v>#N/A Requesting Data...1992464511</v>
        <stp/>
        <stp>BDH|3926591285908042778</stp>
        <tr r="J19" s="13"/>
      </tp>
      <tp t="s">
        <v>#N/A Requesting Data...2174304871</v>
        <stp/>
        <stp>BDH|3972294805975239550</stp>
        <tr r="F155" s="18"/>
      </tp>
      <tp t="s">
        <v>#N/A Requesting Data...3516355921</v>
        <stp/>
        <stp>BDH|3281457976370712144</stp>
        <tr r="G124" s="18"/>
      </tp>
      <tp t="s">
        <v>#N/A Requesting Data...2090051407</v>
        <stp/>
        <stp>BDH|2551622424513700469</stp>
        <tr r="D60" s="13"/>
      </tp>
      <tp t="s">
        <v>#N/A Requesting Data...2657714690</v>
        <stp/>
        <stp>BDH|3335107731802037204</stp>
        <tr r="G103" s="18"/>
      </tp>
      <tp t="s">
        <v>#N/A Requesting Data...1685146565</v>
        <stp/>
        <stp>BDH|2626955997245483626</stp>
        <tr r="J84" s="18"/>
      </tp>
      <tp t="s">
        <v>#N/A Requesting Data...1811481749</v>
        <stp/>
        <stp>BDH|1740675577398508908</stp>
        <tr r="C65" s="13"/>
      </tp>
      <tp t="s">
        <v>#N/A Requesting Data...2316843203</v>
        <stp/>
        <stp>BDH|1505703728236796384</stp>
        <tr r="G38" s="13"/>
      </tp>
      <tp t="s">
        <v>#N/A Requesting Data...2160034016</v>
        <stp/>
        <stp>BDH|1961858756558843503</stp>
        <tr r="I149" s="18"/>
      </tp>
      <tp t="s">
        <v>#N/A Requesting Data...3660938189</v>
        <stp/>
        <stp>BDH|3664510549997460485</stp>
        <tr r="K31" s="16"/>
      </tp>
      <tp t="s">
        <v>#N/A Requesting Data...2587879758</v>
        <stp/>
        <stp>BDH|2609369925065449732</stp>
        <tr r="I49" s="18"/>
      </tp>
      <tp t="s">
        <v>#N/A Requesting Data...1136106963</v>
        <stp/>
        <stp>BDH|5324476322930529211</stp>
        <tr r="K104" s="18"/>
      </tp>
      <tp t="s">
        <v>#N/A Requesting Data...2733660250</v>
        <stp/>
        <stp>BDH|3326726615956044279</stp>
        <tr r="G21" s="20"/>
      </tp>
      <tp t="s">
        <v>#N/A Requesting Data...792303164</v>
        <stp/>
        <stp>BDH|8481610452913065944</stp>
        <tr r="H44" s="18"/>
      </tp>
      <tp t="s">
        <v>#N/A Requesting Data...2909245422</v>
        <stp/>
        <stp>BDH|1619852694267470605</stp>
        <tr r="I178" s="13"/>
      </tp>
      <tp t="s">
        <v>#N/A Requesting Data...4271828044</v>
        <stp/>
        <stp>BDH|2755156927428517835</stp>
        <tr r="E26" s="9"/>
        <tr r="E26" s="24"/>
      </tp>
      <tp t="s">
        <v>#N/A Requesting Data...1287242822</v>
        <stp/>
        <stp>BDH|8276988448852469656</stp>
        <tr r="K202" s="19"/>
      </tp>
      <tp t="s">
        <v>#N/A Requesting Data...3254794848</v>
        <stp/>
        <stp>BDH|1349036100435666558</stp>
        <tr r="K44" s="13"/>
      </tp>
      <tp t="s">
        <v>#N/A Requesting Data...3040228835</v>
        <stp/>
        <stp>BDH|4558235836412296616</stp>
        <tr r="C20" s="21"/>
      </tp>
      <tp t="s">
        <v>#N/A Requesting Data...2433418928</v>
        <stp/>
        <stp>BDH|2362528012447249025</stp>
        <tr r="C105" s="13"/>
      </tp>
      <tp t="s">
        <v>#N/A Requesting Data...1197099083</v>
        <stp/>
        <stp>BDH|4967709144744655280</stp>
        <tr r="C14" s="17"/>
      </tp>
      <tp t="s">
        <v>#N/A Requesting Data...3674053593</v>
        <stp/>
        <stp>BDH|1974578717077900331</stp>
        <tr r="F90" s="18"/>
      </tp>
      <tp t="s">
        <v>#N/A Requesting Data...1054139187</v>
        <stp/>
        <stp>BDH|7318995796592512493</stp>
        <tr r="F26" s="17"/>
      </tp>
      <tp t="s">
        <v>#N/A Requesting Data...3850999999</v>
        <stp/>
        <stp>BDH|7832022980147818924</stp>
        <tr r="J18" s="21"/>
      </tp>
      <tp t="s">
        <v>#N/A Requesting Data...3288595711</v>
        <stp/>
        <stp>BDH|1697741161669239818</stp>
        <tr r="I44" s="13"/>
      </tp>
      <tp t="s">
        <v>#N/A Requesting Data...3117107182</v>
        <stp/>
        <stp>BDH|6653442684312330953</stp>
        <tr r="F116" s="13"/>
      </tp>
      <tp t="s">
        <v>#N/A Requesting Data...2035693015</v>
        <stp/>
        <stp>BDH|4545719563336321248</stp>
        <tr r="E14" s="13"/>
      </tp>
      <tp t="s">
        <v>#N/A Requesting Data...3273431617</v>
        <stp/>
        <stp>BDH|8723827431265063745</stp>
        <tr r="F113" s="19"/>
      </tp>
      <tp t="s">
        <v>#N/A Requesting Data...2946537603</v>
        <stp/>
        <stp>BDH|2633819464845347801</stp>
        <tr r="I107" s="19"/>
      </tp>
      <tp t="s">
        <v>#N/A Requesting Data...3929285398</v>
        <stp/>
        <stp>BDH|5323733403653355005</stp>
        <tr r="H9" s="7"/>
      </tp>
      <tp t="s">
        <v>#N/A Requesting Data...2747367631</v>
        <stp/>
        <stp>BDH|7377816786674467206</stp>
        <tr r="G38" s="23"/>
      </tp>
      <tp t="s">
        <v>#N/A Requesting Data...4060104810</v>
        <stp/>
        <stp>BDH|9592955912281087120</stp>
        <tr r="E157" s="18"/>
      </tp>
      <tp t="s">
        <v>#N/A Requesting Data...3333189008</v>
        <stp/>
        <stp>BDH|5609509477023198506</stp>
        <tr r="J144" s="7"/>
      </tp>
      <tp t="s">
        <v>#N/A Requesting Data...4127713294</v>
        <stp/>
        <stp>BDH|2981351604366939611</stp>
        <tr r="J11" s="23"/>
      </tp>
      <tp t="s">
        <v>#N/A Requesting Data...1733379418</v>
        <stp/>
        <stp>BDH|5547849205388144452</stp>
        <tr r="G35" s="16"/>
      </tp>
      <tp t="s">
        <v>#N/A Requesting Data...2227634102</v>
        <stp/>
        <stp>BDH|5715750335141133169</stp>
        <tr r="K22" s="21"/>
      </tp>
      <tp t="s">
        <v>#N/A Requesting Data...3397394508</v>
        <stp/>
        <stp>BDH|8045517895624393176</stp>
        <tr r="J10" s="18"/>
      </tp>
      <tp t="s">
        <v>#N/A Requesting Data...3763182280</v>
        <stp/>
        <stp>BDH|9320351991847559523</stp>
        <tr r="I129" s="18"/>
      </tp>
      <tp t="s">
        <v>#N/A Requesting Data...2274016836</v>
        <stp/>
        <stp>BDH|4259816253048964098</stp>
        <tr r="D26" s="16"/>
      </tp>
      <tp t="s">
        <v>#N/A Requesting Data...3254917769</v>
        <stp/>
        <stp>BDH|4061987789331452558</stp>
        <tr r="F118" s="7"/>
      </tp>
      <tp t="s">
        <v>#N/A Requesting Data...1812687241</v>
        <stp/>
        <stp>BDH|1307435333864617352</stp>
        <tr r="E114" s="18"/>
      </tp>
      <tp t="s">
        <v>#N/A Requesting Data...1937574776</v>
        <stp/>
        <stp>BDH|1492503134540460658</stp>
        <tr r="F20" s="16"/>
      </tp>
      <tp t="s">
        <v>#N/A Requesting Data...2159308705</v>
        <stp/>
        <stp>BDH|9873417901129148585</stp>
        <tr r="J189" s="7"/>
      </tp>
      <tp t="s">
        <v>#N/A Requesting Data...3202184584</v>
        <stp/>
        <stp>BDH|4112800167202142967</stp>
        <tr r="G37" s="23"/>
      </tp>
      <tp t="s">
        <v>#N/A Requesting Data...2509329063</v>
        <stp/>
        <stp>BDH|4453143992425619853</stp>
        <tr r="F23" s="23"/>
      </tp>
      <tp t="s">
        <v>#N/A Requesting Data...3793987118</v>
        <stp/>
        <stp>BDH|2442412454384507656</stp>
        <tr r="H146" s="18"/>
      </tp>
      <tp t="s">
        <v>#N/A Requesting Data...2040238241</v>
        <stp/>
        <stp>BDH|2533623814341138532</stp>
        <tr r="I74" s="7"/>
      </tp>
      <tp t="s">
        <v>#N/A Requesting Data...4048854307</v>
        <stp/>
        <stp>BDH|4061652151344251277</stp>
        <tr r="I201" s="19"/>
      </tp>
      <tp t="s">
        <v>#N/A Requesting Data...2317860609</v>
        <stp/>
        <stp>BDH|9617933068882940559</stp>
        <tr r="C180" s="13"/>
      </tp>
      <tp t="s">
        <v>#N/A Requesting Data...1748932842</v>
        <stp/>
        <stp>BDH|4817011152247244780</stp>
        <tr r="K189" s="18"/>
      </tp>
      <tp t="s">
        <v>#N/A Requesting Data...2366262754</v>
        <stp/>
        <stp>BDH|1789011404315450579</stp>
        <tr r="C36" s="7"/>
      </tp>
      <tp t="s">
        <v>#N/A Requesting Data...3874705647</v>
        <stp/>
        <stp>BDH|8727660189170909705</stp>
        <tr r="J136" s="18"/>
      </tp>
      <tp t="s">
        <v>#N/A Requesting Data...1835692295</v>
        <stp/>
        <stp>BDH|6843432357956872055</stp>
        <tr r="I35" s="16"/>
      </tp>
      <tp t="s">
        <v>#N/A Requesting Data...3972416013</v>
        <stp/>
        <stp>BDH|1627347731774566479</stp>
        <tr r="J88" s="7"/>
      </tp>
      <tp t="s">
        <v>#N/A Requesting Data...1823730025</v>
        <stp/>
        <stp>BDH|9571139061166209940</stp>
        <tr r="K27" s="9"/>
        <tr r="K27" s="24"/>
      </tp>
      <tp t="s">
        <v>#N/A Requesting Data...3181375857</v>
        <stp/>
        <stp>BDH|3171822157328354712</stp>
        <tr r="C143" s="18"/>
      </tp>
      <tp t="s">
        <v>#N/A Requesting Data...4041192476</v>
        <stp/>
        <stp>BDH|9336615383270714604</stp>
        <tr r="G75" s="19"/>
      </tp>
      <tp t="s">
        <v>#N/A Requesting Data...2160724166</v>
        <stp/>
        <stp>BDH|4230127647460872097</stp>
        <tr r="I161" s="7"/>
      </tp>
      <tp t="s">
        <v>#N/A Requesting Data...2553576209</v>
        <stp/>
        <stp>BDH|9172355963355512840</stp>
        <tr r="D55" s="19"/>
      </tp>
      <tp t="s">
        <v>#N/A Requesting Data...3414103752</v>
        <stp/>
        <stp>BDH|8490108982043843385</stp>
        <tr r="C112" s="19"/>
      </tp>
      <tp t="s">
        <v>#N/A Requesting Data...3040782125</v>
        <stp/>
        <stp>BDH|3109249796598489117</stp>
        <tr r="H125" s="7"/>
      </tp>
      <tp t="s">
        <v>#N/A Requesting Data...3822770353</v>
        <stp/>
        <stp>BDH|2134335206632221207</stp>
        <tr r="K11" s="21"/>
      </tp>
      <tp t="s">
        <v>#N/A Requesting Data...3376215718</v>
        <stp/>
        <stp>BDH|7021520802595736611</stp>
        <tr r="H131" s="19"/>
      </tp>
      <tp t="s">
        <v>#N/A Requesting Data...2703814417</v>
        <stp/>
        <stp>BDH|4286609595919757369</stp>
        <tr r="E16" s="21"/>
      </tp>
      <tp t="s">
        <v>#N/A Requesting Data...3427978563</v>
        <stp/>
        <stp>BDH|4837789913945328665</stp>
        <tr r="C52" s="18"/>
      </tp>
      <tp t="s">
        <v>#N/A Requesting Data...1834015896</v>
        <stp/>
        <stp>BDH|2179139737457293617</stp>
        <tr r="G15" s="9"/>
        <tr r="G15" s="24"/>
      </tp>
      <tp t="s">
        <v>#N/A Requesting Data...4036722596</v>
        <stp/>
        <stp>BDH|9317478077068571308</stp>
        <tr r="H67" s="13"/>
      </tp>
      <tp t="s">
        <v>#N/A Requesting Data...4146217722</v>
        <stp/>
        <stp>BDH|8878913238855302645</stp>
        <tr r="J7" s="12"/>
      </tp>
      <tp t="s">
        <v>#N/A Requesting Data...2201315837</v>
        <stp/>
        <stp>BDH|9799541447768042123</stp>
        <tr r="C154" s="19"/>
      </tp>
      <tp t="s">
        <v>#N/A Requesting Data...4025466436</v>
        <stp/>
        <stp>BDH|7686208360083697163</stp>
        <tr r="BJ7" s="22"/>
      </tp>
      <tp t="s">
        <v>#N/A Requesting Data...2839299871</v>
        <stp/>
        <stp>BDH|3528340877836706076</stp>
        <tr r="D154" s="19"/>
      </tp>
      <tp t="s">
        <v>#N/A Requesting Data...2795492566</v>
        <stp/>
        <stp>BDH|3290173843043214427</stp>
        <tr r="I37" s="16"/>
      </tp>
      <tp t="s">
        <v>#N/A Requesting Data...2232806123</v>
        <stp/>
        <stp>BDH|7315873900319089726</stp>
        <tr r="D96" s="19"/>
      </tp>
      <tp t="s">
        <v>#N/A Requesting Data...2876156501</v>
        <stp/>
        <stp>BDH|9285645812646254901</stp>
        <tr r="D83" s="19"/>
      </tp>
      <tp t="s">
        <v>#N/A Requesting Data...3470761855</v>
        <stp/>
        <stp>BDH|2353509378882533388</stp>
        <tr r="K160" s="13"/>
      </tp>
      <tp t="s">
        <v>#N/A Requesting Data...3760212163</v>
        <stp/>
        <stp>BDH|3908507348741168268</stp>
        <tr r="G194" s="7"/>
      </tp>
      <tp t="s">
        <v>#N/A Requesting Data...3067604685</v>
        <stp/>
        <stp>BDH|5559082351775372499</stp>
        <tr r="K30" s="17"/>
      </tp>
      <tp t="s">
        <v>#N/A Requesting Data...2534475715</v>
        <stp/>
        <stp>BDH|3134958796585032743</stp>
        <tr r="F129" s="18"/>
      </tp>
      <tp t="s">
        <v>#N/A Requesting Data...3159985330</v>
        <stp/>
        <stp>BDH|2711312201753211325</stp>
        <tr r="J9" s="19"/>
      </tp>
      <tp t="s">
        <v>#N/A Requesting Data...2179287465</v>
        <stp/>
        <stp>BDH|9377891979595367276</stp>
        <tr r="I131" s="13"/>
      </tp>
      <tp t="s">
        <v>#N/A Requesting Data...2784979364</v>
        <stp/>
        <stp>BDH|3611562102653713426</stp>
        <tr r="I26" s="23"/>
      </tp>
      <tp t="s">
        <v>#N/A Requesting Data...1972818926</v>
        <stp/>
        <stp>BDH|7121148945974109761</stp>
        <tr r="C25" s="17"/>
      </tp>
      <tp t="s">
        <v>#N/A Requesting Data...2039837226</v>
        <stp/>
        <stp>BDH|2543596829470528470</stp>
        <tr r="E28" s="18"/>
      </tp>
      <tp t="s">
        <v>#N/A Requesting Data...4118575838</v>
        <stp/>
        <stp>BDH|4646696923439300882</stp>
        <tr r="D113" s="19"/>
      </tp>
      <tp t="s">
        <v>#N/A Requesting Data...2510522817</v>
        <stp/>
        <stp>BDH|5107766092569017325</stp>
        <tr r="J116" s="13"/>
      </tp>
      <tp t="s">
        <v>#N/A Requesting Data...3024078757</v>
        <stp/>
        <stp>BDH|2851370495720456991</stp>
        <tr r="F85" s="7"/>
      </tp>
      <tp t="s">
        <v>#N/A Requesting Data...2947452689</v>
        <stp/>
        <stp>BDH|6679127742550256236</stp>
        <tr r="I27" s="18"/>
      </tp>
      <tp t="s">
        <v>#N/A Requesting Data...2539770685</v>
        <stp/>
        <stp>BDH|9900526229058076758</stp>
        <tr r="F116" s="19"/>
      </tp>
      <tp t="s">
        <v>#N/A Requesting Data...3852940344</v>
        <stp/>
        <stp>BDH|4974610950831822775</stp>
        <tr r="K107" s="18"/>
      </tp>
      <tp t="s">
        <v>#N/A Requesting Data...3554616457</v>
        <stp/>
        <stp>BDH|6569222306856521334</stp>
        <tr r="G161" s="7"/>
      </tp>
      <tp t="s">
        <v>#N/A Requesting Data...4205868619</v>
        <stp/>
        <stp>BDH|7043739062051178670</stp>
        <tr r="I188" s="19"/>
      </tp>
      <tp t="s">
        <v>#N/A Requesting Data...3995480541</v>
        <stp/>
        <stp>BDH|1444973624763689864</stp>
        <tr r="E188" s="13"/>
      </tp>
      <tp t="s">
        <v>#N/A Requesting Data...3280851850</v>
        <stp/>
        <stp>BDH|4765074525997052022</stp>
        <tr r="F58" s="7"/>
      </tp>
      <tp t="s">
        <v>#N/A Requesting Data...3438512516</v>
        <stp/>
        <stp>BDH|4593777460537026356</stp>
        <tr r="C133" s="7"/>
      </tp>
      <tp t="s">
        <v>#N/A Requesting Data...2961466870</v>
        <stp/>
        <stp>BDH|6995141776066807747</stp>
        <tr r="C189" s="13"/>
      </tp>
      <tp t="s">
        <v>#N/A Requesting Data...2633539654</v>
        <stp/>
        <stp>BDH|1448297426156546699</stp>
        <tr r="K135" s="7"/>
      </tp>
      <tp t="s">
        <v>#N/A Requesting Data...3565421225</v>
        <stp/>
        <stp>BDH|7531715547316043370</stp>
        <tr r="F125" s="19"/>
      </tp>
      <tp t="s">
        <v>#N/A Requesting Data...3609159946</v>
        <stp/>
        <stp>BDH|7521244631565271264</stp>
        <tr r="J27" s="15"/>
      </tp>
      <tp t="s">
        <v>#N/A Requesting Data...2237552763</v>
        <stp/>
        <stp>BDH|7481707341422399720</stp>
        <tr r="F195" s="18"/>
      </tp>
      <tp t="s">
        <v>#N/A Requesting Data...3529649929</v>
        <stp/>
        <stp>BDH|9746096080535846526</stp>
        <tr r="K148" s="7"/>
      </tp>
      <tp t="s">
        <v>#N/A Requesting Data...2807780139</v>
        <stp/>
        <stp>BDH|5529634706176056447</stp>
        <tr r="C30" s="17"/>
      </tp>
      <tp t="s">
        <v>#N/A Requesting Data...2847343592</v>
        <stp/>
        <stp>BDH|9602725094764266263</stp>
        <tr r="I35" s="15"/>
      </tp>
      <tp t="s">
        <v>#N/A Requesting Data...2959902414</v>
        <stp/>
        <stp>BDH|5251713049147619080</stp>
        <tr r="G27" s="7"/>
      </tp>
      <tp t="s">
        <v>#N/A Requesting Data...2007363109</v>
        <stp/>
        <stp>BDH|6474609621983623073</stp>
        <tr r="F15" s="7"/>
      </tp>
      <tp t="s">
        <v>#N/A Requesting Data...4083430235</v>
        <stp/>
        <stp>BDH|5220638921742709234</stp>
        <tr r="G54" s="7"/>
      </tp>
      <tp t="s">
        <v>#N/A Requesting Data...2315118594</v>
        <stp/>
        <stp>BDH|1257328563447778207</stp>
        <tr r="H111" s="13"/>
      </tp>
      <tp t="s">
        <v>#N/A Requesting Data...1979559603</v>
        <stp/>
        <stp>BDH|2230456366911576003</stp>
        <tr r="K199" s="13"/>
      </tp>
      <tp t="s">
        <v>#N/A Requesting Data...3658324962</v>
        <stp/>
        <stp>BDH|6659893184465786282</stp>
        <tr r="E203" s="19"/>
      </tp>
      <tp t="s">
        <v>#N/A Requesting Data...2637190212</v>
        <stp/>
        <stp>BDH|5036289209043337562</stp>
        <tr r="E8" s="21"/>
      </tp>
      <tp t="s">
        <v>#N/A Requesting Data...2564578557</v>
        <stp/>
        <stp>BDH|7064933228594649999</stp>
        <tr r="G9" s="15"/>
      </tp>
      <tp t="s">
        <v>#N/A Requesting Data...3405386633</v>
        <stp/>
        <stp>BDH|8030309675059814496</stp>
        <tr r="K193" s="13"/>
      </tp>
      <tp t="s">
        <v>#N/A Requesting Data...3614434668</v>
        <stp/>
        <stp>BDH|3532251256632395711</stp>
        <tr r="D124" s="7"/>
      </tp>
      <tp t="s">
        <v>#N/A Requesting Data...2486314677</v>
        <stp/>
        <stp>BDH|9631269651556045954</stp>
        <tr r="D34" s="23"/>
      </tp>
      <tp t="s">
        <v>#N/A Requesting Data...1988154234</v>
        <stp/>
        <stp>BDH|9491334697185276764</stp>
        <tr r="G27" s="17"/>
      </tp>
      <tp t="s">
        <v>#N/A Requesting Data...2755599577</v>
        <stp/>
        <stp>BDH|4031832527988716776</stp>
        <tr r="K87" s="19"/>
      </tp>
      <tp t="s">
        <v>#N/A Requesting Data...3491306905</v>
        <stp/>
        <stp>BDH|9815059603601363989</stp>
        <tr r="I61" s="18"/>
      </tp>
      <tp t="s">
        <v>#N/A Requesting Data...3367003414</v>
        <stp/>
        <stp>BDH|4240377935022504702</stp>
        <tr r="D22" s="23"/>
      </tp>
      <tp t="s">
        <v>#N/A Requesting Data...2567492394</v>
        <stp/>
        <stp>BDH|3279770841476524741</stp>
        <tr r="E56" s="18"/>
      </tp>
      <tp t="s">
        <v>#N/A Requesting Data...2539683473</v>
        <stp/>
        <stp>BDH|8589422624348089761</stp>
        <tr r="K10" s="16"/>
      </tp>
      <tp t="s">
        <v>#N/A Requesting Data...2231257603</v>
        <stp/>
        <stp>BDH|2577513602394570260</stp>
        <tr r="J92" s="18"/>
      </tp>
      <tp t="s">
        <v>#N/A Requesting Data...2074419000</v>
        <stp/>
        <stp>BDH|5748241777633519247</stp>
        <tr r="J74" s="7"/>
      </tp>
      <tp t="s">
        <v>#N/A Requesting Data...4137857988</v>
        <stp/>
        <stp>BDH|4519880259918895094</stp>
        <tr r="G174" s="19"/>
      </tp>
      <tp t="s">
        <v>#N/A Requesting Data...3160671656</v>
        <stp/>
        <stp>BDH|6319570735565049444</stp>
        <tr r="C200" s="13"/>
      </tp>
      <tp t="s">
        <v>#N/A Requesting Data...3469417385</v>
        <stp/>
        <stp>BDH|1046987053149661583</stp>
        <tr r="K61" s="18"/>
      </tp>
      <tp t="s">
        <v>#N/A Requesting Data...2853817138</v>
        <stp/>
        <stp>BDH|2464769966952741064</stp>
        <tr r="K101" s="7"/>
      </tp>
      <tp t="s">
        <v>#N/A Requesting Data...3009912858</v>
        <stp/>
        <stp>BDH|4103426444925137036</stp>
        <tr r="G187" s="7"/>
      </tp>
      <tp t="s">
        <v>#N/A Requesting Data...2990115044</v>
        <stp/>
        <stp>BDH|2118485914853830502</stp>
        <tr r="K164" s="18"/>
      </tp>
      <tp t="s">
        <v>#N/A Requesting Data...2183545129</v>
        <stp/>
        <stp>BDH|2872508156254830733</stp>
        <tr r="H26" s="7"/>
      </tp>
      <tp t="s">
        <v>#N/A Requesting Data...3877829714</v>
        <stp/>
        <stp>BDH|6244477378011076589</stp>
        <tr r="H49" s="18"/>
      </tp>
      <tp t="s">
        <v>#N/A Requesting Data...3643931825</v>
        <stp/>
        <stp>BDH|7708274447657679748</stp>
        <tr r="E172" s="19"/>
      </tp>
      <tp t="s">
        <v>#N/A Requesting Data...2901351699</v>
        <stp/>
        <stp>BDH|7343620072816023162</stp>
        <tr r="I40" s="18"/>
      </tp>
      <tp t="s">
        <v>#N/A Requesting Data...3390250186</v>
        <stp/>
        <stp>BDH|4240481943226999352</stp>
        <tr r="C170" s="13"/>
      </tp>
      <tp t="s">
        <v>#N/A Requesting Data...2521229373</v>
        <stp/>
        <stp>BDH|7347010013944203362</stp>
        <tr r="E16" s="19"/>
      </tp>
      <tp t="s">
        <v>#N/A Requesting Data...3176593002</v>
        <stp/>
        <stp>BDH|7800671750572833728</stp>
        <tr r="H35" s="20"/>
      </tp>
      <tp t="s">
        <v>#N/A Requesting Data...2053343841</v>
        <stp/>
        <stp>BDH|5457040797745298804</stp>
        <tr r="J124" s="19"/>
      </tp>
      <tp t="s">
        <v>#N/A Requesting Data...2056410180</v>
        <stp/>
        <stp>BDH|7803471712896972511</stp>
        <tr r="E101" s="7"/>
      </tp>
    </main>
    <main first="bloomberg.rtd">
      <tp t="e">
        <v>#N/A</v>
        <stp/>
        <stp>##V3_BFIELDINFOV12</stp>
        <stp>[Insurances.xlsx]PX_TO_BOOK!R5C7</stp>
        <stp>PX_TO_BOOK_RATIO</stp>
        <tr r="G5" s="7"/>
      </tp>
      <tp t="e">
        <v>#N/A</v>
        <stp/>
        <stp>##V3_BFIELDINFOV12</stp>
        <stp>[Insurances.xlsx]PX_TO_BOOK!R5C6</stp>
        <stp>PX_TO_BOOK_RATIO</stp>
        <tr r="F5" s="7"/>
      </tp>
      <tp t="e">
        <v>#N/A</v>
        <stp/>
        <stp>##V3_BFIELDINFOV12</stp>
        <stp>[Insurances.xlsx]PX_TO_BOOK!R5C5</stp>
        <stp>PX_TO_BOOK_RATIO</stp>
        <tr r="E5" s="7"/>
      </tp>
      <tp t="e">
        <v>#N/A</v>
        <stp/>
        <stp>##V3_BFIELDINFOV12</stp>
        <stp>[Insurances.xlsx]PX_TO_BOOK!R5C4</stp>
        <stp>PX_TO_BOOK_RATIO</stp>
        <tr r="D5" s="7"/>
      </tp>
      <tp t="e">
        <v>#N/A</v>
        <stp/>
        <stp>##V3_BFIELDINFOV12</stp>
        <stp>[Insurances.xlsx]PX_TO_BOOK!R5C3</stp>
        <stp>PX_TO_BOOK_RATIO</stp>
        <tr r="C5" s="7"/>
      </tp>
      <tp t="e">
        <v>#N/A</v>
        <stp/>
        <stp>##V3_BFIELDINFOV12</stp>
        <stp>[Insurances.xlsx]PX_TO_BOOK!R5C2</stp>
        <stp>PX_TO_BOOK_RATIO</stp>
        <tr r="B5" s="7"/>
      </tp>
      <tp t="e">
        <v>#N/A</v>
        <stp/>
        <stp>##V3_BFIELDINFOV12</stp>
        <stp>[Insurances.xlsx]PX_TO_BOOK!R5C9</stp>
        <stp>PX_TO_BOOK_RATIO</stp>
        <tr r="I5" s="7"/>
      </tp>
      <tp t="e">
        <v>#N/A</v>
        <stp/>
        <stp>##V3_BFIELDINFOV12</stp>
        <stp>[Insurances.xlsx]PX_TO_BOOK!R5C8</stp>
        <stp>PX_TO_BOOK_RATIO</stp>
        <tr r="H5" s="7"/>
      </tp>
    </main>
    <main first="bofaddin.rtdserver">
      <tp t="s">
        <v>#N/A Requesting Data...3830869010</v>
        <stp/>
        <stp>BDH|91921407856776358</stp>
        <tr r="E30" s="23"/>
      </tp>
      <tp t="s">
        <v>#N/A Requesting Data...3970952912</v>
        <stp/>
        <stp>BDH|74946636233269585</stp>
        <tr r="J120" s="7"/>
      </tp>
      <tp t="s">
        <v>#N/A Requesting Data...4146578409</v>
        <stp/>
        <stp>BDH|7603534279330674701</stp>
        <tr r="G133" s="13"/>
      </tp>
      <tp t="s">
        <v>#N/A Requesting Data...4017824421</v>
        <stp/>
        <stp>BDH|1162645523326406181</stp>
        <tr r="K50" s="7"/>
      </tp>
      <tp t="s">
        <v>#N/A Requesting Data...4206974182</v>
        <stp/>
        <stp>BDH|3032156045672247684</stp>
        <tr r="F160" s="19"/>
      </tp>
      <tp t="s">
        <v>#N/A Requesting Data...3888013556</v>
        <stp/>
        <stp>BDH|6004066189134403812</stp>
        <tr r="G16" s="13"/>
      </tp>
      <tp t="s">
        <v>#N/A Requesting Data...3585060439</v>
        <stp/>
        <stp>BDH|6312158116417814329</stp>
        <tr r="H121" s="19"/>
      </tp>
      <tp t="s">
        <v>#N/A Requesting Data...4120991862</v>
        <stp/>
        <stp>BDH|2035067900152882248</stp>
        <tr r="I129" s="13"/>
      </tp>
      <tp t="s">
        <v>#N/A Requesting Data...3768886792</v>
        <stp/>
        <stp>BDH|1538004265713943630</stp>
        <tr r="F57" s="19"/>
      </tp>
      <tp t="s">
        <v>#N/A Requesting Data...3402223722</v>
        <stp/>
        <stp>BDH|5971154873209771822</stp>
        <tr r="J20" s="21"/>
      </tp>
      <tp t="s">
        <v>#N/A Requesting Data...4181012397</v>
        <stp/>
        <stp>BDH|4022482626617406701</stp>
        <tr r="A7" s="18"/>
      </tp>
      <tp t="s">
        <v>#N/A Requesting Data...3152148485</v>
        <stp/>
        <stp>BDH|2561032468581030744</stp>
        <tr r="G89" s="18"/>
      </tp>
      <tp t="s">
        <v>#N/A Requesting Data...3345375766</v>
        <stp/>
        <stp>BDH|2189221819765988690</stp>
        <tr r="F80" s="18"/>
      </tp>
      <tp t="s">
        <v>#N/A Requesting Data...3108156305</v>
        <stp/>
        <stp>BDH|3362551068907221564</stp>
        <tr r="K99" s="18"/>
      </tp>
      <tp t="s">
        <v>#N/A Requesting Data...4188572876</v>
        <stp/>
        <stp>BDH|2315270749501272759</stp>
        <tr r="G137" s="13"/>
      </tp>
      <tp t="s">
        <v>#N/A Requesting Data...3970531006</v>
        <stp/>
        <stp>BDH|6403320349193397062</stp>
        <tr r="K106" s="19"/>
      </tp>
      <tp t="s">
        <v>#N/A Requesting Data...2449541935</v>
        <stp/>
        <stp>BDH|9326826735339937979</stp>
        <tr r="E129" s="7"/>
      </tp>
      <tp t="s">
        <v>#N/A Requesting Data...3932180671</v>
        <stp/>
        <stp>BDH|1129536158922437140</stp>
        <tr r="J130" s="18"/>
      </tp>
      <tp t="s">
        <v>#N/A Requesting Data...2610418895</v>
        <stp/>
        <stp>BDH|5789427809262081174</stp>
        <tr r="G34" s="13"/>
      </tp>
      <tp t="s">
        <v>#N/A Requesting Data...2953318314</v>
        <stp/>
        <stp>BDH|2381771163983454284</stp>
        <tr r="K147" s="18"/>
      </tp>
      <tp t="s">
        <v>#N/A Requesting Data...2837769602</v>
        <stp/>
        <stp>BDH|6943034829710948613</stp>
        <tr r="H130" s="13"/>
      </tp>
      <tp t="s">
        <v>#N/A Requesting Data...3743982886</v>
        <stp/>
        <stp>BDH|9881591991956903120</stp>
        <tr r="D41" s="18"/>
      </tp>
      <tp t="s">
        <v>#N/A N/A</v>
        <stp/>
        <stp>BDH|4400383736472026416</stp>
        <tr r="G7" s="24"/>
        <tr r="G7" s="9"/>
      </tp>
      <tp t="s">
        <v>#N/A Requesting Data...2836265739</v>
        <stp/>
        <stp>BDH|9558398972947414816</stp>
        <tr r="G141" s="19"/>
      </tp>
      <tp t="s">
        <v>#N/A Requesting Data...3527451207</v>
        <stp/>
        <stp>BDH|4777502139752716221</stp>
        <tr r="J197" s="13"/>
      </tp>
      <tp t="s">
        <v>#N/A Requesting Data...3647363090</v>
        <stp/>
        <stp>BDH|6031378349342581102</stp>
        <tr r="K180" s="19"/>
      </tp>
      <tp t="s">
        <v>#N/A Requesting Data...3369908687</v>
        <stp/>
        <stp>BDH|7506080556519937992</stp>
        <tr r="J8" s="15"/>
      </tp>
      <tp t="s">
        <v>#N/A Requesting Data...3886218331</v>
        <stp/>
        <stp>BDH|8342899074457199244</stp>
        <tr r="J155" s="19"/>
      </tp>
      <tp t="s">
        <v>#N/A Requesting Data...3009418334</v>
        <stp/>
        <stp>BDH|6201798680578509359</stp>
        <tr r="H31" s="19"/>
      </tp>
      <tp t="s">
        <v>#N/A Requesting Data...3561621194</v>
        <stp/>
        <stp>BDH|9858509260048607058</stp>
        <tr r="G32" s="20"/>
      </tp>
      <tp t="s">
        <v>#N/A Requesting Data...3894941187</v>
        <stp/>
        <stp>BDH|3038868826479201299</stp>
        <tr r="H59" s="18"/>
      </tp>
      <tp t="s">
        <v>#N/A Requesting Data...2951463088</v>
        <stp/>
        <stp>BDH|7521021398428258464</stp>
        <tr r="J28" s="7"/>
      </tp>
      <tp t="s">
        <v>#N/A Requesting Data...4159344440</v>
        <stp/>
        <stp>BDH|3584794460990183064</stp>
        <tr r="K144" s="18"/>
      </tp>
      <tp t="s">
        <v>#N/A Requesting Data...3346683010</v>
        <stp/>
        <stp>BDH|9446189674145413875</stp>
        <tr r="G15" s="18"/>
      </tp>
      <tp t="s">
        <v>#N/A Requesting Data...2913179467</v>
        <stp/>
        <stp>BDH|8830716392406980291</stp>
        <tr r="J29" s="23"/>
      </tp>
      <tp t="s">
        <v>#N/A Requesting Data...2971648283</v>
        <stp/>
        <stp>BDH|2319711563848946934</stp>
        <tr r="G93" s="7"/>
      </tp>
      <tp t="s">
        <v>#N/A Requesting Data...3870209547</v>
        <stp/>
        <stp>BDH|5766347126623643589</stp>
        <tr r="H154" s="19"/>
      </tp>
      <tp t="s">
        <v>#N/A Requesting Data...3060496160</v>
        <stp/>
        <stp>BDH|6040480993970521953</stp>
        <tr r="K75" s="13"/>
      </tp>
      <tp t="s">
        <v>#N/A Requesting Data...2481351207</v>
        <stp/>
        <stp>BDH|1422775938344680363</stp>
        <tr r="G37" s="9"/>
        <tr r="G37" s="24"/>
      </tp>
      <tp t="s">
        <v>#N/A Requesting Data...3223453560</v>
        <stp/>
        <stp>BDH|4385339775513729198</stp>
        <tr r="C77" s="7"/>
      </tp>
      <tp t="s">
        <v>#N/A Requesting Data...2431539470</v>
        <stp/>
        <stp>BDH|3013875709599297049</stp>
        <tr r="E72" s="7"/>
      </tp>
      <tp t="s">
        <v>#N/A Requesting Data...3206763822</v>
        <stp/>
        <stp>BDH|4493049244561921357</stp>
        <tr r="H148" s="7"/>
      </tp>
      <tp t="s">
        <v>#N/A Requesting Data...4077529711</v>
        <stp/>
        <stp>BDH|9506942476450634595</stp>
        <tr r="F12" s="16"/>
      </tp>
      <tp t="s">
        <v>#N/A Requesting Data...3082679289</v>
        <stp/>
        <stp>BDH|8475814278775159042</stp>
        <tr r="H128" s="18"/>
      </tp>
      <tp t="s">
        <v>#N/A Requesting Data...3901369920</v>
        <stp/>
        <stp>BDH|5402939672269481091</stp>
        <tr r="G16" s="9"/>
        <tr r="G16" s="24"/>
      </tp>
      <tp t="s">
        <v>#N/A Requesting Data...2456549735</v>
        <stp/>
        <stp>BDH|7806325420277151336</stp>
        <tr r="I25" s="17"/>
      </tp>
      <tp t="s">
        <v>#N/A Requesting Data...3985584631</v>
        <stp/>
        <stp>BDH|5005451058364457210</stp>
        <tr r="F24" s="9"/>
        <tr r="F24" s="24"/>
      </tp>
      <tp t="s">
        <v>#N/A Requesting Data...3866391805</v>
        <stp/>
        <stp>BDH|5004106650615945613</stp>
        <tr r="I121" s="7"/>
      </tp>
      <tp t="s">
        <v>#N/A Requesting Data...2814152477</v>
        <stp/>
        <stp>BDH|9298266542425681884</stp>
        <tr r="G22" s="15"/>
      </tp>
      <tp t="s">
        <v>#N/A Requesting Data...4131667943</v>
        <stp/>
        <stp>BDH|8228485896126275168</stp>
        <tr r="J59" s="19"/>
      </tp>
      <tp t="s">
        <v>#N/A Requesting Data...4190543064</v>
        <stp/>
        <stp>BDH|7495217486778288798</stp>
        <tr r="J26" s="23"/>
      </tp>
      <tp t="s">
        <v>#N/A Requesting Data...4012506993</v>
        <stp/>
        <stp>BDH|9986905024041059151</stp>
        <tr r="I173" s="18"/>
      </tp>
      <tp t="s">
        <v>#N/A Requesting Data...3119841714</v>
        <stp/>
        <stp>BDH|7658344900173280582</stp>
        <tr r="G116" s="19"/>
      </tp>
      <tp t="s">
        <v>#N/A Requesting Data...2996831542</v>
        <stp/>
        <stp>BDH|5491393445041304137</stp>
        <tr r="K47" s="13"/>
      </tp>
      <tp t="s">
        <v>#N/A Requesting Data...4009433251</v>
        <stp/>
        <stp>BDH|3997750384569190718</stp>
        <tr r="G48" s="13"/>
      </tp>
      <tp t="s">
        <v>#N/A Requesting Data...3137608545</v>
        <stp/>
        <stp>BDH|3183539838932703555</stp>
        <tr r="E24" s="18"/>
      </tp>
      <tp t="s">
        <v>#N/A Requesting Data...3269017550</v>
        <stp/>
        <stp>BDH|4281591856091365763</stp>
        <tr r="J25" s="13"/>
      </tp>
      <tp t="s">
        <v>#N/A Requesting Data...3614712403</v>
        <stp/>
        <stp>BDH|4555505377547205389</stp>
        <tr r="J9" s="16"/>
      </tp>
      <tp t="s">
        <v>#N/A Requesting Data...3887482762</v>
        <stp/>
        <stp>BDH|4793591648491859678</stp>
        <tr r="J60" s="18"/>
      </tp>
      <tp t="s">
        <v>#N/A Requesting Data...2975871641</v>
        <stp/>
        <stp>BDH|3932775932654742125</stp>
        <tr r="I32" s="19"/>
      </tp>
      <tp t="s">
        <v>#N/A Requesting Data...3193874395</v>
        <stp/>
        <stp>BDH|7648213720175614086</stp>
        <tr r="I154" s="19"/>
      </tp>
      <tp t="s">
        <v>#N/A Requesting Data...3325833681</v>
        <stp/>
        <stp>BDH|4162224119144769144</stp>
        <tr r="J56" s="19"/>
      </tp>
      <tp t="s">
        <v>#N/A Requesting Data...4054514768</v>
        <stp/>
        <stp>BDH|7683055979636785440</stp>
        <tr r="E85" s="18"/>
      </tp>
      <tp t="s">
        <v>#N/A Requesting Data...3710779398</v>
        <stp/>
        <stp>BDH|6146129639987325105</stp>
        <tr r="J148" s="18"/>
      </tp>
      <tp t="s">
        <v>#N/A Requesting Data...3015004828</v>
        <stp/>
        <stp>BDH|9640837599332729821</stp>
        <tr r="F189" s="7"/>
      </tp>
      <tp t="s">
        <v>#N/A Requesting Data...4096059083</v>
        <stp/>
        <stp>BDH|4021044639452426702</stp>
        <tr r="C35" s="16"/>
      </tp>
      <tp t="s">
        <v>#N/A Requesting Data...3141324317</v>
        <stp/>
        <stp>BDH|4792141164277817669</stp>
        <tr r="C32" s="23"/>
      </tp>
      <tp t="s">
        <v>#N/A Requesting Data...3673296658</v>
        <stp/>
        <stp>BDH|5042297827046270156</stp>
        <tr r="J113" s="13"/>
      </tp>
      <tp t="s">
        <v>#N/A Requesting Data...3868993593</v>
        <stp/>
        <stp>BDH|4407030620266733295</stp>
        <tr r="D166" s="19"/>
      </tp>
      <tp t="s">
        <v>#N/A Requesting Data...4102149770</v>
        <stp/>
        <stp>BDH|1001112038733875286</stp>
        <tr r="E94" s="7"/>
      </tp>
      <tp t="s">
        <v>#N/A Requesting Data...3508141436</v>
        <stp/>
        <stp>BDH|5126496211371465347</stp>
        <tr r="K34" s="23"/>
      </tp>
      <tp t="s">
        <v>#N/A Requesting Data...4160870322</v>
        <stp/>
        <stp>BDH|3387190354502788703</stp>
        <tr r="I203" s="18"/>
      </tp>
      <tp t="s">
        <v>#N/A Requesting Data...3179917934</v>
        <stp/>
        <stp>BDH|8240005864568805472</stp>
        <tr r="K12" s="18"/>
      </tp>
      <tp t="s">
        <v>#N/A Requesting Data...3220302164</v>
        <stp/>
        <stp>BDH|6605459539023247010</stp>
        <tr r="H132" s="19"/>
      </tp>
      <tp t="s">
        <v>#N/A Requesting Data...3975720153</v>
        <stp/>
        <stp>BDH|3005435762270125398</stp>
        <tr r="C9" s="15"/>
      </tp>
      <tp t="s">
        <v>#N/A Requesting Data...3084885735</v>
        <stp/>
        <stp>BDH|8579912455122085480</stp>
        <tr r="G127" s="7"/>
      </tp>
      <tp t="s">
        <v>#N/A Requesting Data...3294345043</v>
        <stp/>
        <stp>BDH|5800328941653635343</stp>
        <tr r="H17" s="23"/>
      </tp>
      <tp t="s">
        <v>#N/A Requesting Data...3531312827</v>
        <stp/>
        <stp>BDH|7960284249602374153</stp>
        <tr r="H108" s="18"/>
      </tp>
      <tp t="s">
        <v>#N/A Requesting Data...3020501358</v>
        <stp/>
        <stp>BDH|9245121861798703480</stp>
        <tr r="E185" s="18"/>
      </tp>
      <tp t="s">
        <v>#N/A Requesting Data...3056936161</v>
        <stp/>
        <stp>BDH|6675002509267816393</stp>
        <tr r="E182" s="18"/>
      </tp>
      <tp t="s">
        <v>#N/A Requesting Data...4065731572</v>
        <stp/>
        <stp>BDH|4955040979424210584</stp>
        <tr r="G24" s="17"/>
      </tp>
      <tp t="s">
        <v>#N/A Requesting Data...3132399791</v>
        <stp/>
        <stp>BDH|7213140926521816763</stp>
        <tr r="E90" s="7"/>
      </tp>
      <tp t="s">
        <v>#N/A Requesting Data...3659990428</v>
        <stp/>
        <stp>BDH|2342329738804385444</stp>
        <tr r="F175" s="7"/>
      </tp>
      <tp t="s">
        <v>#N/A Requesting Data...3893889360</v>
        <stp/>
        <stp>BDH|9566777629039635739</stp>
        <tr r="I30" s="15"/>
      </tp>
      <tp t="s">
        <v>#N/A Requesting Data...3837740070</v>
        <stp/>
        <stp>BDH|2703861884781293194</stp>
        <tr r="C193" s="7"/>
      </tp>
      <tp t="s">
        <v>#N/A Requesting Data...2967017823</v>
        <stp/>
        <stp>BDH|7316961469969263302</stp>
        <tr r="D189" s="18"/>
      </tp>
      <tp t="s">
        <v>#N/A Requesting Data...2965428094</v>
        <stp/>
        <stp>BDH|1625134889102691843</stp>
        <tr r="C114" s="13"/>
      </tp>
      <tp t="s">
        <v>#N/A Requesting Data...4254329633</v>
        <stp/>
        <stp>BDH|4583461321568841844</stp>
        <tr r="D169" s="19"/>
      </tp>
      <tp t="s">
        <v>#N/A Requesting Data...3429168767</v>
        <stp/>
        <stp>BDH|1421297622857931482</stp>
        <tr r="D103" s="18"/>
      </tp>
      <tp t="s">
        <v>#N/A Requesting Data...3830565798</v>
        <stp/>
        <stp>BDH|8116066495653921042</stp>
        <tr r="D89" s="7"/>
      </tp>
      <tp t="s">
        <v>#N/A Requesting Data...3757416184</v>
        <stp/>
        <stp>BDH|5948604421056104561</stp>
        <tr r="J140" s="13"/>
      </tp>
      <tp t="s">
        <v>#N/A Requesting Data...3401615793</v>
        <stp/>
        <stp>BDH|2045446780948384483</stp>
        <tr r="I61" s="13"/>
      </tp>
      <tp t="s">
        <v>#N/A Requesting Data...3142832245</v>
        <stp/>
        <stp>BDH|2631216874970578599</stp>
        <tr r="K100" s="7"/>
      </tp>
      <tp t="s">
        <v>#N/A Requesting Data...2965399089</v>
        <stp/>
        <stp>BDH|3860114882150402801</stp>
        <tr r="J30" s="15"/>
      </tp>
      <tp t="s">
        <v>#N/A N/A</v>
        <stp/>
        <stp>BDH|3967384733395975443</stp>
        <tr r="H7" s="16"/>
      </tp>
      <tp t="s">
        <v>#N/A Requesting Data...3158309233</v>
        <stp/>
        <stp>BDH|9301057579754472843</stp>
        <tr r="C17" s="17"/>
      </tp>
      <tp t="s">
        <v>#N/A Requesting Data...3218171468</v>
        <stp/>
        <stp>BDH|9113418298613329549</stp>
        <tr r="J126" s="7"/>
      </tp>
      <tp t="s">
        <v>#N/A Requesting Data...3316912013</v>
        <stp/>
        <stp>BDH|9653941949207021140</stp>
        <tr r="C161" s="18"/>
      </tp>
      <tp t="s">
        <v>#N/A Requesting Data...3353775539</v>
        <stp/>
        <stp>BDH|5382861790891841722</stp>
        <tr r="E9" s="21"/>
      </tp>
      <tp t="s">
        <v>#N/A Requesting Data...4265894255</v>
        <stp/>
        <stp>BDH|1270672840765823426</stp>
        <tr r="K64" s="13"/>
      </tp>
      <tp t="s">
        <v>#N/A Requesting Data...3544010329</v>
        <stp/>
        <stp>BDH|7796135028211313704</stp>
        <tr r="AD7" s="22"/>
      </tp>
      <tp t="s">
        <v>#N/A Requesting Data...3378421804</v>
        <stp/>
        <stp>BDH|6388499918731894055</stp>
        <tr r="G12" s="21"/>
      </tp>
      <tp t="s">
        <v>#N/A Requesting Data...3659689282</v>
        <stp/>
        <stp>BDH|4087505037942011288</stp>
        <tr r="K38" s="23"/>
      </tp>
      <tp t="s">
        <v>#N/A Requesting Data...3928157691</v>
        <stp/>
        <stp>BDH|9636814449850920781</stp>
        <tr r="E158" s="7"/>
      </tp>
      <tp t="s">
        <v>#N/A Requesting Data...3229495577</v>
        <stp/>
        <stp>BDH|5176758673557077083</stp>
        <tr r="D126" s="13"/>
      </tp>
      <tp t="s">
        <v>#N/A Requesting Data...2992797766</v>
        <stp/>
        <stp>BDH|2183276859800639754</stp>
        <tr r="F114" s="19"/>
      </tp>
      <tp t="s">
        <v>#N/A Requesting Data...3071712030</v>
        <stp/>
        <stp>BDH|2565907328458309327</stp>
        <tr r="F58" s="18"/>
      </tp>
      <tp t="s">
        <v>#N/A Requesting Data...4244752690</v>
        <stp/>
        <stp>BDH|6571910197551869570</stp>
        <tr r="F30" s="18"/>
      </tp>
      <tp t="s">
        <v>#N/A Requesting Data...3648637243</v>
        <stp/>
        <stp>BDH|9314592687592427450</stp>
        <tr r="E60" s="7"/>
      </tp>
      <tp t="s">
        <v>#N/A Requesting Data...4020836037</v>
        <stp/>
        <stp>BDH|7527847089012005742</stp>
        <tr r="I52" s="7"/>
      </tp>
      <tp t="s">
        <v>#N/A Requesting Data...3338722934</v>
        <stp/>
        <stp>BDH|2482963179509111769</stp>
        <tr r="H146" s="7"/>
      </tp>
      <tp t="s">
        <v>#N/A Requesting Data...3300520395</v>
        <stp/>
        <stp>BDH|6655050313765596093</stp>
        <tr r="I43" s="19"/>
      </tp>
      <tp t="s">
        <v>#N/A Requesting Data...3616716380</v>
        <stp/>
        <stp>BDH|3449036018959690959</stp>
        <tr r="D130" s="13"/>
      </tp>
      <tp t="s">
        <v>#N/A Requesting Data...4095068140</v>
        <stp/>
        <stp>BDH|6429846798855605027</stp>
        <tr r="D113" s="18"/>
      </tp>
      <tp t="s">
        <v>#N/A Requesting Data...3276547085</v>
        <stp/>
        <stp>BDH|1904764495209026469</stp>
        <tr r="J170" s="19"/>
      </tp>
      <tp t="s">
        <v>#N/A Requesting Data...4261010170</v>
        <stp/>
        <stp>BDH|9628389140198506477</stp>
        <tr r="F166" s="13"/>
      </tp>
      <tp t="s">
        <v>#N/A Requesting Data...4076102245</v>
        <stp/>
        <stp>BDH|6301997546281616868</stp>
        <tr r="I132" s="19"/>
      </tp>
      <tp t="s">
        <v>#N/A Requesting Data...3522161814</v>
        <stp/>
        <stp>BDH|9551941721417880759</stp>
        <tr r="G27" s="21"/>
      </tp>
      <tp t="s">
        <v>#N/A Requesting Data...3112197288</v>
        <stp/>
        <stp>BDH|5812256456513268345</stp>
        <tr r="J53" s="13"/>
      </tp>
      <tp t="s">
        <v>#N/A Requesting Data...3817943936</v>
        <stp/>
        <stp>BDH|9927653990375651176</stp>
        <tr r="F27" s="17"/>
      </tp>
      <tp t="s">
        <v>#N/A Requesting Data...3170802932</v>
        <stp/>
        <stp>BDH|1619531614054520391</stp>
        <tr r="K118" s="7"/>
      </tp>
      <tp t="s">
        <v>#N/A Requesting Data...3144733524</v>
        <stp/>
        <stp>BDH|8418977200135968673</stp>
        <tr r="C163" s="13"/>
      </tp>
      <tp t="s">
        <v>#N/A Requesting Data...3709679248</v>
        <stp/>
        <stp>BDH|2436464564463234195</stp>
        <tr r="E183" s="19"/>
      </tp>
      <tp t="s">
        <v>#N/A Requesting Data...4135169090</v>
        <stp/>
        <stp>BDH|5154255921190019785</stp>
        <tr r="F16" s="19"/>
      </tp>
      <tp t="s">
        <v>#N/A Requesting Data...4257230532</v>
        <stp/>
        <stp>BDH|9289867227563792296</stp>
        <tr r="I46" s="19"/>
      </tp>
      <tp t="s">
        <v>#N/A Requesting Data...3985989220</v>
        <stp/>
        <stp>BDH|6727697070671404477</stp>
        <tr r="E77" s="18"/>
      </tp>
      <tp t="s">
        <v>#N/A Requesting Data...3687187338</v>
        <stp/>
        <stp>BDH|6407027284334630890</stp>
        <tr r="J23" s="21"/>
      </tp>
      <tp t="s">
        <v>#N/A Requesting Data...3202874988</v>
        <stp/>
        <stp>BDH|1237993786673127113</stp>
        <tr r="I41" s="19"/>
      </tp>
      <tp t="s">
        <v>#N/A Requesting Data...3768015437</v>
        <stp/>
        <stp>BDH|1367338390958911141</stp>
        <tr r="H180" s="18"/>
      </tp>
      <tp t="s">
        <v>#N/A Requesting Data...3267621384</v>
        <stp/>
        <stp>BDH|7660941857391939810</stp>
        <tr r="E144" s="19"/>
      </tp>
      <tp t="s">
        <v>#N/A Requesting Data...3613089532</v>
        <stp/>
        <stp>BDH|1150197287443594979</stp>
        <tr r="F17" s="16"/>
      </tp>
      <tp t="s">
        <v>#N/A Requesting Data...4008395837</v>
        <stp/>
        <stp>BDH|4587397977396112474</stp>
        <tr r="I84" s="7"/>
      </tp>
      <tp t="s">
        <v>#N/A Requesting Data...3307604662</v>
        <stp/>
        <stp>BDH|5420734219966635755</stp>
        <tr r="K32" s="16"/>
      </tp>
      <tp t="s">
        <v>#N/A Requesting Data...4184329418</v>
        <stp/>
        <stp>BDH|2501462824347291181</stp>
        <tr r="D11" s="20"/>
      </tp>
      <tp t="s">
        <v>#N/A Requesting Data...3501589099</v>
        <stp/>
        <stp>BDH|4266287250628195966</stp>
        <tr r="H26" s="17"/>
      </tp>
      <tp t="s">
        <v>#N/A Requesting Data...3571285632</v>
        <stp/>
        <stp>BDH|4880631476194874387</stp>
        <tr r="I32" s="23"/>
      </tp>
      <tp t="s">
        <v>#N/A Requesting Data...4003905594</v>
        <stp/>
        <stp>BDH|4752270354090890117</stp>
        <tr r="I153" s="18"/>
      </tp>
      <tp t="s">
        <v>#N/A Requesting Data...3667108954</v>
        <stp/>
        <stp>BDH|5843614978370506698</stp>
        <tr r="J181" s="13"/>
      </tp>
      <tp t="s">
        <v>#N/A Requesting Data...3804123798</v>
        <stp/>
        <stp>BDH|7259287327144293120</stp>
        <tr r="C91" s="13"/>
      </tp>
      <tp t="s">
        <v>#N/A Requesting Data...3997755527</v>
        <stp/>
        <stp>BDH|3933210165932348731</stp>
        <tr r="H45" s="7"/>
      </tp>
      <tp t="s">
        <v>#N/A Requesting Data...3772232571</v>
        <stp/>
        <stp>BDH|3527442721314422360</stp>
        <tr r="H25" s="9"/>
        <tr r="H25" s="24"/>
      </tp>
      <tp t="s">
        <v>#N/A Requesting Data...4248676825</v>
        <stp/>
        <stp>BDH|4871406163443939707</stp>
        <tr r="J152" s="18"/>
      </tp>
      <tp t="s">
        <v>#N/A Requesting Data...3540689881</v>
        <stp/>
        <stp>BDH|2459344711235227710</stp>
        <tr r="K21" s="19"/>
      </tp>
      <tp t="s">
        <v>#N/A Requesting Data...3577631116</v>
        <stp/>
        <stp>BDH|5298034295938248640</stp>
        <tr r="K173" s="13"/>
      </tp>
      <tp t="s">
        <v>#N/A Requesting Data...3458038965</v>
        <stp/>
        <stp>BDH|9264949575007988287</stp>
        <tr r="J12" s="18"/>
      </tp>
      <tp t="s">
        <v>#N/A Requesting Data...3338100452</v>
        <stp/>
        <stp>BDH|3651976386125114541</stp>
        <tr r="H23" s="16"/>
      </tp>
      <tp t="s">
        <v>#N/A Requesting Data...4053471849</v>
        <stp/>
        <stp>BDH|1949561601764460286</stp>
        <tr r="E35" s="23"/>
      </tp>
      <tp t="s">
        <v>#N/A Requesting Data...4163867926</v>
        <stp/>
        <stp>BDH|5438713332702259177</stp>
        <tr r="H41" s="18"/>
      </tp>
      <tp t="s">
        <v>#N/A Requesting Data...4052832019</v>
        <stp/>
        <stp>BDH|4746031749776905466</stp>
        <tr r="J36" s="17"/>
      </tp>
      <tp t="s">
        <v>#N/A Requesting Data...3460456011</v>
        <stp/>
        <stp>BDH|6328400742444741046</stp>
        <tr r="F167" s="18"/>
      </tp>
      <tp t="s">
        <v>#N/A Requesting Data...3498572648</v>
        <stp/>
        <stp>BDH|8321019911223375829</stp>
        <tr r="C101" s="19"/>
      </tp>
      <tp t="s">
        <v>#N/A Requesting Data...3900724388</v>
        <stp/>
        <stp>BDH|1349382169112289429</stp>
        <tr r="I121" s="18"/>
      </tp>
      <tp t="s">
        <v>#N/A Requesting Data...4086092885</v>
        <stp/>
        <stp>BDH|2456249131361743040</stp>
        <tr r="G112" s="13"/>
      </tp>
      <tp t="s">
        <v>#N/A Requesting Data...3388931216</v>
        <stp/>
        <stp>BDH|7933989205945216949</stp>
        <tr r="G44" s="19"/>
      </tp>
      <tp t="s">
        <v>#N/A Requesting Data...3360274023</v>
        <stp/>
        <stp>BDH|5345113071175489455</stp>
        <tr r="J140" s="7"/>
      </tp>
      <tp t="s">
        <v>#N/A Requesting Data...3188003356</v>
        <stp/>
        <stp>BDH|1595449443573081001</stp>
        <tr r="F33" s="16"/>
      </tp>
      <tp t="s">
        <v>#N/A Requesting Data...3237358765</v>
        <stp/>
        <stp>BDH|2512930192859044961</stp>
        <tr r="I25" s="15"/>
      </tp>
      <tp t="s">
        <v>#N/A Requesting Data...3417481871</v>
        <stp/>
        <stp>BDH|2488143810637159734</stp>
        <tr r="F118" s="18"/>
      </tp>
      <tp t="s">
        <v>#N/A Requesting Data...3673821049</v>
        <stp/>
        <stp>BDH|6340260450680585325</stp>
        <tr r="H34" s="15"/>
      </tp>
      <tp t="s">
        <v>#N/A Requesting Data...3406725592</v>
        <stp/>
        <stp>BDH|9682003181083656030</stp>
        <tr r="I124" s="13"/>
      </tp>
      <tp t="s">
        <v>#N/A Requesting Data...4063593579</v>
        <stp/>
        <stp>BDH|3454069816513724315</stp>
        <tr r="G16" s="15"/>
      </tp>
      <tp t="s">
        <v>#N/A Requesting Data...4186949887</v>
        <stp/>
        <stp>BDH|5782089759707461511</stp>
        <tr r="I66" s="18"/>
      </tp>
      <tp t="s">
        <v>#N/A Requesting Data...3747747214</v>
        <stp/>
        <stp>BDH|3379653806495799248</stp>
        <tr r="E26" s="13"/>
      </tp>
      <tp t="s">
        <v>#N/A Requesting Data...3181748552</v>
        <stp/>
        <stp>BDH|4298179024294252106</stp>
        <tr r="K152" s="7"/>
      </tp>
      <tp t="s">
        <v>#N/A Requesting Data...4100695689</v>
        <stp/>
        <stp>BDH|7043467614601356121</stp>
        <tr r="H111" s="18"/>
      </tp>
      <tp t="s">
        <v>#N/A Requesting Data...3433375781</v>
        <stp/>
        <stp>BDH|1584169741364242233</stp>
        <tr r="D116" s="7"/>
      </tp>
      <tp t="s">
        <v>#N/A Requesting Data...3785706472</v>
        <stp/>
        <stp>BDH|8626819390713299860</stp>
        <tr r="D23" s="23"/>
      </tp>
      <tp t="s">
        <v>#N/A Requesting Data...3535889363</v>
        <stp/>
        <stp>BDH|3920131757476928370</stp>
        <tr r="C104" s="19"/>
      </tp>
      <tp t="s">
        <v>#N/A Requesting Data...3656737557</v>
        <stp/>
        <stp>BDH|3777803227358529360</stp>
        <tr r="G69" s="13"/>
      </tp>
      <tp t="s">
        <v>#N/A Requesting Data...3481189617</v>
        <stp/>
        <stp>BDH|7741224802455346275</stp>
        <tr r="D187" s="7"/>
      </tp>
      <tp t="s">
        <v>#N/A Requesting Data...4030858636</v>
        <stp/>
        <stp>BDH|7657347059753084089</stp>
        <tr r="F20" s="18"/>
      </tp>
      <tp t="s">
        <v>#N/A Requesting Data...3210157941</v>
        <stp/>
        <stp>BDH|6044569847703680646</stp>
        <tr r="I16" s="16"/>
      </tp>
      <tp t="s">
        <v>#N/A Requesting Data...3223928837</v>
        <stp/>
        <stp>BDH|9224262280695345446</stp>
        <tr r="E138" s="13"/>
      </tp>
      <tp t="s">
        <v>#N/A Requesting Data...3835437806</v>
        <stp/>
        <stp>BDH|8555580754659932337</stp>
        <tr r="E178" s="18"/>
      </tp>
      <tp t="s">
        <v>#N/A Requesting Data...4199941597</v>
        <stp/>
        <stp>BDH|9457881878786117265</stp>
        <tr r="J10" s="7"/>
      </tp>
      <tp t="s">
        <v>#N/A Requesting Data...4260233436</v>
        <stp/>
        <stp>BDH|3108256433391758136</stp>
        <tr r="I34" s="7"/>
      </tp>
      <tp t="s">
        <v>#N/A Requesting Data...3223835483</v>
        <stp/>
        <stp>BDH|1138794540217223791</stp>
        <tr r="I103" s="13"/>
      </tp>
      <tp t="s">
        <v>#N/A Requesting Data...4016864654</v>
        <stp/>
        <stp>BDH|1771219210793095356</stp>
        <tr r="E120" s="19"/>
      </tp>
      <tp t="s">
        <v>#N/A Requesting Data...3898149420</v>
        <stp/>
        <stp>BDH|3907744019961399642</stp>
        <tr r="G109" s="13"/>
      </tp>
      <tp t="s">
        <v>#N/A Requesting Data...3325909094</v>
        <stp/>
        <stp>BDH|5466265019356892201</stp>
        <tr r="D86" s="13"/>
      </tp>
      <tp t="s">
        <v>#N/A Requesting Data...3857546210</v>
        <stp/>
        <stp>BDH|2043153610636190672</stp>
        <tr r="J19" s="21"/>
      </tp>
      <tp t="s">
        <v>#N/A Requesting Data...4219039192</v>
        <stp/>
        <stp>BDH|2649375932175387532</stp>
        <tr r="D197" s="18"/>
      </tp>
      <tp t="s">
        <v>#N/A Requesting Data...3455977715</v>
        <stp/>
        <stp>BDH|3789729440552198070</stp>
        <tr r="F17" s="7"/>
      </tp>
      <tp t="s">
        <v>#N/A Requesting Data...3981989384</v>
        <stp/>
        <stp>BDH|5817476733453799387</stp>
        <tr r="D124" s="18"/>
      </tp>
      <tp t="s">
        <v>#N/A Requesting Data...3469351221</v>
        <stp/>
        <stp>BDH|5986485553103615571</stp>
        <tr r="G80" s="19"/>
      </tp>
      <tp t="s">
        <v>#N/A Requesting Data...3795277007</v>
        <stp/>
        <stp>BDH|2700870789062396295</stp>
        <tr r="J139" s="13"/>
      </tp>
      <tp t="s">
        <v>#N/A Requesting Data...3865792765</v>
        <stp/>
        <stp>BDH|2491753533016734265</stp>
        <tr r="F50" s="19"/>
      </tp>
      <tp t="s">
        <v>#N/A Requesting Data...3282714529</v>
        <stp/>
        <stp>BDH|3037744976984031512</stp>
        <tr r="H21" s="17"/>
      </tp>
      <tp t="s">
        <v>#N/A Requesting Data...3780531828</v>
        <stp/>
        <stp>BDH|9173446895304447279</stp>
        <tr r="F120" s="18"/>
      </tp>
      <tp t="s">
        <v>#N/A Requesting Data...3456247675</v>
        <stp/>
        <stp>BDH|7688462378730819632</stp>
        <tr r="E189" s="13"/>
      </tp>
      <tp t="s">
        <v>#N/A Requesting Data...3942452504</v>
        <stp/>
        <stp>BDH|1641047746940101764</stp>
        <tr r="D202" s="18"/>
      </tp>
      <tp t="s">
        <v>#N/A Requesting Data...3266048101</v>
        <stp/>
        <stp>BDH|6715349220101804487</stp>
        <tr r="D49" s="13"/>
      </tp>
      <tp t="s">
        <v>#N/A Requesting Data...3580214111</v>
        <stp/>
        <stp>BDH|3547648637571322559</stp>
        <tr r="I135" s="13"/>
      </tp>
      <tp t="s">
        <v>#N/A Requesting Data...3542592990</v>
        <stp/>
        <stp>BDH|4122206742062302201</stp>
        <tr r="C130" s="18"/>
      </tp>
      <tp t="s">
        <v>#N/A Requesting Data...4292151251</v>
        <stp/>
        <stp>BDH|7590537155060795543</stp>
        <tr r="K10" s="15"/>
      </tp>
      <tp t="s">
        <v>#N/A Requesting Data...4048339168</v>
        <stp/>
        <stp>BDH|3697904480181496121</stp>
        <tr r="C24" s="7"/>
      </tp>
      <tp t="s">
        <v>#N/A Requesting Data...3530463969</v>
        <stp/>
        <stp>BDH|5946307612994296197</stp>
        <tr r="H16" s="7"/>
      </tp>
      <tp t="s">
        <v>#N/A Requesting Data...3775482195</v>
        <stp/>
        <stp>BDH|1974795113151732446</stp>
        <tr r="I158" s="18"/>
      </tp>
      <tp t="s">
        <v>#N/A Requesting Data...3436478093</v>
        <stp/>
        <stp>BDH|6156557774490146614</stp>
        <tr r="I151" s="19"/>
      </tp>
      <tp t="s">
        <v>#N/A Requesting Data...3801964363</v>
        <stp/>
        <stp>BDH|1513239317798093810</stp>
        <tr r="K43" s="7"/>
      </tp>
      <tp t="s">
        <v>#N/A Requesting Data...3557522274</v>
        <stp/>
        <stp>BDH|3358556170954459726</stp>
        <tr r="K17" s="15"/>
      </tp>
      <tp t="s">
        <v>#N/A Requesting Data...3704169670</v>
        <stp/>
        <stp>BDH|4687579821075500458</stp>
        <tr r="I145" s="18"/>
      </tp>
      <tp t="s">
        <v>#N/A Requesting Data...3330106566</v>
        <stp/>
        <stp>BDH|3884792551030214320</stp>
        <tr r="J30" s="19"/>
      </tp>
      <tp t="s">
        <v>#N/A Requesting Data...3321418354</v>
        <stp/>
        <stp>BDH|4391121966108614913</stp>
        <tr r="F110" s="19"/>
      </tp>
      <tp t="s">
        <v>#N/A Requesting Data...4242446967</v>
        <stp/>
        <stp>BDH|2693860175159270673</stp>
        <tr r="C151" s="19"/>
      </tp>
      <tp t="s">
        <v>#N/A Requesting Data...3936627700</v>
        <stp/>
        <stp>BDH|1889334033342160195</stp>
        <tr r="E26" s="18"/>
      </tp>
      <tp t="s">
        <v>#N/A Requesting Data...3631185473</v>
        <stp/>
        <stp>BDH|8789119564364559978</stp>
        <tr r="F44" s="23"/>
      </tp>
      <tp t="s">
        <v>#N/A Requesting Data...3518134443</v>
        <stp/>
        <stp>BDH|7437172474616417538</stp>
        <tr r="C101" s="7"/>
      </tp>
      <tp t="s">
        <v>#N/A Requesting Data...3489365203</v>
        <stp/>
        <stp>BDH|9014993939543199210</stp>
        <tr r="I102" s="13"/>
      </tp>
      <tp t="s">
        <v>#N/A Requesting Data...3912216535</v>
        <stp/>
        <stp>BDH|3554610246985033621</stp>
        <tr r="J31" s="20"/>
      </tp>
      <tp t="s">
        <v>#N/A Requesting Data...4239299983</v>
        <stp/>
        <stp>BDH|7162327815733316459</stp>
        <tr r="J93" s="19"/>
      </tp>
      <tp t="s">
        <v>#N/A Requesting Data...4258832928</v>
        <stp/>
        <stp>BDH|5208303360734744641</stp>
        <tr r="H84" s="13"/>
      </tp>
      <tp t="s">
        <v>#N/A Requesting Data...3899928762</v>
        <stp/>
        <stp>BDH|5213834499854998204</stp>
        <tr r="E37" s="21"/>
      </tp>
      <tp t="s">
        <v>#N/A Requesting Data...3957081711</v>
        <stp/>
        <stp>BDH|3145110881879078109</stp>
        <tr r="E46" s="13"/>
      </tp>
      <tp t="s">
        <v>#N/A Requesting Data...3360732559</v>
        <stp/>
        <stp>BDH|3154018306331328048</stp>
        <tr r="F34" s="23"/>
      </tp>
      <tp t="s">
        <v>#N/A Requesting Data...3608633198</v>
        <stp/>
        <stp>BDH|4553374246095216474</stp>
        <tr r="H12" s="16"/>
      </tp>
      <tp t="s">
        <v>#N/A Requesting Data...3905378621</v>
        <stp/>
        <stp>BDH|8683675361882478854</stp>
        <tr r="G102" s="7"/>
      </tp>
      <tp t="s">
        <v>#N/A Requesting Data...3378255256</v>
        <stp/>
        <stp>BDH|3169390424578550880</stp>
        <tr r="C97" s="13"/>
      </tp>
      <tp t="s">
        <v>#N/A Requesting Data...4173894903</v>
        <stp/>
        <stp>BDH|4673329033547113172</stp>
        <tr r="D61" s="13"/>
      </tp>
      <tp t="s">
        <v>#N/A Requesting Data...4084395460</v>
        <stp/>
        <stp>BDH|4623637257307444278</stp>
        <tr r="K188" s="19"/>
      </tp>
      <tp t="s">
        <v>#N/A Requesting Data...4014036710</v>
        <stp/>
        <stp>BDH|3533931994897730643</stp>
        <tr r="G69" s="19"/>
      </tp>
      <tp t="s">
        <v>#N/A Requesting Data...4114357441</v>
        <stp/>
        <stp>BDH|5786235459049450985</stp>
        <tr r="E32" s="23"/>
      </tp>
      <tp t="s">
        <v>#N/A Requesting Data...3625730021</v>
        <stp/>
        <stp>BDH|1239433216870368652</stp>
        <tr r="K47" s="7"/>
      </tp>
      <tp t="s">
        <v>#N/A Requesting Data...3825518389</v>
        <stp/>
        <stp>BDH|7787673331079356932</stp>
        <tr r="H107" s="13"/>
      </tp>
      <tp t="s">
        <v>#N/A Requesting Data...3757489218</v>
        <stp/>
        <stp>BDH|6186541719884898456</stp>
        <tr r="K178" s="13"/>
      </tp>
      <tp t="s">
        <v>#N/A Requesting Data...4185296588</v>
        <stp/>
        <stp>BDH|8903253807779910147</stp>
        <tr r="D108" s="7"/>
      </tp>
      <tp t="s">
        <v>#N/A Requesting Data...3536060743</v>
        <stp/>
        <stp>BDH|4499132429600175598</stp>
        <tr r="K148" s="18"/>
      </tp>
      <tp t="s">
        <v>#N/A Requesting Data...3627594784</v>
        <stp/>
        <stp>BDH|6800478509824240421</stp>
        <tr r="C120" s="7"/>
      </tp>
      <tp t="s">
        <v>#N/A Requesting Data...3543255955</v>
        <stp/>
        <stp>BDH|2483252009186672488</stp>
        <tr r="E30" s="21"/>
      </tp>
      <tp t="s">
        <v>#N/A Requesting Data...4207678092</v>
        <stp/>
        <stp>BDH|4768074677523829293</stp>
        <tr r="H167" s="19"/>
      </tp>
      <tp t="s">
        <v>#N/A Requesting Data...3629418055</v>
        <stp/>
        <stp>BDH|3734262279510700492</stp>
        <tr r="C16" s="9"/>
        <tr r="C16" s="24"/>
      </tp>
      <tp t="s">
        <v>#N/A Requesting Data...4234366633</v>
        <stp/>
        <stp>BDH|2497127990591285925</stp>
        <tr r="F77" s="13"/>
      </tp>
      <tp t="s">
        <v>#N/A Requesting Data...4090463616</v>
        <stp/>
        <stp>BDH|3339533237967770068</stp>
        <tr r="D129" s="7"/>
      </tp>
      <tp t="s">
        <v>#N/A Requesting Data...4092110038</v>
        <stp/>
        <stp>BDH|9708329171096691949</stp>
        <tr r="F203" s="19"/>
      </tp>
      <tp t="s">
        <v>#N/A Requesting Data...3938333218</v>
        <stp/>
        <stp>BDH|1945952694940635385</stp>
        <tr r="C131" s="19"/>
      </tp>
      <tp t="s">
        <v>#N/A N/A</v>
        <stp/>
        <stp>BDH|7886200549331016272</stp>
        <tr r="E7" s="24"/>
        <tr r="E7" s="9"/>
      </tp>
      <tp t="s">
        <v>#N/A Requesting Data...4129202850</v>
        <stp/>
        <stp>BDH|7697217965562218362</stp>
        <tr r="D114" s="7"/>
      </tp>
      <tp t="s">
        <v>#N/A Requesting Data...4244133820</v>
        <stp/>
        <stp>BDH|5824802766998870106</stp>
        <tr r="F56" s="13"/>
      </tp>
      <tp t="s">
        <v>#N/A Requesting Data...3863241663</v>
        <stp/>
        <stp>BDH|2138884184337862739</stp>
        <tr r="I36" s="7"/>
      </tp>
      <tp t="s">
        <v>#N/A Requesting Data...4155282895</v>
        <stp/>
        <stp>BDH|7691077557697020700</stp>
        <tr r="D120" s="13"/>
      </tp>
      <tp t="s">
        <v>#N/A Requesting Data...3681995201</v>
        <stp/>
        <stp>BDH|4606754433337384552</stp>
        <tr r="D23" s="16"/>
      </tp>
      <tp t="s">
        <v>#N/A Requesting Data...3778794515</v>
        <stp/>
        <stp>BDH|1715509247332744012</stp>
        <tr r="J8" s="23"/>
      </tp>
      <tp t="s">
        <v>#N/A Requesting Data...4092907259</v>
        <stp/>
        <stp>BDH|8407069652346058962</stp>
        <tr r="G34" s="7"/>
      </tp>
      <tp t="s">
        <v>#N/A Requesting Data...3750294043</v>
        <stp/>
        <stp>BDH|5461768902122323252</stp>
        <tr r="G19" s="15"/>
      </tp>
      <tp t="s">
        <v>#N/A Requesting Data...3885127164</v>
        <stp/>
        <stp>BDH|6099611772065755023</stp>
        <tr r="D145" s="7"/>
      </tp>
      <tp t="s">
        <v>#N/A Requesting Data...3775439429</v>
        <stp/>
        <stp>BDH|4782830004207533928</stp>
        <tr r="J28" s="17"/>
      </tp>
      <tp t="s">
        <v>#N/A Requesting Data...4111588265</v>
        <stp/>
        <stp>BDH|7874774659890737769</stp>
        <tr r="H178" s="13"/>
      </tp>
      <tp t="s">
        <v>#N/A Requesting Data...4226471450</v>
        <stp/>
        <stp>BDH|8074818152492721539</stp>
        <tr r="F120" s="19"/>
      </tp>
      <tp t="s">
        <v>#N/A Requesting Data...3641088763</v>
        <stp/>
        <stp>BDH|2937519668125197661</stp>
        <tr r="G15" s="23"/>
      </tp>
      <tp t="s">
        <v>#N/A Requesting Data...3564197828</v>
        <stp/>
        <stp>BDH|9284139849528626695</stp>
        <tr r="E203" s="18"/>
      </tp>
      <tp t="s">
        <v>#N/A Requesting Data...3800938928</v>
        <stp/>
        <stp>BDH|7135621183982287951</stp>
        <tr r="C7" s="11"/>
      </tp>
      <tp t="s">
        <v>#N/A Requesting Data...3689417016</v>
        <stp/>
        <stp>BDH|6928796217492562053</stp>
        <tr r="I129" s="7"/>
      </tp>
      <tp t="s">
        <v>#N/A Requesting Data...4193084455</v>
        <stp/>
        <stp>BDH|1665674538785785398</stp>
        <tr r="C15" s="9"/>
        <tr r="C15" s="24"/>
      </tp>
      <tp t="s">
        <v>#N/A Requesting Data...3943759052</v>
        <stp/>
        <stp>BDH|9464977941402060456</stp>
        <tr r="H93" s="19"/>
      </tp>
      <tp t="s">
        <v>#N/A Requesting Data...4119667354</v>
        <stp/>
        <stp>BDH|4622322842340527144</stp>
        <tr r="F107" s="13"/>
      </tp>
      <tp t="s">
        <v>#N/A Requesting Data...4022741030</v>
        <stp/>
        <stp>BDH|9936745227727967943</stp>
        <tr r="D193" s="18"/>
      </tp>
      <tp t="s">
        <v>#N/A Requesting Data...3962575807</v>
        <stp/>
        <stp>BDH|9336152777199563432</stp>
        <tr r="F24" s="17"/>
      </tp>
      <tp t="s">
        <v>#N/A Requesting Data...4049544163</v>
        <stp/>
        <stp>BDH|4226058218671898602</stp>
        <tr r="D145" s="19"/>
      </tp>
      <tp t="s">
        <v>#N/A Requesting Data...4222789820</v>
        <stp/>
        <stp>BDH|1123569653022775145</stp>
        <tr r="G170" s="18"/>
      </tp>
      <tp t="s">
        <v>#N/A Requesting Data...4210057388</v>
        <stp/>
        <stp>BDH|2637218652175723250</stp>
        <tr r="H76" s="19"/>
      </tp>
      <tp t="s">
        <v>#N/A Requesting Data...3775872649</v>
        <stp/>
        <stp>BDH|1152111339455684480</stp>
        <tr r="F138" s="13"/>
      </tp>
      <tp t="s">
        <v>#N/A Requesting Data...3768431513</v>
        <stp/>
        <stp>BDH|7472179126802347419</stp>
        <tr r="F9" s="21"/>
      </tp>
      <tp t="s">
        <v>#N/A Requesting Data...4212970957</v>
        <stp/>
        <stp>BDH|9637845160160740528</stp>
        <tr r="D53" s="13"/>
      </tp>
      <tp t="s">
        <v>#N/A Requesting Data...3838896894</v>
        <stp/>
        <stp>BDH|9320814494842659870</stp>
        <tr r="K37" s="18"/>
      </tp>
      <tp t="s">
        <v>#N/A Requesting Data...3905216563</v>
        <stp/>
        <stp>BDH|7064943210804160926</stp>
        <tr r="J27" s="21"/>
      </tp>
      <tp t="s">
        <v>#N/A Requesting Data...3926675458</v>
        <stp/>
        <stp>BDH|9758029146499264661</stp>
        <tr r="H11" s="15"/>
      </tp>
      <tp t="s">
        <v>#N/A Requesting Data...4082300746</v>
        <stp/>
        <stp>BDH|4678978560489316055</stp>
        <tr r="D112" s="19"/>
      </tp>
      <tp t="s">
        <v>#N/A Requesting Data...3660595725</v>
        <stp/>
        <stp>BDH|4128796318005493532</stp>
        <tr r="H46" s="7"/>
      </tp>
      <tp t="s">
        <v>#N/A Requesting Data...4253703206</v>
        <stp/>
        <stp>BDH|5342153812990059735</stp>
        <tr r="C25" s="20"/>
      </tp>
      <tp t="s">
        <v>#N/A Requesting Data...3613232018</v>
        <stp/>
        <stp>BDH|6092512141922389779</stp>
        <tr r="E31" s="17"/>
      </tp>
      <tp t="s">
        <v>#N/A Requesting Data...3871169086</v>
        <stp/>
        <stp>BDH|3100552942074519471</stp>
        <tr r="H9" s="13"/>
      </tp>
      <tp t="s">
        <v>#N/A Requesting Data...3864018185</v>
        <stp/>
        <stp>BDH|4009475935100161177</stp>
        <tr r="BZ7" s="22"/>
      </tp>
      <tp t="s">
        <v>#N/A Requesting Data...3952153138</v>
        <stp/>
        <stp>BDH|3238765526181206542</stp>
        <tr r="I168" s="18"/>
      </tp>
      <tp t="s">
        <v>#N/A Requesting Data...3707243911</v>
        <stp/>
        <stp>BDH|4795129589339040683</stp>
        <tr r="F162" s="19"/>
      </tp>
      <tp t="s">
        <v>#N/A Requesting Data...4038661093</v>
        <stp/>
        <stp>BDH|3622244321003531222</stp>
        <tr r="G13" s="16"/>
      </tp>
      <tp t="s">
        <v>#N/A Requesting Data...4005286058</v>
        <stp/>
        <stp>BDH|8450945404306503555</stp>
        <tr r="I117" s="13"/>
      </tp>
      <tp t="s">
        <v>#N/A Requesting Data...3984737553</v>
        <stp/>
        <stp>BDH|7638920997785575025</stp>
        <tr r="F181" s="13"/>
      </tp>
      <tp t="s">
        <v>#N/A Requesting Data...3967778399</v>
        <stp/>
        <stp>BDH|6131355460401125019</stp>
        <tr r="D182" s="7"/>
      </tp>
      <tp t="s">
        <v>#N/A Requesting Data...3845323213</v>
        <stp/>
        <stp>BDH|2915195020622695122</stp>
        <tr r="D12" s="16"/>
      </tp>
      <tp t="s">
        <v>#N/A Requesting Data...3748097594</v>
        <stp/>
        <stp>BDH|6562259265678588848</stp>
        <tr r="D9" s="23"/>
      </tp>
      <tp t="s">
        <v>#N/A Requesting Data...4256937977</v>
        <stp/>
        <stp>BDH|2252172226481518228</stp>
        <tr r="D32" s="19"/>
      </tp>
      <tp t="s">
        <v>#N/A Requesting Data...4135181366</v>
        <stp/>
        <stp>BDH|7579782918943542044</stp>
        <tr r="J12" s="16"/>
      </tp>
      <tp t="s">
        <v>#N/A Requesting Data...3762796178</v>
        <stp/>
        <stp>BDH|9347149793873391030</stp>
        <tr r="G105" s="13"/>
      </tp>
      <tp t="s">
        <v>#N/A Requesting Data...4217019752</v>
        <stp/>
        <stp>BDH|6731669065702990698</stp>
        <tr r="D180" s="18"/>
      </tp>
      <tp t="s">
        <v>#N/A Requesting Data...4122996208</v>
        <stp/>
        <stp>BDH|7726615302980985399</stp>
        <tr r="F10" s="23"/>
      </tp>
      <tp t="s">
        <v>#N/A Requesting Data...4067588868</v>
        <stp/>
        <stp>BDH|8405957043665277248</stp>
        <tr r="E115" s="18"/>
      </tp>
      <tp t="s">
        <v>#N/A Requesting Data...3838488947</v>
        <stp/>
        <stp>BDH|5349643845726461328</stp>
        <tr r="J197" s="18"/>
      </tp>
      <tp t="s">
        <v>#N/A Requesting Data...3823072266</v>
        <stp/>
        <stp>BDH|3449173241652324642</stp>
        <tr r="C99" s="13"/>
      </tp>
      <tp t="s">
        <v>#N/A Requesting Data...3688860413</v>
        <stp/>
        <stp>BDH|9635027399507142596</stp>
        <tr r="D135" s="19"/>
      </tp>
      <tp t="s">
        <v>#N/A Requesting Data...4267516368</v>
        <stp/>
        <stp>BDH|8028508188397527088</stp>
        <tr r="H123" s="13"/>
      </tp>
      <tp t="s">
        <v>#N/A Requesting Data...4018157022</v>
        <stp/>
        <stp>BDH|1217042822164149505</stp>
        <tr r="I21" s="17"/>
      </tp>
      <tp t="s">
        <v>#N/A Requesting Data...4222003675</v>
        <stp/>
        <stp>BDH|2120329967655880090</stp>
        <tr r="G71" s="13"/>
      </tp>
      <tp t="s">
        <v>#N/A Requesting Data...3752307141</v>
        <stp/>
        <stp>BDH|4233100870767467737</stp>
        <tr r="E15" s="18"/>
      </tp>
      <tp t="s">
        <v>#N/A Requesting Data...4006297395</v>
        <stp/>
        <stp>BDH|7478901421079240727</stp>
        <tr r="I20" s="18"/>
      </tp>
      <tp t="s">
        <v>#N/A Requesting Data...4202948713</v>
        <stp/>
        <stp>BDH|6452440135346455545</stp>
        <tr r="F11" s="15"/>
      </tp>
      <tp t="s">
        <v>#N/A Requesting Data...4099466291</v>
        <stp/>
        <stp>BDH|7660654501762761105</stp>
        <tr r="H26" s="16"/>
      </tp>
      <tp t="s">
        <v>#N/A Requesting Data...4083001761</v>
        <stp/>
        <stp>BDH|5074423160826542321</stp>
        <tr r="K18" s="19"/>
      </tp>
      <tp t="s">
        <v>#N/A Requesting Data...3840229948</v>
        <stp/>
        <stp>BDH|2240205706343393122</stp>
        <tr r="G99" s="19"/>
      </tp>
      <tp t="s">
        <v>#N/A Requesting Data...3867615216</v>
        <stp/>
        <stp>BDH|9914684735808022616</stp>
        <tr r="E189" s="18"/>
      </tp>
      <tp t="s">
        <v>#N/A Requesting Data...3983541907</v>
        <stp/>
        <stp>BDH|4535888191706951101</stp>
        <tr r="D82" s="7"/>
      </tp>
      <tp t="s">
        <v>#N/A Requesting Data...3994947704</v>
        <stp/>
        <stp>BDH|5152600826916748550</stp>
        <tr r="J80" s="7"/>
      </tp>
      <tp t="s">
        <v>#N/A Requesting Data...4106986071</v>
        <stp/>
        <stp>BDH|1897922811693868860</stp>
        <tr r="H202" s="18"/>
      </tp>
      <tp t="s">
        <v>#N/A Requesting Data...3928060671</v>
        <stp/>
        <stp>BDH|5461661178500662699</stp>
        <tr r="H76" s="7"/>
      </tp>
      <tp t="s">
        <v>#N/A Requesting Data...4055766083</v>
        <stp/>
        <stp>BDH|4680921882114106325</stp>
        <tr r="E22" s="15"/>
      </tp>
      <tp t="s">
        <v>#N/A Requesting Data...3720931257</v>
        <stp/>
        <stp>BDH|3283836126859182232</stp>
        <tr r="D175" s="13"/>
      </tp>
      <tp t="s">
        <v>#N/A Requesting Data...3879112510</v>
        <stp/>
        <stp>BDH|7766288604651874663</stp>
        <tr r="G34" s="16"/>
      </tp>
      <tp t="s">
        <v>#N/A Requesting Data...3885846299</v>
        <stp/>
        <stp>BDH|6992196823125134271</stp>
        <tr r="F44" s="19"/>
      </tp>
      <tp t="s">
        <v>#N/A Requesting Data...3925070170</v>
        <stp/>
        <stp>BDH|4557916492814639254</stp>
        <tr r="K71" s="13"/>
      </tp>
      <tp t="s">
        <v>#N/A Requesting Data...4001969524</v>
        <stp/>
        <stp>BDH|4033043250486037518</stp>
        <tr r="J159" s="19"/>
      </tp>
      <tp t="s">
        <v>#N/A Requesting Data...3980134916</v>
        <stp/>
        <stp>BDH|6354350161429499867</stp>
        <tr r="J26" s="17"/>
      </tp>
      <tp t="s">
        <v>#N/A Requesting Data...4008539149</v>
        <stp/>
        <stp>BDH|7024775404981087369</stp>
        <tr r="J64" s="19"/>
      </tp>
      <tp t="s">
        <v>#N/A Requesting Data...3867483086</v>
        <stp/>
        <stp>BDH|6749434631474382733</stp>
        <tr r="F75" s="18"/>
      </tp>
    </main>
    <main first="bloomberg.rtd">
      <tp t="e">
        <v>#N/A</v>
        <stp/>
        <stp>##V3_BFIELDINFOV12</stp>
        <stp>[Insurances.xlsx]ratios_validity!R5C109</stp>
        <stp>EFF_RATIO</stp>
        <tr r="DE5" s="22"/>
      </tp>
    </main>
    <main first="bofaddin.rtdserver">
      <tp t="s">
        <v>#N/A N/A</v>
        <stp/>
        <stp>BDH|39951088477557967</stp>
        <tr r="G7" s="18"/>
      </tp>
      <tp t="s">
        <v>#N/A Requesting Data...4151363719</v>
        <stp/>
        <stp>BDH|13069386032870521</stp>
        <tr r="K10" s="9"/>
        <tr r="K10" s="24"/>
      </tp>
      <tp t="s">
        <v>#N/A Requesting Data...4215358394</v>
        <stp/>
        <stp>BDH|1740293273322704501</stp>
        <tr r="H92" s="18"/>
      </tp>
      <tp t="s">
        <v>#N/A Requesting Data...4105493608</v>
        <stp/>
        <stp>BDH|3866637971060940190</stp>
        <tr r="H167" s="7"/>
      </tp>
      <tp t="s">
        <v>#N/A Requesting Data...3870914929</v>
        <stp/>
        <stp>BDH|4566303202871816558</stp>
        <tr r="C16" s="19"/>
      </tp>
      <tp t="s">
        <v>#N/A Requesting Data...4226620404</v>
        <stp/>
        <stp>BDH|8942829178025125184</stp>
        <tr r="J150" s="18"/>
      </tp>
      <tp t="s">
        <v>#N/A Requesting Data...4058775622</v>
        <stp/>
        <stp>BDH|5177290337820509704</stp>
        <tr r="G145" s="18"/>
      </tp>
      <tp t="s">
        <v>#N/A Requesting Data...4019315947</v>
        <stp/>
        <stp>BDH|6591428202419717889</stp>
        <tr r="I200" s="18"/>
      </tp>
      <tp t="s">
        <v>#N/A Requesting Data...3908037144</v>
        <stp/>
        <stp>BDH|9772419724735126996</stp>
        <tr r="F17" s="21"/>
      </tp>
      <tp t="s">
        <v>#N/A Requesting Data...4095035972</v>
        <stp/>
        <stp>BDH|5729084096646481975</stp>
        <tr r="K156" s="18"/>
      </tp>
      <tp t="s">
        <v>#N/A Requesting Data...4206288910</v>
        <stp/>
        <stp>BDH|3433593633243065548</stp>
        <tr r="J25" s="15"/>
      </tp>
      <tp t="s">
        <v>#N/A Requesting Data...4111668245</v>
        <stp/>
        <stp>BDH|6756117072417898461</stp>
        <tr r="C117" s="18"/>
      </tp>
      <tp t="s">
        <v>#N/A Requesting Data...3963422973</v>
        <stp/>
        <stp>BDH|7616921697356046286</stp>
        <tr r="I140" s="7"/>
      </tp>
      <tp t="s">
        <v>#N/A Requesting Data...4286458019</v>
        <stp/>
        <stp>BDH|8606638275802872834</stp>
        <tr r="C104" s="7"/>
      </tp>
      <tp t="s">
        <v>#N/A Requesting Data...4222832498</v>
        <stp/>
        <stp>BDH|2750542452768935931</stp>
        <tr r="J126" s="18"/>
      </tp>
      <tp t="s">
        <v>#N/A Requesting Data...4070413591</v>
        <stp/>
        <stp>BDH|4628898195611580746</stp>
        <tr r="E99" s="7"/>
      </tp>
      <tp t="s">
        <v>#N/A Requesting Data...4278055601</v>
        <stp/>
        <stp>BDH|7819680504352751080</stp>
        <tr r="C72" s="7"/>
      </tp>
      <tp t="s">
        <v>#N/A Requesting Data...4202627387</v>
        <stp/>
        <stp>BDH|3364347008054060741</stp>
        <tr r="C30" s="19"/>
      </tp>
      <tp t="s">
        <v>#N/A Requesting Data...4063583404</v>
        <stp/>
        <stp>BDH|2692043538346912481</stp>
        <tr r="C183" s="7"/>
      </tp>
      <tp t="s">
        <v>#N/A Requesting Data...4039637229</v>
        <stp/>
        <stp>BDH|1680583915006377034</stp>
        <tr r="K26" s="20"/>
      </tp>
      <tp t="s">
        <v>#N/A Requesting Data...4234843959</v>
        <stp/>
        <stp>BDH|5377734415183785391</stp>
        <tr r="D100" s="13"/>
      </tp>
      <tp t="s">
        <v>#N/A Requesting Data...4193043349</v>
        <stp/>
        <stp>BDH|2352904183312988221</stp>
        <tr r="E61" s="19"/>
      </tp>
      <tp t="s">
        <v>#N/A Requesting Data...4096130327</v>
        <stp/>
        <stp>BDH|1810135302113383017</stp>
        <tr r="I9" s="23"/>
      </tp>
      <tp t="s">
        <v>#N/A Requesting Data...4080831747</v>
        <stp/>
        <stp>BDH|3281462659784412522</stp>
        <tr r="F49" s="18"/>
      </tp>
      <tp t="s">
        <v>#N/A Requesting Data...4016857877</v>
        <stp/>
        <stp>BDH|5034094821014918096</stp>
        <tr r="F169" s="7"/>
      </tp>
      <tp t="s">
        <v>#N/A Requesting Data...4286587597</v>
        <stp/>
        <stp>BDH|2325051413191512183</stp>
        <tr r="D34" s="15"/>
      </tp>
      <tp t="s">
        <v>#N/A Requesting Data...1605454513</v>
        <stp/>
        <stp>BDH|4839709234464177759</stp>
        <tr r="D23" s="20"/>
      </tp>
      <tp t="s">
        <v>#N/A Requesting Data...1538641371</v>
        <stp/>
        <stp>BDH|4561899174429594151</stp>
        <tr r="E53" s="18"/>
      </tp>
      <tp t="s">
        <v>#N/A Requesting Data...1003699855</v>
        <stp/>
        <stp>BDH|8422044253727934920</stp>
        <tr r="K181" s="13"/>
      </tp>
      <tp t="s">
        <v>#N/A Requesting Data...215974702</v>
        <stp/>
        <stp>BDH|7107301468508163906</stp>
        <tr r="D102" s="13"/>
      </tp>
      <tp t="s">
        <v>#N/A Requesting Data...506518041</v>
        <stp/>
        <stp>BDH|7755833470709940251</stp>
        <tr r="F20" s="13"/>
      </tp>
      <tp t="s">
        <v>#N/A Requesting Data...2591611707</v>
        <stp/>
        <stp>BDH|1809565117727647172</stp>
        <tr r="K44" s="23"/>
      </tp>
      <tp t="s">
        <v>#N/A Requesting Data...3503392145</v>
        <stp/>
        <stp>BDH|2512830646389846402</stp>
        <tr r="H10" s="13"/>
      </tp>
      <tp t="s">
        <v>#N/A Requesting Data...2485406669</v>
        <stp/>
        <stp>BDH|5535003848210417217</stp>
        <tr r="G77" s="13"/>
      </tp>
      <tp t="s">
        <v>#N/A Requesting Data...3052829016</v>
        <stp/>
        <stp>BDH|7610146042778142993</stp>
        <tr r="D189" s="7"/>
      </tp>
      <tp t="s">
        <v>#N/A Requesting Data...3098966375</v>
        <stp/>
        <stp>BDH|1953207720883524140</stp>
        <tr r="F67" s="18"/>
      </tp>
      <tp t="s">
        <v>#N/A Requesting Data...119364393</v>
        <stp/>
        <stp>BDH|4173453716320894225</stp>
        <tr r="H195" s="7"/>
      </tp>
      <tp t="s">
        <v>#N/A Requesting Data...3893819110</v>
        <stp/>
        <stp>BDH|9072777086625843019</stp>
        <tr r="D123" s="7"/>
      </tp>
      <tp t="s">
        <v>#N/A Requesting Data...1040727605</v>
        <stp/>
        <stp>BDH|5229250552949435893</stp>
        <tr r="E67" s="13"/>
      </tp>
      <tp t="s">
        <v>#N/A Requesting Data...1756883244</v>
        <stp/>
        <stp>BDH|1655644156136583795</stp>
        <tr r="J130" s="7"/>
      </tp>
      <tp t="s">
        <v>#N/A Requesting Data...703178150</v>
        <stp/>
        <stp>BDH|7586743568035134005</stp>
        <tr r="K126" s="19"/>
      </tp>
      <tp t="s">
        <v>#N/A Requesting Data...1902721583</v>
        <stp/>
        <stp>BDH|8919542736869508466</stp>
        <tr r="G109" s="18"/>
      </tp>
      <tp t="s">
        <v>#N/A Requesting Data...1898756672</v>
        <stp/>
        <stp>BDH|9287216136819427299</stp>
        <tr r="F37" s="15"/>
      </tp>
      <tp t="s">
        <v>#N/A Requesting Data...2262027450</v>
        <stp/>
        <stp>BDH|1216803433620006998</stp>
        <tr r="I172" s="13"/>
      </tp>
      <tp t="s">
        <v>#N/A Requesting Data...1731306112</v>
        <stp/>
        <stp>BDH|5913147257841373315</stp>
        <tr r="K37" s="9"/>
        <tr r="K37" s="24"/>
      </tp>
      <tp t="s">
        <v>#N/A Requesting Data...2175776679</v>
        <stp/>
        <stp>BDH|6743087880215394847</stp>
        <tr r="E171" s="13"/>
      </tp>
      <tp t="s">
        <v>#N/A Requesting Data...2241787682</v>
        <stp/>
        <stp>BDH|7362095169436886431</stp>
        <tr r="J132" s="13"/>
      </tp>
      <tp t="s">
        <v>#N/A Requesting Data...1065024207</v>
        <stp/>
        <stp>BDH|2212300349857104127</stp>
        <tr r="G31" s="7"/>
      </tp>
      <tp t="s">
        <v>#N/A Requesting Data...708940542</v>
        <stp/>
        <stp>BDH|5595575075481663590</stp>
        <tr r="H145" s="7"/>
      </tp>
      <tp t="s">
        <v>#N/A Requesting Data...3624481048</v>
        <stp/>
        <stp>BDH|1370289569570227699</stp>
        <tr r="J201" s="13"/>
      </tp>
      <tp t="s">
        <v>#N/A Requesting Data...3551074382</v>
        <stp/>
        <stp>BDH|3401620203422573493</stp>
        <tr r="E34" s="13"/>
      </tp>
      <tp t="s">
        <v>#N/A Requesting Data...329391050</v>
        <stp/>
        <stp>BDH|1488485904083181507</stp>
        <tr r="H23" s="18"/>
      </tp>
      <tp t="s">
        <v>#N/A Requesting Data...3934350865</v>
        <stp/>
        <stp>BDH|5313249406857886301</stp>
        <tr r="H88" s="13"/>
      </tp>
      <tp t="s">
        <v>#N/A Requesting Data...3184589752</v>
        <stp/>
        <stp>BDH|9482921108302337142</stp>
        <tr r="E24" s="17"/>
      </tp>
      <tp t="s">
        <v>#N/A Requesting Data...2310215148</v>
        <stp/>
        <stp>BDH|2355310462876173287</stp>
        <tr r="E184" s="7"/>
      </tp>
      <tp t="s">
        <v>#N/A Requesting Data...332740741</v>
        <stp/>
        <stp>BDH|8377389170776741951</stp>
        <tr r="D89" s="13"/>
      </tp>
      <tp t="s">
        <v>#N/A Requesting Data...3035498112</v>
        <stp/>
        <stp>BDH|9071604761753983910</stp>
        <tr r="D118" s="19"/>
      </tp>
      <tp t="s">
        <v>#N/A Requesting Data...1489762952</v>
        <stp/>
        <stp>BDH|7784739001813549092</stp>
        <tr r="F23" s="17"/>
      </tp>
      <tp t="s">
        <v>#N/A Requesting Data...549225799</v>
        <stp/>
        <stp>BDH|2535485384329224429</stp>
        <tr r="G67" s="19"/>
      </tp>
      <tp t="s">
        <v>#N/A Requesting Data...2896552512</v>
        <stp/>
        <stp>BDH|3130092736514039706</stp>
        <tr r="H21" s="18"/>
      </tp>
      <tp t="s">
        <v>#N/A Requesting Data...3671840485</v>
        <stp/>
        <stp>BDH|8978367754725758822</stp>
        <tr r="H182" s="18"/>
      </tp>
      <tp t="s">
        <v>#N/A Requesting Data...1481151255</v>
        <stp/>
        <stp>BDH|5706507028432326322</stp>
        <tr r="D198" s="18"/>
      </tp>
      <tp t="s">
        <v>#N/A Requesting Data...1686983680</v>
        <stp/>
        <stp>BDH|4697080678922142296</stp>
        <tr r="E188" s="19"/>
      </tp>
      <tp t="s">
        <v>#N/A Requesting Data...705087170</v>
        <stp/>
        <stp>BDH|5541309544484780585</stp>
        <tr r="F55" s="18"/>
      </tp>
      <tp t="s">
        <v>#N/A Requesting Data...4046033011</v>
        <stp/>
        <stp>BDH|1807429551270221370</stp>
        <tr r="K29" s="20"/>
      </tp>
      <tp t="s">
        <v>#N/A Requesting Data...4089971498</v>
        <stp/>
        <stp>BDH|2888623863723243251</stp>
        <tr r="G154" s="13"/>
      </tp>
      <tp t="s">
        <v>#N/A Requesting Data...2745666461</v>
        <stp/>
        <stp>BDH|3476068269717096159</stp>
        <tr r="C200" s="18"/>
      </tp>
      <tp t="s">
        <v>#N/A Requesting Data...2959890752</v>
        <stp/>
        <stp>BDH|2793567648466257654</stp>
        <tr r="C42" s="7"/>
      </tp>
      <tp t="s">
        <v>#N/A Requesting Data...1485176594</v>
        <stp/>
        <stp>BDH|6547210947350549388</stp>
        <tr r="H87" s="18"/>
      </tp>
      <tp t="s">
        <v>#N/A Requesting Data...3539845179</v>
        <stp/>
        <stp>BDH|7270004131452456599</stp>
        <tr r="G102" s="19"/>
      </tp>
      <tp t="s">
        <v>#N/A Requesting Data...4231280990</v>
        <stp/>
        <stp>BDH|7992634250474579314</stp>
        <tr r="J187" s="18"/>
      </tp>
      <tp t="s">
        <v>#N/A Requesting Data...602638597</v>
        <stp/>
        <stp>BDH|1951379011467331726</stp>
        <tr r="J29" s="15"/>
      </tp>
      <tp t="s">
        <v>#N/A Requesting Data...1330484511</v>
        <stp/>
        <stp>BDH|5242491921973291369</stp>
        <tr r="D21" s="15"/>
      </tp>
      <tp t="s">
        <v>#N/A Requesting Data...2525746695</v>
        <stp/>
        <stp>BDH|3820298686408968206</stp>
        <tr r="K190" s="13"/>
      </tp>
      <tp t="s">
        <v>#N/A Requesting Data...3980303765</v>
        <stp/>
        <stp>BDH|2862954322403827985</stp>
        <tr r="E82" s="7"/>
      </tp>
      <tp t="s">
        <v>#N/A Requesting Data...3931599761</v>
        <stp/>
        <stp>BDH|9780992318005189782</stp>
        <tr r="G40" s="13"/>
      </tp>
      <tp t="s">
        <v>#N/A Requesting Data...2007329415</v>
        <stp/>
        <stp>BDH|3069945184484615593</stp>
        <tr r="I29" s="13"/>
      </tp>
      <tp t="s">
        <v>#N/A Requesting Data...635983130</v>
        <stp/>
        <stp>BDH|6164877583985893024</stp>
        <tr r="K20" s="16"/>
      </tp>
      <tp t="s">
        <v>#N/A Requesting Data...2046906090</v>
        <stp/>
        <stp>BDH|5623342150341438196</stp>
        <tr r="I34" s="16"/>
      </tp>
      <tp t="s">
        <v>#N/A Requesting Data...3110454180</v>
        <stp/>
        <stp>BDH|3881713621414472131</stp>
        <tr r="C32" s="15"/>
      </tp>
      <tp t="s">
        <v>#N/A Requesting Data...3646187763</v>
        <stp/>
        <stp>BDH|5478348953212578293</stp>
        <tr r="D46" s="19"/>
      </tp>
      <tp t="s">
        <v>#N/A Requesting Data...3264823334</v>
        <stp/>
        <stp>BDH|8314467745778791383</stp>
        <tr r="G125" s="13"/>
      </tp>
      <tp t="s">
        <v>#N/A Requesting Data...802689854</v>
        <stp/>
        <stp>BDH|2998717711265027265</stp>
        <tr r="D67" s="7"/>
      </tp>
      <tp t="s">
        <v>#N/A Requesting Data...934358649</v>
        <stp/>
        <stp>BDH|2768724078882718350</stp>
        <tr r="C23" s="21"/>
      </tp>
      <tp t="s">
        <v>#N/A Requesting Data...637684002</v>
        <stp/>
        <stp>BDH|9676273714740904939</stp>
        <tr r="K31" s="7"/>
      </tp>
      <tp t="s">
        <v>#N/A Requesting Data...3647629222</v>
        <stp/>
        <stp>BDH|9167919471445655183</stp>
        <tr r="F37" s="20"/>
      </tp>
      <tp t="s">
        <v>#N/A Requesting Data...1986159413</v>
        <stp/>
        <stp>BDH|2895639877047649758</stp>
        <tr r="K86" s="13"/>
      </tp>
      <tp t="s">
        <v>#N/A Requesting Data...2355948860</v>
        <stp/>
        <stp>BDH|8999218191731024168</stp>
        <tr r="D140" s="7"/>
      </tp>
      <tp t="s">
        <v>#N/A Requesting Data...1524319278</v>
        <stp/>
        <stp>BDH|5172241707536984244</stp>
        <tr r="J129" s="13"/>
      </tp>
      <tp t="s">
        <v>#N/A Requesting Data...1249763690</v>
        <stp/>
        <stp>BDH|6874514557674479163</stp>
        <tr r="K14" s="15"/>
      </tp>
      <tp t="s">
        <v>#N/A Requesting Data...3076050541</v>
        <stp/>
        <stp>BDH|9027778338998769647</stp>
        <tr r="I9" s="19"/>
      </tp>
      <tp t="s">
        <v>#N/A Requesting Data...1077808800</v>
        <stp/>
        <stp>BDH|3323481127592518455</stp>
        <tr r="J171" s="13"/>
      </tp>
      <tp t="s">
        <v>#N/A Requesting Data...918252613</v>
        <stp/>
        <stp>BDH|3629081395438751100</stp>
        <tr r="K106" s="7"/>
      </tp>
      <tp t="s">
        <v>#N/A Requesting Data...3277582328</v>
        <stp/>
        <stp>BDH|6303374590417854800</stp>
        <tr r="G175" s="19"/>
      </tp>
      <tp t="s">
        <v>#N/A Requesting Data...3786162473</v>
        <stp/>
        <stp>BDH|3719060118133014254</stp>
        <tr r="I26" s="16"/>
      </tp>
      <tp t="s">
        <v>#N/A Requesting Data...2301218360</v>
        <stp/>
        <stp>BDH|3645560951600441090</stp>
        <tr r="C162" s="13"/>
      </tp>
      <tp t="s">
        <v>#N/A Requesting Data...2065354766</v>
        <stp/>
        <stp>BDH|5750656885881248999</stp>
        <tr r="C113" s="18"/>
      </tp>
      <tp t="s">
        <v>#N/A Requesting Data...2185767864</v>
        <stp/>
        <stp>BDH|2629694518922821434</stp>
        <tr r="I167" s="7"/>
      </tp>
      <tp t="s">
        <v>#N/A Requesting Data...433940660</v>
        <stp/>
        <stp>BDH|7465083617750784502</stp>
        <tr r="I118" s="18"/>
      </tp>
      <tp t="s">
        <v>#N/A Requesting Data...1013008840</v>
        <stp/>
        <stp>BDH|2892195178116369163</stp>
        <tr r="F124" s="19"/>
      </tp>
      <tp t="s">
        <v>#N/A Requesting Data...4146065588</v>
        <stp/>
        <stp>BDH|8857640881465720068</stp>
        <tr r="I9" s="20"/>
      </tp>
      <tp t="s">
        <v>#N/A Requesting Data...812972850</v>
        <stp/>
        <stp>BDH|2445590321435983392</stp>
        <tr r="I54" s="13"/>
      </tp>
      <tp t="s">
        <v>#N/A Requesting Data...3029956427</v>
        <stp/>
        <stp>BDH|7149357757904649694</stp>
        <tr r="H19" s="20"/>
      </tp>
      <tp t="s">
        <v>#N/A Requesting Data...2092808591</v>
        <stp/>
        <stp>BDH|5506123007111567698</stp>
        <tr r="E21" s="9"/>
        <tr r="E21" s="24"/>
      </tp>
      <tp t="s">
        <v>#N/A Requesting Data...873955602</v>
        <stp/>
        <stp>BDH|3437231309274781654</stp>
        <tr r="G73" s="7"/>
      </tp>
      <tp t="s">
        <v>#N/A Requesting Data...1427653207</v>
        <stp/>
        <stp>BDH|9721690162353356938</stp>
        <tr r="D24" s="15"/>
      </tp>
      <tp t="s">
        <v>#N/A Requesting Data...1061790001</v>
        <stp/>
        <stp>BDH|2292356972057970204</stp>
        <tr r="H26" s="13"/>
      </tp>
      <tp t="s">
        <v>#N/A Requesting Data...3901304429</v>
        <stp/>
        <stp>BDH|8608750648980204849</stp>
        <tr r="H19" s="15"/>
      </tp>
      <tp t="s">
        <v>#N/A Requesting Data...1566833633</v>
        <stp/>
        <stp>BDH|6082732539427152668</stp>
        <tr r="D68" s="7"/>
      </tp>
      <tp t="s">
        <v>#N/A Requesting Data...1821322523</v>
        <stp/>
        <stp>BDH|4816232512957707339</stp>
        <tr r="E88" s="19"/>
      </tp>
      <tp t="s">
        <v>#N/A Requesting Data...3722660018</v>
        <stp/>
        <stp>BDH|5744448047962901406</stp>
        <tr r="C18" s="17"/>
      </tp>
      <tp t="s">
        <v>#N/A Requesting Data...4060794362</v>
        <stp/>
        <stp>BDH|1719684506194465000</stp>
        <tr r="F25" s="9"/>
        <tr r="F25" s="24"/>
      </tp>
      <tp t="s">
        <v>#N/A Requesting Data...3154249964</v>
        <stp/>
        <stp>BDH|3387029627134343686</stp>
        <tr r="J183" s="18"/>
      </tp>
      <tp t="s">
        <v>#N/A Requesting Data...1270194550</v>
        <stp/>
        <stp>BDH|3123481262407375555</stp>
        <tr r="H86" s="19"/>
      </tp>
      <tp t="s">
        <v>#N/A Requesting Data...1523537131</v>
        <stp/>
        <stp>BDH|1308847663118018492</stp>
        <tr r="AW7" s="22"/>
      </tp>
      <tp t="s">
        <v>#N/A Requesting Data...2080095223</v>
        <stp/>
        <stp>BDH|9166686698892999754</stp>
        <tr r="D31" s="18"/>
      </tp>
      <tp t="s">
        <v>#N/A Requesting Data...3201284757</v>
        <stp/>
        <stp>BDH|4406170702616558097</stp>
        <tr r="K88" s="7"/>
      </tp>
      <tp t="s">
        <v>#N/A Requesting Data...662203632</v>
        <stp/>
        <stp>BDH|3625861291095437484</stp>
        <tr r="H192" s="18"/>
      </tp>
      <tp t="s">
        <v>#N/A Requesting Data...4157384891</v>
        <stp/>
        <stp>BDH|2212595075977186422</stp>
        <tr r="G183" s="18"/>
      </tp>
      <tp t="s">
        <v>#N/A Requesting Data...2269507871</v>
        <stp/>
        <stp>BDH|2326829931668943241</stp>
        <tr r="G98" s="7"/>
      </tp>
      <tp t="s">
        <v>#N/A Requesting Data...591077354</v>
        <stp/>
        <stp>BDH|3490453138364167350</stp>
        <tr r="I35" s="18"/>
      </tp>
      <tp t="s">
        <v>#N/A Requesting Data...1084355202</v>
        <stp/>
        <stp>BDH|4247293103806558305</stp>
        <tr r="I103" s="18"/>
      </tp>
      <tp t="s">
        <v>#N/A Requesting Data...4215801496</v>
        <stp/>
        <stp>BDH|9773873726346252661</stp>
        <tr r="H45" s="19"/>
      </tp>
      <tp t="s">
        <v>#N/A Requesting Data...3858287077</v>
        <stp/>
        <stp>BDH|4075410613696711472</stp>
        <tr r="I103" s="19"/>
      </tp>
      <tp t="s">
        <v>#N/A Requesting Data...3152214639</v>
        <stp/>
        <stp>BDH|2231921615078512127</stp>
        <tr r="K153" s="18"/>
      </tp>
      <tp t="s">
        <v>#N/A Requesting Data...1659551960</v>
        <stp/>
        <stp>BDH|8314850440510561714</stp>
        <tr r="E93" s="13"/>
      </tp>
      <tp t="s">
        <v>#N/A Requesting Data...2215220264</v>
        <stp/>
        <stp>BDH|2495511046172130203</stp>
        <tr r="H31" s="23"/>
      </tp>
      <tp t="s">
        <v>#N/A Requesting Data...4000233299</v>
        <stp/>
        <stp>BDH|4671331965182480067</stp>
        <tr r="F15" s="9"/>
        <tr r="F15" s="24"/>
      </tp>
      <tp t="s">
        <v>#N/A Requesting Data...806214982</v>
        <stp/>
        <stp>BDH|3049071403615794512</stp>
        <tr r="G180" s="19"/>
      </tp>
      <tp t="s">
        <v>#N/A Requesting Data...3439571736</v>
        <stp/>
        <stp>BDH|9985019821258993022</stp>
        <tr r="D70" s="13"/>
      </tp>
      <tp t="s">
        <v>#N/A Requesting Data...3837084073</v>
        <stp/>
        <stp>BDH|1083656154453048235</stp>
        <tr r="I175" s="18"/>
      </tp>
      <tp t="s">
        <v>#N/A Requesting Data...774618464</v>
        <stp/>
        <stp>BDH|7599131921722471515</stp>
        <tr r="C92" s="7"/>
      </tp>
      <tp t="s">
        <v>#N/A Requesting Data...1669358701</v>
        <stp/>
        <stp>BDH|4638209942116724715</stp>
        <tr r="C28" s="18"/>
      </tp>
      <tp t="s">
        <v>#N/A Requesting Data...975799819</v>
        <stp/>
        <stp>BDH|6135527435971168257</stp>
        <tr r="J10" s="9"/>
        <tr r="J10" s="24"/>
      </tp>
      <tp t="s">
        <v>#N/A Requesting Data...2669664667</v>
        <stp/>
        <stp>BDH|6504328123357230347</stp>
        <tr r="G184" s="18"/>
      </tp>
      <tp t="s">
        <v>#N/A Requesting Data...4058393342</v>
        <stp/>
        <stp>BDH|7197668925658990890</stp>
        <tr r="F133" s="7"/>
      </tp>
      <tp t="s">
        <v>#N/A Requesting Data...684004790</v>
        <stp/>
        <stp>BDH|3513706557250264232</stp>
        <tr r="F34" s="18"/>
      </tp>
      <tp t="s">
        <v>#N/A Requesting Data...3726018547</v>
        <stp/>
        <stp>BDH|4831539428525256529</stp>
        <tr r="G107" s="7"/>
      </tp>
      <tp t="s">
        <v>#N/A Requesting Data...2424878106</v>
        <stp/>
        <stp>BDH|1382489115490865750</stp>
        <tr r="F148" s="19"/>
      </tp>
      <tp t="s">
        <v>#N/A Requesting Data...3156330076</v>
        <stp/>
        <stp>BDH|4367902812506033920</stp>
        <tr r="E136" s="7"/>
      </tp>
      <tp t="s">
        <v>#N/A Requesting Data...1821448884</v>
        <stp/>
        <stp>BDH|8153671747360411963</stp>
        <tr r="I169" s="19"/>
      </tp>
      <tp t="s">
        <v>#N/A Requesting Data...710655125</v>
        <stp/>
        <stp>BDH|5304642636604474764</stp>
        <tr r="F33" s="17"/>
      </tp>
      <tp t="s">
        <v>#N/A Requesting Data...2686250900</v>
        <stp/>
        <stp>BDH|1624206353115347056</stp>
        <tr r="K21" s="21"/>
      </tp>
      <tp t="s">
        <v>#N/A Requesting Data...1032389638</v>
        <stp/>
        <stp>BDH|7571334515686041006</stp>
        <tr r="I156" s="18"/>
      </tp>
      <tp t="s">
        <v>#N/A Requesting Data...3374518768</v>
        <stp/>
        <stp>BDH|7310640137900095137</stp>
        <tr r="D17" s="13"/>
      </tp>
      <tp t="s">
        <v>#N/A Requesting Data...1380282386</v>
        <stp/>
        <stp>BDH|1540631447080653046</stp>
        <tr r="D136" s="19"/>
      </tp>
      <tp t="s">
        <v>#N/A Requesting Data...2134349197</v>
        <stp/>
        <stp>BDH|2553301081112390845</stp>
        <tr r="F191" s="19"/>
      </tp>
      <tp t="s">
        <v>#N/A Requesting Data...3693167506</v>
        <stp/>
        <stp>BDH|8678754330288689760</stp>
        <tr r="E135" s="7"/>
      </tp>
      <tp t="s">
        <v>#N/A Requesting Data...2260294867</v>
        <stp/>
        <stp>BDH|4278086494896998848</stp>
        <tr r="F45" s="18"/>
      </tp>
      <tp t="s">
        <v>#N/A Requesting Data...4119732055</v>
        <stp/>
        <stp>BDH|3217503182779667458</stp>
        <tr r="I15" s="20"/>
      </tp>
      <tp t="s">
        <v>#N/A Requesting Data...1583684580</v>
        <stp/>
        <stp>BDH|3409379377530064470</stp>
        <tr r="J109" s="18"/>
      </tp>
      <tp t="s">
        <v>#N/A Requesting Data...1123795423</v>
        <stp/>
        <stp>BDH|6308075843997420604</stp>
        <tr r="D28" s="20"/>
      </tp>
      <tp t="s">
        <v>#N/A Requesting Data...3725404458</v>
        <stp/>
        <stp>BDH|1494355432656947493</stp>
        <tr r="G193" s="13"/>
      </tp>
      <tp t="s">
        <v>#N/A Requesting Data...1438340280</v>
        <stp/>
        <stp>BDH|3975637348075071718</stp>
        <tr r="J17" s="13"/>
      </tp>
      <tp t="s">
        <v>#N/A Requesting Data...2514382238</v>
        <stp/>
        <stp>BDH|1674152246695496225</stp>
        <tr r="I130" s="7"/>
      </tp>
      <tp t="s">
        <v>#N/A Requesting Data...772119093</v>
        <stp/>
        <stp>BDH|9208289680165938505</stp>
        <tr r="H72" s="13"/>
      </tp>
      <tp t="s">
        <v>#N/A Requesting Data...2084787673</v>
        <stp/>
        <stp>BDH|6663631793229099352</stp>
        <tr r="C57" s="18"/>
      </tp>
      <tp t="s">
        <v>#N/A N/A</v>
        <stp/>
        <stp>BDH|8047042398495821741</stp>
        <tr r="E7" s="14"/>
      </tp>
      <tp t="s">
        <v>#N/A Requesting Data...2372454901</v>
        <stp/>
        <stp>BDH|5442990601626418982</stp>
        <tr r="C26" s="20"/>
      </tp>
      <tp t="s">
        <v>#N/A Requesting Data...2723571013</v>
        <stp/>
        <stp>BDH|5430260156342385378</stp>
        <tr r="F190" s="18"/>
      </tp>
      <tp t="s">
        <v>#N/A Requesting Data...3894778982</v>
        <stp/>
        <stp>BDH|7421385105367027096</stp>
        <tr r="E195" s="19"/>
      </tp>
      <tp t="s">
        <v>#N/A Requesting Data...4088710850</v>
        <stp/>
        <stp>BDH|7862704002682204184</stp>
        <tr r="J32" s="13"/>
      </tp>
      <tp t="s">
        <v>#N/A Requesting Data...1225783636</v>
        <stp/>
        <stp>BDH|8220611923856323939</stp>
        <tr r="E162" s="7"/>
      </tp>
      <tp t="s">
        <v>#N/A Requesting Data...2957742473</v>
        <stp/>
        <stp>BDH|7927526258240154420</stp>
        <tr r="J99" s="7"/>
      </tp>
      <tp t="s">
        <v>#N/A Requesting Data...3667987726</v>
        <stp/>
        <stp>BDH|3100860934039425271</stp>
        <tr r="E127" s="7"/>
      </tp>
      <tp t="s">
        <v>#N/A Requesting Data...914908874</v>
        <stp/>
        <stp>BDH|6440443245690321560</stp>
        <tr r="C50" s="18"/>
      </tp>
      <tp t="s">
        <v>#N/A Requesting Data...4153306122</v>
        <stp/>
        <stp>BDH|7767212715331656650</stp>
        <tr r="K21" s="17"/>
      </tp>
      <tp t="s">
        <v>#N/A Requesting Data...1764172744</v>
        <stp/>
        <stp>BDH|3634635462358620813</stp>
        <tr r="F182" s="18"/>
      </tp>
      <tp t="s">
        <v>#N/A Requesting Data...2809849192</v>
        <stp/>
        <stp>BDH|6148311354151488208</stp>
        <tr r="J44" s="7"/>
      </tp>
      <tp t="s">
        <v>#N/A Requesting Data...1901066493</v>
        <stp/>
        <stp>BDH|3733218504103785156</stp>
        <tr r="D14" s="15"/>
      </tp>
      <tp t="s">
        <v>#N/A Requesting Data...2014745219</v>
        <stp/>
        <stp>BDH|3178605171248810987</stp>
        <tr r="H126" s="18"/>
      </tp>
      <tp t="s">
        <v>#N/A Requesting Data...3823258055</v>
        <stp/>
        <stp>BDH|1736109263427237264</stp>
        <tr r="D179" s="18"/>
      </tp>
      <tp t="s">
        <v>#N/A Requesting Data...2372030707</v>
        <stp/>
        <stp>BDH|4574575424102524239</stp>
        <tr r="G24" s="21"/>
      </tp>
      <tp t="s">
        <v>#N/A Requesting Data...4288888359</v>
        <stp/>
        <stp>BDH|4473745935974400713</stp>
        <tr r="H51" s="7"/>
      </tp>
      <tp t="s">
        <v>#N/A Requesting Data...1072210079</v>
        <stp/>
        <stp>BDH|4957618113131932124</stp>
        <tr r="I41" s="7"/>
      </tp>
      <tp t="s">
        <v>#N/A Requesting Data...3227055435</v>
        <stp/>
        <stp>BDH|4808127752733080082</stp>
        <tr r="K202" s="13"/>
      </tp>
      <tp t="s">
        <v>#N/A Requesting Data...1051162392</v>
        <stp/>
        <stp>BDH|2288017741101376413</stp>
        <tr r="I128" s="19"/>
      </tp>
      <tp t="s">
        <v>#N/A Requesting Data...3561419556</v>
        <stp/>
        <stp>BDH|2620725433932670715</stp>
        <tr r="H119" s="7"/>
      </tp>
      <tp t="s">
        <v>#N/A N/A</v>
        <stp/>
        <stp>BDH|8475215582815446432</stp>
        <tr r="F7" s="18"/>
      </tp>
      <tp t="s">
        <v>#N/A Requesting Data...2810737077</v>
        <stp/>
        <stp>BDH|5757163318775959308</stp>
        <tr r="H182" s="7"/>
      </tp>
      <tp t="s">
        <v>#N/A Requesting Data...738306507</v>
        <stp/>
        <stp>BDH|4392244021410743713</stp>
        <tr r="G165" s="19"/>
      </tp>
      <tp t="s">
        <v>#N/A Requesting Data...3084729722</v>
        <stp/>
        <stp>BDH|6041196119925302028</stp>
        <tr r="G32" s="15"/>
      </tp>
      <tp t="s">
        <v>#N/A Requesting Data...1668940114</v>
        <stp/>
        <stp>BDH|9412787690417874356</stp>
        <tr r="E21" s="21"/>
      </tp>
      <tp t="s">
        <v>#N/A Requesting Data...1431362486</v>
        <stp/>
        <stp>BDH|4878201532366265090</stp>
        <tr r="H85" s="7"/>
      </tp>
      <tp t="s">
        <v>#N/A N/A</v>
        <stp/>
        <stp>BDH|9018687016549776487</stp>
        <tr r="C7" s="21"/>
      </tp>
      <tp t="s">
        <v>#N/A Requesting Data...3907541569</v>
        <stp/>
        <stp>BDH|4631422125129863884</stp>
        <tr r="J27" s="23"/>
      </tp>
      <tp t="s">
        <v>#N/A Requesting Data...1786425504</v>
        <stp/>
        <stp>BDH|2755348473120770569</stp>
        <tr r="K110" s="7"/>
      </tp>
      <tp t="s">
        <v>#N/A Requesting Data...3526679712</v>
        <stp/>
        <stp>BDH|7018866551160620903</stp>
        <tr r="F22" s="19"/>
      </tp>
      <tp t="s">
        <v>#N/A Requesting Data...3028579280</v>
        <stp/>
        <stp>BDH|6754575103762266207</stp>
        <tr r="K79" s="19"/>
      </tp>
      <tp t="s">
        <v>#N/A Requesting Data...918508207</v>
        <stp/>
        <stp>BDH|3975294385028225267</stp>
        <tr r="E92" s="13"/>
      </tp>
      <tp t="s">
        <v>#N/A Requesting Data...2570977589</v>
        <stp/>
        <stp>BDH|2092500413130361516</stp>
        <tr r="G151" s="18"/>
      </tp>
      <tp t="s">
        <v>#N/A Requesting Data...1428058647</v>
        <stp/>
        <stp>BDH|3412778786519371673</stp>
        <tr r="C37" s="19"/>
      </tp>
      <tp t="s">
        <v>#N/A Requesting Data...2582638016</v>
        <stp/>
        <stp>BDH|6488303742755292759</stp>
        <tr r="F76" s="19"/>
      </tp>
      <tp t="s">
        <v>#N/A Requesting Data...2415009405</v>
        <stp/>
        <stp>BDH|5530814498873416490</stp>
        <tr r="K191" s="7"/>
      </tp>
      <tp t="s">
        <v>#N/A Requesting Data...2726540579</v>
        <stp/>
        <stp>BDH|5816097562679674949</stp>
        <tr r="D69" s="13"/>
      </tp>
      <tp t="s">
        <v>#N/A Requesting Data...3974973393</v>
        <stp/>
        <stp>BDH|7207560143806225344</stp>
        <tr r="K127" s="7"/>
      </tp>
      <tp t="s">
        <v>#N/A Requesting Data...3509268916</v>
        <stp/>
        <stp>BDH|9538372257548200415</stp>
        <tr r="D18" s="13"/>
      </tp>
      <tp t="s">
        <v>#N/A Requesting Data...2833182664</v>
        <stp/>
        <stp>BDH|4481605662205480247</stp>
        <tr r="K132" s="19"/>
      </tp>
      <tp t="s">
        <v>#N/A Requesting Data...4221788314</v>
        <stp/>
        <stp>BDH|4708032766098334972</stp>
        <tr r="C33" s="15"/>
      </tp>
      <tp t="s">
        <v>#N/A Requesting Data...1480389784</v>
        <stp/>
        <stp>BDH|1412323285510551900</stp>
        <tr r="E109" s="18"/>
      </tp>
      <tp t="s">
        <v>#N/A Requesting Data...1838149693</v>
        <stp/>
        <stp>BDH|5868304847168145985</stp>
        <tr r="E22" s="7"/>
      </tp>
      <tp t="s">
        <v>#N/A Requesting Data...3232623453</v>
        <stp/>
        <stp>BDH|3198513037763963589</stp>
        <tr r="K115" s="13"/>
      </tp>
      <tp t="s">
        <v>#N/A Requesting Data...3042430841</v>
        <stp/>
        <stp>BDH|2537756072659364871</stp>
        <tr r="G28" s="23"/>
      </tp>
      <tp t="s">
        <v>#N/A Requesting Data...2943986851</v>
        <stp/>
        <stp>BDH|4916198377923636277</stp>
        <tr r="D106" s="7"/>
      </tp>
      <tp t="s">
        <v>#N/A Requesting Data...4026044043</v>
        <stp/>
        <stp>BDH|7887667727977605792</stp>
        <tr r="E33" s="20"/>
      </tp>
      <tp t="s">
        <v>#N/A Requesting Data...3920551093</v>
        <stp/>
        <stp>BDH|6012765750822623569</stp>
        <tr r="G148" s="19"/>
      </tp>
      <tp t="s">
        <v>#N/A Requesting Data...1657117333</v>
        <stp/>
        <stp>BDH|9466387152164926815</stp>
        <tr r="E189" s="7"/>
      </tp>
      <tp t="s">
        <v>#N/A Requesting Data...3560097248</v>
        <stp/>
        <stp>BDH|4531551317453557045</stp>
        <tr r="F174" s="18"/>
      </tp>
      <tp t="s">
        <v>#N/A Requesting Data...3634652126</v>
        <stp/>
        <stp>BDH|4685554433765147479</stp>
        <tr r="H30" s="18"/>
      </tp>
      <tp t="s">
        <v>#N/A Requesting Data...1366279110</v>
        <stp/>
        <stp>BDH|5411358077411600364</stp>
        <tr r="C158" s="7"/>
      </tp>
      <tp t="s">
        <v>#N/A Requesting Data...2873193053</v>
        <stp/>
        <stp>BDH|5835348962275033683</stp>
        <tr r="D63" s="13"/>
      </tp>
      <tp t="s">
        <v>#N/A Requesting Data...2327015608</v>
        <stp/>
        <stp>BDH|1304275701363447379</stp>
        <tr r="C37" s="9"/>
        <tr r="C37" s="24"/>
      </tp>
      <tp t="s">
        <v>#N/A Requesting Data...4130971687</v>
        <stp/>
        <stp>BDH|7708500170826621071</stp>
        <tr r="D80" s="13"/>
      </tp>
      <tp t="s">
        <v>#N/A Requesting Data...2562065987</v>
        <stp/>
        <stp>BDH|2413565425992991488</stp>
        <tr r="H73" s="19"/>
      </tp>
      <tp t="s">
        <v>#N/A N/A</v>
        <stp/>
        <stp>BDH|8727394972957382898</stp>
        <tr r="I7" s="21"/>
      </tp>
      <tp t="s">
        <v>#N/A Requesting Data...2046850425</v>
        <stp/>
        <stp>BDH|4094555505422079060</stp>
        <tr r="G17" s="9"/>
        <tr r="G17" s="24"/>
      </tp>
      <tp t="s">
        <v>#N/A Requesting Data...2097083190</v>
        <stp/>
        <stp>BDH|4363825208557619899</stp>
        <tr r="J79" s="18"/>
      </tp>
      <tp t="s">
        <v>#N/A Requesting Data...1556624495</v>
        <stp/>
        <stp>BDH|9563030584022561001</stp>
        <tr r="E94" s="13"/>
      </tp>
      <tp t="s">
        <v>#N/A Requesting Data...2802504509</v>
        <stp/>
        <stp>BDH|5755710020814299735</stp>
        <tr r="K66" s="13"/>
      </tp>
      <tp t="s">
        <v>#N/A Requesting Data...1087303078</v>
        <stp/>
        <stp>BDH|3535174835220441240</stp>
        <tr r="H44" s="13"/>
      </tp>
      <tp t="s">
        <v>#N/A Requesting Data...1492759467</v>
        <stp/>
        <stp>BDH|5470260305687507351</stp>
        <tr r="H95" s="7"/>
      </tp>
      <tp t="s">
        <v>#N/A Requesting Data...1619264954</v>
        <stp/>
        <stp>BDH|7959987221707367843</stp>
        <tr r="J40" s="13"/>
      </tp>
      <tp t="s">
        <v>#N/A Requesting Data...2663439386</v>
        <stp/>
        <stp>BDH|9999401082945551394</stp>
        <tr r="D27" s="15"/>
      </tp>
      <tp t="s">
        <v>#N/A Requesting Data...911005344</v>
        <stp/>
        <stp>BDH|4820172093196229991</stp>
        <tr r="C155" s="7"/>
      </tp>
      <tp t="s">
        <v>#N/A N/A</v>
        <stp/>
        <stp>BDH|3367495496174979927</stp>
        <tr r="F7" s="19"/>
      </tp>
      <tp t="s">
        <v>#N/A Requesting Data...4011232750</v>
        <stp/>
        <stp>BDH|7214099220114854249</stp>
        <tr r="E137" s="19"/>
      </tp>
      <tp t="s">
        <v>#N/A Requesting Data...1444698629</v>
        <stp/>
        <stp>BDH|5390528086683270824</stp>
        <tr r="J21" s="15"/>
      </tp>
      <tp t="s">
        <v>#N/A Requesting Data...4118118006</v>
        <stp/>
        <stp>BDH|6580179275440376335</stp>
        <tr r="J154" s="7"/>
      </tp>
      <tp t="s">
        <v>#N/A Requesting Data...3621844413</v>
        <stp/>
        <stp>BDH|4796403035428701828</stp>
        <tr r="I43" s="23"/>
      </tp>
      <tp t="s">
        <v>#N/A Requesting Data...2177443830</v>
        <stp/>
        <stp>BDH|1609265509325809560</stp>
        <tr r="J67" s="13"/>
      </tp>
      <tp t="s">
        <v>#N/A Requesting Data...3958316314</v>
        <stp/>
        <stp>BDH|9174700953538446010</stp>
        <tr r="J20" s="20"/>
      </tp>
      <tp t="s">
        <v>#N/A Requesting Data...1612288709</v>
        <stp/>
        <stp>BDH|3334325013905041752</stp>
        <tr r="F145" s="18"/>
      </tp>
      <tp t="s">
        <v>#N/A Requesting Data...1827862173</v>
        <stp/>
        <stp>BDH|2331384243544983261</stp>
        <tr r="C171" s="18"/>
      </tp>
      <tp t="s">
        <v>#N/A Requesting Data...2340946387</v>
        <stp/>
        <stp>BDH|1126973151727650968</stp>
        <tr r="I28" s="15"/>
      </tp>
      <tp t="s">
        <v>#N/A Requesting Data...1430260298</v>
        <stp/>
        <stp>BDH|2422904026569589300</stp>
        <tr r="G163" s="13"/>
      </tp>
      <tp t="s">
        <v>#N/A Requesting Data...3154977809</v>
        <stp/>
        <stp>BDH|5070039944200503257</stp>
        <tr r="I166" s="7"/>
      </tp>
      <tp t="s">
        <v>#N/A Requesting Data...2894695976</v>
        <stp/>
        <stp>BDH|5764159659615938756</stp>
        <tr r="E95" s="7"/>
      </tp>
      <tp t="s">
        <v>#N/A Requesting Data...1791678032</v>
        <stp/>
        <stp>BDH|5838555595332820878</stp>
        <tr r="F198" s="18"/>
      </tp>
      <tp t="s">
        <v>#N/A Requesting Data...1585102979</v>
        <stp/>
        <stp>BDH|3773347666116061329</stp>
        <tr r="I25" s="13"/>
      </tp>
      <tp t="s">
        <v>#N/A Requesting Data...1615293408</v>
        <stp/>
        <stp>BDH|5265154972235378519</stp>
        <tr r="H21" s="20"/>
      </tp>
      <tp t="s">
        <v>#N/A Requesting Data...2639162021</v>
        <stp/>
        <stp>BDH|7053617502894707634</stp>
        <tr r="G137" s="7"/>
      </tp>
      <tp t="s">
        <v>#N/A Requesting Data...1591883195</v>
        <stp/>
        <stp>BDH|1750486836910603584</stp>
        <tr r="D172" s="18"/>
      </tp>
      <tp t="s">
        <v>#N/A Requesting Data...2180373272</v>
        <stp/>
        <stp>BDH|2330007373227074140</stp>
        <tr r="D14" s="20"/>
      </tp>
      <tp t="s">
        <v>#N/A Requesting Data...4028045179</v>
        <stp/>
        <stp>BDH|6194253021167583243</stp>
        <tr r="H182" s="19"/>
      </tp>
      <tp t="s">
        <v>#N/A Requesting Data...3562035613</v>
        <stp/>
        <stp>BDH|4067655126781561222</stp>
        <tr r="D28" s="23"/>
      </tp>
      <tp t="s">
        <v>#N/A Requesting Data...1216452732</v>
        <stp/>
        <stp>BDH|2869561343971176189</stp>
        <tr r="C17" s="19"/>
      </tp>
      <tp t="s">
        <v>#N/A Requesting Data...2588306493</v>
        <stp/>
        <stp>BDH|9774866965966085203</stp>
        <tr r="H21" s="19"/>
      </tp>
      <tp t="s">
        <v>#N/A Requesting Data...3927010086</v>
        <stp/>
        <stp>BDH|1038301446610639542</stp>
        <tr r="E17" s="17"/>
      </tp>
      <tp t="s">
        <v>#N/A Requesting Data...1275709617</v>
        <stp/>
        <stp>BDH|5115671611618543967</stp>
        <tr r="F112" s="19"/>
      </tp>
      <tp t="s">
        <v>#N/A Requesting Data...2980674821</v>
        <stp/>
        <stp>BDH|2816592105330956490</stp>
        <tr r="G98" s="13"/>
      </tp>
      <tp t="s">
        <v>#N/A Requesting Data...1493270509</v>
        <stp/>
        <stp>BDH|5253341931405055330</stp>
        <tr r="K201" s="18"/>
      </tp>
      <tp t="s">
        <v>#N/A Requesting Data...3292892711</v>
        <stp/>
        <stp>BDH|1408256496108416172</stp>
        <tr r="K87" s="7"/>
      </tp>
      <tp t="s">
        <v>#N/A Requesting Data...4129355213</v>
        <stp/>
        <stp>BDH|4711472743150508724</stp>
        <tr r="D141" s="18"/>
      </tp>
      <tp t="s">
        <v>#N/A Requesting Data...1552755681</v>
        <stp/>
        <stp>BDH|1891689167382695057</stp>
        <tr r="K72" s="13"/>
      </tp>
      <tp t="s">
        <v>#N/A Requesting Data...2995429243</v>
        <stp/>
        <stp>BDH|4393344532537168003</stp>
        <tr r="D70" s="7"/>
      </tp>
      <tp t="s">
        <v>#N/A Requesting Data...2193930908</v>
        <stp/>
        <stp>BDH|2387423932407311143</stp>
        <tr r="K73" s="13"/>
      </tp>
      <tp t="s">
        <v>#N/A Requesting Data...2965907114</v>
        <stp/>
        <stp>BDH|2836988790541043046</stp>
        <tr r="C195" s="13"/>
      </tp>
      <tp t="s">
        <v>#N/A Requesting Data...3141974827</v>
        <stp/>
        <stp>BDH|3649039611187451646</stp>
        <tr r="J90" s="18"/>
      </tp>
      <tp t="s">
        <v>#N/A Requesting Data...3112040135</v>
        <stp/>
        <stp>BDH|9973456239014188906</stp>
        <tr r="I148" s="18"/>
      </tp>
      <tp t="s">
        <v>#N/A Requesting Data...1112418656</v>
        <stp/>
        <stp>BDH|1726079357800487775</stp>
        <tr r="H184" s="13"/>
      </tp>
      <tp t="s">
        <v>#N/A Requesting Data...978111810</v>
        <stp/>
        <stp>BDH|1423501252371795348</stp>
        <tr r="I184" s="7"/>
      </tp>
      <tp t="s">
        <v>#N/A Requesting Data...2338988444</v>
        <stp/>
        <stp>BDH|2550902686788645805</stp>
        <tr r="F18" s="21"/>
      </tp>
      <tp t="s">
        <v>#N/A Requesting Data...1846279351</v>
        <stp/>
        <stp>BDH|7522237642150528246</stp>
        <tr r="F140" s="13"/>
      </tp>
      <tp t="s">
        <v>#N/A Requesting Data...1018036288</v>
        <stp/>
        <stp>BDH|5185251446927348746</stp>
        <tr r="K173" s="19"/>
      </tp>
      <tp t="s">
        <v>#N/A Requesting Data...1533418013</v>
        <stp/>
        <stp>BDH|3147372491828289203</stp>
        <tr r="H22" s="20"/>
      </tp>
      <tp t="s">
        <v>#N/A Requesting Data...2619970976</v>
        <stp/>
        <stp>BDH|3561302901215730660</stp>
        <tr r="C8" s="17"/>
      </tp>
      <tp t="s">
        <v>#N/A Requesting Data...2152740111</v>
        <stp/>
        <stp>BDH|8179133316638141300</stp>
        <tr r="G129" s="19"/>
      </tp>
      <tp t="s">
        <v>#N/A Requesting Data...2454464084</v>
        <stp/>
        <stp>BDH|6006746546184251254</stp>
        <tr r="F16" s="15"/>
      </tp>
      <tp t="s">
        <v>#N/A Requesting Data...1131369825</v>
        <stp/>
        <stp>BDH|9278488166051818917</stp>
        <tr r="F43" s="18"/>
      </tp>
      <tp t="s">
        <v>#N/A Requesting Data...3067611633</v>
        <stp/>
        <stp>BDH|4528474211634192671</stp>
        <tr r="I12" s="23"/>
      </tp>
      <tp t="s">
        <v>#N/A Requesting Data...4108297580</v>
        <stp/>
        <stp>BDH|4394443145552330541</stp>
        <tr r="D18" s="19"/>
      </tp>
      <tp t="s">
        <v>#N/A Requesting Data...3922991932</v>
        <stp/>
        <stp>BDH|9444903724994565505</stp>
        <tr r="K27" s="13"/>
      </tp>
      <tp t="s">
        <v>#N/A Requesting Data...2269139526</v>
        <stp/>
        <stp>BDH|2791229936223197377</stp>
        <tr r="H63" s="18"/>
      </tp>
      <tp t="s">
        <v>#N/A Requesting Data...1140355876</v>
        <stp/>
        <stp>BDH|4790735890901301829</stp>
        <tr r="D11" s="23"/>
      </tp>
      <tp t="s">
        <v>#N/A Requesting Data...3090372385</v>
        <stp/>
        <stp>BDH|7576428631743536064</stp>
        <tr r="G159" s="13"/>
      </tp>
      <tp t="s">
        <v>#N/A Requesting Data...1162287370</v>
        <stp/>
        <stp>BDH|3608308035433316352</stp>
        <tr r="C159" s="7"/>
      </tp>
      <tp t="s">
        <v>#N/A Requesting Data...1825078284</v>
        <stp/>
        <stp>BDH|8781801454280674603</stp>
        <tr r="H200" s="18"/>
      </tp>
      <tp t="s">
        <v>#N/A Requesting Data...1341560311</v>
        <stp/>
        <stp>BDH|5805928686587801013</stp>
        <tr r="F140" s="18"/>
      </tp>
      <tp t="s">
        <v>#N/A Requesting Data...2424317253</v>
        <stp/>
        <stp>BDH|36982319492714427</stp>
        <tr r="H18" s="7"/>
      </tp>
      <tp t="s">
        <v>#N/A Requesting Data...2628291464</v>
        <stp/>
        <stp>BDH|16740326838117313</stp>
        <tr r="C18" s="18"/>
      </tp>
      <tp t="s">
        <v>#N/A Requesting Data...2688224262</v>
        <stp/>
        <stp>BDH|76899367088836858</stp>
        <tr r="D41" s="23"/>
      </tp>
      <tp t="s">
        <v>#N/A Requesting Data...3796009032</v>
        <stp/>
        <stp>BDH|81291060929509359</stp>
        <tr r="I10" s="23"/>
      </tp>
    </main>
    <main first="bloomberg.rtd">
      <tp t="e">
        <v>#N/A</v>
        <stp/>
        <stp>##V3_BFIELDINFOV12</stp>
        <stp>[Insurances.xlsx]ratios_validity!R5C32</stp>
        <stp>5YR_MARGIN_STABILITY</stp>
        <tr r="AF5" s="22"/>
      </tp>
      <tp t="e">
        <v>#N/A</v>
        <stp/>
        <stp>##V3_BFIELDINFOV12</stp>
        <stp>[Insurances.xlsx]ratios_validity!R5C20</stp>
        <stp>INCREMENTAL_OPERATING_MARGIN</stp>
        <tr r="T5" s="22"/>
      </tp>
      <tp t="e">
        <v>#N/A</v>
        <stp/>
        <stp>##V3_BFIELDINFOV12</stp>
        <stp>[Insurances.xlsx]ratios_validity!R5C38</stp>
        <stp>T12_VS_5Y_PRETAX_MARG</stp>
        <tr r="AL5" s="22"/>
      </tp>
      <tp t="e">
        <v>#N/A</v>
        <stp/>
        <stp>##V3_BFIELDINFOV12</stp>
        <stp>[Insurances.xlsx]ratios_validity!R5C75</stp>
        <stp>5YR_MARGIN_STABILITY</stp>
        <tr r="BW5" s="22"/>
      </tp>
      <tp t="e">
        <v>#N/A</v>
        <stp/>
        <stp>##V3_BFIELDINFOV12</stp>
        <stp>[Insurances.xlsx]FNCL_LVRG!R5C8</stp>
        <stp>FNCL_LVRG</stp>
        <tr r="H5" s="16"/>
      </tp>
      <tp t="e">
        <v>#N/A</v>
        <stp/>
        <stp>##V3_BFIELDINFOV12</stp>
        <stp>[Insurances.xlsx]FNCL_LVRG!R5C9</stp>
        <stp>FNCL_LVRG</stp>
        <tr r="I5" s="16"/>
      </tp>
      <tp t="e">
        <v>#N/A</v>
        <stp/>
        <stp>##V3_BFIELDINFOV12</stp>
        <stp>[Insurances.xlsx]FNCL_LVRG!R5C4</stp>
        <stp>FNCL_LVRG</stp>
        <tr r="D5" s="16"/>
      </tp>
      <tp t="e">
        <v>#N/A</v>
        <stp/>
        <stp>##V3_BFIELDINFOV12</stp>
        <stp>[Insurances.xlsx]ratios_validity!R5C84</stp>
        <stp>FREE_CASH_FLOW_YIELD</stp>
        <tr r="CF5" s="22"/>
      </tp>
      <tp t="e">
        <v>#N/A</v>
        <stp/>
        <stp>##V3_BFIELDINFOV12</stp>
        <stp>[Insurances.xlsx]FNCL_LVRG!R5C5</stp>
        <stp>FNCL_LVRG</stp>
        <tr r="E5" s="16"/>
      </tp>
      <tp t="e">
        <v>#N/A</v>
        <stp/>
        <stp>##V3_BFIELDINFOV12</stp>
        <stp>[Insurances.xlsx]FNCL_LVRG!R5C6</stp>
        <stp>FNCL_LVRG</stp>
        <tr r="F5" s="16"/>
      </tp>
      <tp t="e">
        <v>#N/A</v>
        <stp/>
        <stp>##V3_BFIELDINFOV12</stp>
        <stp>[Insurances.xlsx]ratios_validity!R5C8</stp>
        <stp>WORK_CAP_IMPR</stp>
        <tr r="H5" s="22"/>
      </tp>
      <tp t="e">
        <v>#N/A</v>
        <stp/>
        <stp>##V3_BFIELDINFOV12</stp>
        <stp>[Insurances.xlsx]FNCL_LVRG!R5C7</stp>
        <stp>FNCL_LVRG</stp>
        <tr r="G5" s="16"/>
      </tp>
      <tp t="e">
        <v>#N/A</v>
        <stp/>
        <stp>##V3_BFIELDINFOV12</stp>
        <stp>[Insurances.xlsx]ratios_validity!R5C76</stp>
        <stp>T12_VS_5Y_PRETAX_MARG</stp>
        <tr r="BX5" s="22"/>
      </tp>
      <tp t="e">
        <v>#N/A</v>
        <stp/>
        <stp>##V3_BFIELDINFOV12</stp>
        <stp>[Insurances.xlsx]ratios_validity!R5C31</stp>
        <stp>TRAIL_12M_EFF_TAX_RT</stp>
        <tr r="AE5" s="22"/>
      </tp>
      <tp t="e">
        <v>#N/A</v>
        <stp/>
        <stp>##V3_BFIELDINFOV12</stp>
        <stp>[Insurances.xlsx]FNCL_LVRG!R5C2</stp>
        <stp>FNCL_LVRG</stp>
        <tr r="B5" s="16"/>
      </tp>
      <tp t="e">
        <v>#N/A</v>
        <stp/>
        <stp>##V3_BFIELDINFOV12</stp>
        <stp>[Insurances.xlsx]FNCL_LVRG!R5C3</stp>
        <stp>FNCL_LVRG</stp>
        <tr r="C5" s="16"/>
      </tp>
    </main>
    <main first="bofaddin.rtdserver">
      <tp t="s">
        <v>#N/A Requesting Data...3374854339</v>
        <stp/>
        <stp>BDH|610020735523872558</stp>
        <tr r="D19" s="23"/>
      </tp>
      <tp t="s">
        <v>#N/A Requesting Data...2852502465</v>
        <stp/>
        <stp>BDH|898868493055027116</stp>
        <tr r="F21" s="20"/>
      </tp>
      <tp t="s">
        <v>#N/A Requesting Data...3303426688</v>
        <stp/>
        <stp>BDH|627832041930075996</stp>
        <tr r="K96" s="18"/>
      </tp>
      <tp t="s">
        <v>#N/A Requesting Data...2947008884</v>
        <stp/>
        <stp>BDH|916105816633638640</stp>
        <tr r="G25" s="23"/>
      </tp>
      <tp t="s">
        <v>#N/A Requesting Data...3789290778</v>
        <stp/>
        <stp>BDH|513764808491000358</stp>
        <tr r="K97" s="19"/>
      </tp>
      <tp t="s">
        <v>#N/A Requesting Data...1952147836</v>
        <stp/>
        <stp>BDH|313155198558706571</stp>
        <tr r="E36" s="18"/>
      </tp>
      <tp t="s">
        <v>#N/A Requesting Data...3804399983</v>
        <stp/>
        <stp>BDH|155090218472656692</stp>
        <tr r="I104" s="18"/>
      </tp>
      <tp t="s">
        <v>#N/A Requesting Data...2763072617</v>
        <stp/>
        <stp>BDH|613245731427880336</stp>
        <tr r="K28" s="9"/>
        <tr r="K28" s="24"/>
      </tp>
      <tp t="s">
        <v>#N/A Requesting Data...4270389932</v>
        <stp/>
        <stp>BDH|490126153162877355</stp>
        <tr r="C182" s="7"/>
      </tp>
      <tp t="s">
        <v>#N/A Requesting Data...1755556753</v>
        <stp/>
        <stp>BDH|544673842745907206</stp>
        <tr r="D80" s="7"/>
      </tp>
      <tp t="s">
        <v>#N/A Requesting Data...4025950291</v>
        <stp/>
        <stp>BDH|281689522447619671</stp>
        <tr r="E66" s="7"/>
      </tp>
      <tp t="s">
        <v>#N/A Requesting Data...1898110619</v>
        <stp/>
        <stp>BDH|534752430805238489</stp>
        <tr r="C127" s="19"/>
      </tp>
      <tp t="s">
        <v>#N/A Requesting Data...3212267610</v>
        <stp/>
        <stp>BDH|965051961446152565</stp>
        <tr r="E11" s="7"/>
      </tp>
      <tp t="s">
        <v>#N/A N/A</v>
        <stp/>
        <stp>BDH|926807399826834230</stp>
        <tr r="F7" s="17"/>
      </tp>
      <tp t="s">
        <v>#N/A Requesting Data...4045401987</v>
        <stp/>
        <stp>BDH|451002963602536190</stp>
        <tr r="I10" s="7"/>
      </tp>
      <tp t="s">
        <v>#N/A Requesting Data...2504721060</v>
        <stp/>
        <stp>BDH|369004932457227180</stp>
        <tr r="F94" s="18"/>
      </tp>
      <tp t="s">
        <v>#N/A Requesting Data...2303581659</v>
        <stp/>
        <stp>BDH|131163173515730678</stp>
        <tr r="J138" s="13"/>
      </tp>
      <tp t="s">
        <v>#N/A Requesting Data...1621181337</v>
        <stp/>
        <stp>BDH|430804240829779078</stp>
        <tr r="H179" s="18"/>
      </tp>
      <tp t="s">
        <v>#N/A Requesting Data...2482930396</v>
        <stp/>
        <stp>BDH|316444949697323290</stp>
        <tr r="J119" s="13"/>
      </tp>
      <tp t="s">
        <v>#N/A Requesting Data...3344441036</v>
        <stp/>
        <stp>BDH|151599165204198286</stp>
        <tr r="G187" s="18"/>
      </tp>
      <tp t="s">
        <v>#N/A Requesting Data...3217483151</v>
        <stp/>
        <stp>BDH|995448709611109010</stp>
        <tr r="E138" s="7"/>
      </tp>
    </main>
    <main first="bloomberg.rtd">
      <tp t="e">
        <v>#N/A</v>
        <stp/>
        <stp>##V3_BFIELDINFOV12</stp>
        <stp>[Insurances.xlsx]ratios_validity!R5C61</stp>
        <stp>QUICK_RATIO</stp>
        <tr r="BI5" s="22"/>
      </tp>
    </main>
    <main first="bofaddin.rtdserver">
      <tp t="s">
        <v>#N/A Requesting Data...3065324478</v>
        <stp/>
        <stp>BDH|996517733371963272</stp>
        <tr r="C17" s="21"/>
      </tp>
      <tp t="s">
        <v>#N/A Requesting Data...4172939145</v>
        <stp/>
        <stp>BDH|870476530173895128</stp>
        <tr r="G191" s="18"/>
      </tp>
      <tp t="s">
        <v>#N/A Requesting Data...1617347531</v>
        <stp/>
        <stp>BDH|723503803117446750</stp>
        <tr r="E44" s="18"/>
      </tp>
      <tp t="s">
        <v>#N/A Requesting Data...1769763502</v>
        <stp/>
        <stp>BDH|948770588959832381</stp>
        <tr r="I190" s="7"/>
      </tp>
      <tp t="s">
        <v>#N/A Requesting Data...2992591774</v>
        <stp/>
        <stp>BDH|672464607242700362</stp>
        <tr r="K49" s="7"/>
      </tp>
      <tp t="s">
        <v>#N/A Requesting Data...4257262011</v>
        <stp/>
        <stp>BDH|186863655449440108</stp>
        <tr r="J46" s="7"/>
      </tp>
      <tp t="s">
        <v>#N/A Requesting Data...3068565708</v>
        <stp/>
        <stp>BDH|167735741627479112</stp>
        <tr r="K89" s="19"/>
      </tp>
      <tp t="s">
        <v>#N/A Requesting Data...4086526999</v>
        <stp/>
        <stp>BDH|887529129701048352</stp>
        <tr r="E148" s="18"/>
      </tp>
      <tp t="s">
        <v>#N/A Requesting Data...2245204691</v>
        <stp/>
        <stp>BDH|723076509597731297</stp>
        <tr r="E49" s="7"/>
      </tp>
      <tp t="s">
        <v>#N/A Requesting Data...1856480117</v>
        <stp/>
        <stp>BDH|239699088763784851</stp>
        <tr r="K25" s="13"/>
      </tp>
      <tp t="s">
        <v>#N/A Requesting Data...3705701692</v>
        <stp/>
        <stp>BDH|274988598693438651</stp>
        <tr r="J96" s="13"/>
      </tp>
      <tp t="s">
        <v>#N/A N/A</v>
        <stp/>
        <stp>BDH|121660373712370643</stp>
        <tr r="J7" s="24"/>
        <tr r="J7" s="9"/>
      </tp>
      <tp t="s">
        <v>#N/A Requesting Data...1741030196</v>
        <stp/>
        <stp>BDH|216039738145276271</stp>
        <tr r="J69" s="19"/>
      </tp>
      <tp t="s">
        <v>#N/A Requesting Data...3464536042</v>
        <stp/>
        <stp>BDH|893768251773565565</stp>
        <tr r="F158" s="7"/>
      </tp>
      <tp t="s">
        <v>#N/A Requesting Data...2012584539</v>
        <stp/>
        <stp>BDH|199738205276870529</stp>
        <tr r="D123" s="18"/>
      </tp>
      <tp t="s">
        <v>#N/A Requesting Data...3880562502</v>
        <stp/>
        <stp>BDH|675504732525905700</stp>
        <tr r="F192" s="19"/>
      </tp>
      <tp t="s">
        <v>#N/A Requesting Data...2605256191</v>
        <stp/>
        <stp>BDH|396990257768384031</stp>
        <tr r="I20" s="9"/>
        <tr r="I20" s="24"/>
      </tp>
      <tp t="s">
        <v>#N/A Requesting Data...2740711107</v>
        <stp/>
        <stp>BDH|338559179014979288</stp>
        <tr r="G147" s="19"/>
      </tp>
      <tp t="s">
        <v>#N/A Requesting Data...3748852551</v>
        <stp/>
        <stp>BDH|472211568622297204</stp>
        <tr r="H157" s="7"/>
      </tp>
      <tp t="s">
        <v>#N/A Requesting Data...2699560062</v>
        <stp/>
        <stp>BDH|633747238275688548</stp>
        <tr r="G92" s="19"/>
      </tp>
      <tp t="s">
        <v>#N/A Requesting Data...3764240162</v>
        <stp/>
        <stp>BDH|490478809210676043</stp>
        <tr r="G78" s="19"/>
      </tp>
      <tp t="s">
        <v>#N/A Requesting Data...3227573565</v>
        <stp/>
        <stp>BDH|931544942733485624</stp>
        <tr r="D100" s="19"/>
      </tp>
      <tp t="s">
        <v>#N/A Requesting Data...4017528150</v>
        <stp/>
        <stp>BDH|754094361516319457</stp>
        <tr r="D31" s="21"/>
      </tp>
      <tp t="s">
        <v>#N/A Requesting Data...2015323735</v>
        <stp/>
        <stp>BDH|597288018606836142</stp>
        <tr r="E63" s="18"/>
      </tp>
      <tp t="s">
        <v>#N/A Requesting Data...2488995968</v>
        <stp/>
        <stp>BDH|438441582801840939</stp>
        <tr r="G10" s="7"/>
      </tp>
      <tp t="s">
        <v>#N/A Requesting Data...2027298946</v>
        <stp/>
        <stp>BDH|984288445911950372</stp>
        <tr r="C117" s="19"/>
      </tp>
      <tp t="s">
        <v>#N/A Requesting Data...1917024849</v>
        <stp/>
        <stp>BDH|383412202096914623</stp>
        <tr r="I15" s="15"/>
      </tp>
      <tp t="s">
        <v>#N/A Requesting Data...4019309780</v>
        <stp/>
        <stp>BDH|254802700365273948</stp>
        <tr r="C20" s="18"/>
      </tp>
      <tp t="s">
        <v>#N/A Requesting Data...2082522866</v>
        <stp/>
        <stp>BDH|849445748227503355</stp>
        <tr r="K11" s="15"/>
      </tp>
      <tp t="s">
        <v>#N/A Requesting Data...1904238994</v>
        <stp/>
        <stp>BDH|573945381107625206</stp>
        <tr r="J61" s="7"/>
      </tp>
      <tp t="s">
        <v>#N/A Requesting Data...4166812388</v>
        <stp/>
        <stp>BDH|275607333842049310</stp>
        <tr r="H180" s="19"/>
      </tp>
      <tp t="s">
        <v>#N/A Requesting Data...1899785590</v>
        <stp/>
        <stp>BDH|750562756484066074</stp>
        <tr r="K26" s="23"/>
      </tp>
      <tp t="s">
        <v>#N/A Requesting Data...3239013908</v>
        <stp/>
        <stp>BDH|760755793703313920</stp>
        <tr r="G176" s="7"/>
      </tp>
      <tp t="s">
        <v>#N/A Requesting Data...2251137016</v>
        <stp/>
        <stp>BDH|231628873920284503</stp>
        <tr r="G10" s="16"/>
      </tp>
      <tp t="s">
        <v>#N/A Requesting Data...3690641240</v>
        <stp/>
        <stp>BDH|300716026921491018</stp>
        <tr r="G29" s="18"/>
      </tp>
      <tp t="s">
        <v>#N/A Requesting Data...2615909473</v>
        <stp/>
        <stp>BDH|637388869739534832</stp>
        <tr r="C197" s="13"/>
      </tp>
      <tp t="s">
        <v>#N/A Requesting Data...3722435948</v>
        <stp/>
        <stp>BDH|959721839685725543</stp>
        <tr r="K65" s="7"/>
      </tp>
      <tp t="s">
        <v>#N/A Requesting Data...3022465174</v>
        <stp/>
        <stp>BDH|435061132783031411</stp>
        <tr r="D64" s="19"/>
      </tp>
      <tp t="s">
        <v>#N/A Requesting Data...2031391075</v>
        <stp/>
        <stp>BDH|243205272076416766</stp>
        <tr r="D86" s="7"/>
      </tp>
      <tp t="s">
        <v>#N/A Requesting Data...3928452758</v>
        <stp/>
        <stp>BDH|860194078045382791</stp>
        <tr r="K31" s="9"/>
        <tr r="K31" s="24"/>
      </tp>
      <tp t="s">
        <v>#N/A Requesting Data...2582628071</v>
        <stp/>
        <stp>BDH|613372616223698525</stp>
        <tr r="C201" s="19"/>
      </tp>
      <tp t="s">
        <v>#N/A Requesting Data...3276796774</v>
        <stp/>
        <stp>BDH|799233164101701148</stp>
        <tr r="E35" s="16"/>
      </tp>
    </main>
    <main first="bloomberg.rtd">
      <tp t="e">
        <v>#N/A</v>
        <stp/>
        <stp>##V3_BFIELDINFOV12</stp>
        <stp>[Insurances.xlsx]ratios_validity!R5C43</stp>
        <stp>FX COSTS / SALES</stp>
        <tr r="AQ5" s="22"/>
      </tp>
    </main>
    <main first="bofaddin.rtdserver">
      <tp t="s">
        <v>#N/A Requesting Data...3257795904</v>
        <stp/>
        <stp>BDH|827157944307416515</stp>
        <tr r="D104" s="19"/>
      </tp>
      <tp t="s">
        <v>#N/A Requesting Data...4008518855</v>
        <stp/>
        <stp>BDH|262386955197475672</stp>
        <tr r="H28" s="13"/>
      </tp>
      <tp t="s">
        <v>#N/A Requesting Data...1770594878</v>
        <stp/>
        <stp>BDH|511156083009663782</stp>
        <tr r="F26" s="13"/>
      </tp>
      <tp t="s">
        <v>#N/A Requesting Data...2800697571</v>
        <stp/>
        <stp>BDH|854461862096907384</stp>
        <tr r="E168" s="13"/>
      </tp>
      <tp t="s">
        <v>#N/A Requesting Data...3832487756</v>
        <stp/>
        <stp>BDH|954132463930093041</stp>
        <tr r="K13" s="16"/>
      </tp>
      <tp t="s">
        <v>#N/A Requesting Data...2069546488</v>
        <stp/>
        <stp>BDH|391084351527732533</stp>
        <tr r="F17" s="13"/>
      </tp>
      <tp t="s">
        <v>#N/A Requesting Data...2879348102</v>
        <stp/>
        <stp>BDH|872248612091971596</stp>
        <tr r="I11" s="20"/>
      </tp>
      <tp t="s">
        <v>#N/A Requesting Data...2891939684</v>
        <stp/>
        <stp>BDH|287088833466109202</stp>
        <tr r="J156" s="19"/>
      </tp>
      <tp t="s">
        <v>#N/A Requesting Data...3139718535</v>
        <stp/>
        <stp>BDH|382347499288597532</stp>
        <tr r="I197" s="13"/>
      </tp>
      <tp t="s">
        <v>#N/A Requesting Data...3916790471</v>
        <stp/>
        <stp>BDH|219357514786961320</stp>
        <tr r="H165" s="13"/>
      </tp>
      <tp t="s">
        <v>#N/A Requesting Data...3557808315</v>
        <stp/>
        <stp>BDH|769989905746309802</stp>
        <tr r="E30" s="13"/>
      </tp>
      <tp t="s">
        <v>#N/A Requesting Data...1977936390</v>
        <stp/>
        <stp>BDH|796292347989912899</stp>
        <tr r="D35" s="15"/>
      </tp>
      <tp t="s">
        <v>#N/A Requesting Data...2261754062</v>
        <stp/>
        <stp>BDH|132297822300783740</stp>
        <tr r="E134" s="7"/>
      </tp>
      <tp t="s">
        <v>#N/A Requesting Data...3506143836</v>
        <stp/>
        <stp>BDH|971312159812256393</stp>
        <tr r="H125" s="19"/>
      </tp>
      <tp t="s">
        <v>#N/A Requesting Data...3342744067</v>
        <stp/>
        <stp>BDH|186296106164090147</stp>
        <tr r="D130" s="7"/>
      </tp>
      <tp t="s">
        <v>#N/A Requesting Data...2263817478</v>
        <stp/>
        <stp>BDH|312176673778447991</stp>
        <tr r="G46" s="18"/>
      </tp>
      <tp t="s">
        <v>#N/A Requesting Data...2234977287</v>
        <stp/>
        <stp>BDH|731086446595683640</stp>
        <tr r="K26" s="15"/>
      </tp>
      <tp t="s">
        <v>#N/A Requesting Data...1892716861</v>
        <stp/>
        <stp>BDH|800180965283343331</stp>
        <tr r="I155" s="19"/>
      </tp>
      <tp t="s">
        <v>#N/A Requesting Data...1833170984</v>
        <stp/>
        <stp>BDH|635034453404790672</stp>
        <tr r="E37" s="19"/>
      </tp>
      <tp t="s">
        <v>#N/A Requesting Data...3154730213</v>
        <stp/>
        <stp>BDH|142328575162278126</stp>
        <tr r="F53" s="18"/>
      </tp>
      <tp t="s">
        <v>#N/A Requesting Data...2101817000</v>
        <stp/>
        <stp>BDH|703196660468882809</stp>
        <tr r="E57" s="18"/>
      </tp>
      <tp t="s">
        <v>#N/A Requesting Data...1918343452</v>
        <stp/>
        <stp>BDH|249236213913233772</stp>
        <tr r="C193" s="13"/>
      </tp>
      <tp t="s">
        <v>#N/A Requesting Data...4210966294</v>
        <stp/>
        <stp>BDH|850575582863829928</stp>
        <tr r="D142" s="19"/>
      </tp>
      <tp t="s">
        <v>#N/A Requesting Data...1950800890</v>
        <stp/>
        <stp>BDH|107749140520440415</stp>
        <tr r="K23" s="13"/>
      </tp>
      <tp t="s">
        <v>#N/A Requesting Data...1849426527</v>
        <stp/>
        <stp>BDH|627600527132814190</stp>
        <tr r="G39" s="19"/>
      </tp>
      <tp t="s">
        <v>#N/A Requesting Data...3334827628</v>
        <stp/>
        <stp>BDH|745536354323720472</stp>
        <tr r="H130" s="7"/>
      </tp>
      <tp t="s">
        <v>#N/A Requesting Data...3683443095</v>
        <stp/>
        <stp>BDH|785012898858737697</stp>
        <tr r="E26" s="16"/>
      </tp>
      <tp t="s">
        <v>#N/A Requesting Data...2478095707</v>
        <stp/>
        <stp>BDH|486452543451324606</stp>
        <tr r="H179" s="19"/>
      </tp>
      <tp t="s">
        <v>#N/A Requesting Data...2999430847</v>
        <stp/>
        <stp>BDH|679904745048402263</stp>
        <tr r="F46" s="19"/>
      </tp>
      <tp t="s">
        <v>#N/A Requesting Data...2143596235</v>
        <stp/>
        <stp>BDH|659889029728738519</stp>
        <tr r="J107" s="7"/>
      </tp>
      <tp t="s">
        <v>#N/A Requesting Data...3134930145</v>
        <stp/>
        <stp>BDH|731713600980659022</stp>
        <tr r="K12" s="16"/>
      </tp>
      <tp t="s">
        <v>#N/A Requesting Data...2770573595</v>
        <stp/>
        <stp>BDH|347801634829461504</stp>
        <tr r="K157" s="19"/>
      </tp>
    </main>
    <main first="bloomberg.rtd">
      <tp t="e">
        <v>#N/A</v>
        <stp/>
        <stp>##V3_BFIELDINFOV12</stp>
        <stp>[Insurances.xlsx]ratios_validity!R5C59</stp>
        <stp>NON_PERF_ASSET_TO_TOT_ASSET</stp>
        <tr r="BG5" s="22"/>
      </tp>
      <tp t="e">
        <v>#N/A</v>
        <stp/>
        <stp>##V3_BFIELDINFOV12</stp>
        <stp>[Insurances.xlsx]ratios_validity!R5C89</stp>
        <stp>PX/SALES*G*M*FLEV</stp>
        <tr r="CK5" s="22"/>
      </tp>
    </main>
    <main first="bofaddin.rtdserver">
      <tp t="s">
        <v>#N/A Requesting Data...3554459484</v>
        <stp/>
        <stp>BDH|473142630782547699</stp>
        <tr r="F163" s="18"/>
      </tp>
      <tp t="s">
        <v>#N/A Requesting Data...1967783425</v>
        <stp/>
        <stp>BDH|966294528447681128</stp>
        <tr r="F12" s="15"/>
      </tp>
      <tp t="s">
        <v>#N/A Requesting Data...3610683228</v>
        <stp/>
        <stp>BDH|883539413547562500</stp>
        <tr r="G204" s="18"/>
      </tp>
      <tp t="s">
        <v>#N/A Requesting Data...2627183717</v>
        <stp/>
        <stp>BDH|927770536741004351</stp>
        <tr r="G83" s="13"/>
      </tp>
      <tp t="s">
        <v>#N/A Requesting Data...3964731092</v>
        <stp/>
        <stp>BDH|833676735257251457</stp>
        <tr r="D27" s="21"/>
      </tp>
      <tp t="s">
        <v>#N/A Requesting Data...1988780264</v>
        <stp/>
        <stp>BDH|720168733062977654</stp>
        <tr r="K27" s="16"/>
      </tp>
      <tp t="s">
        <v>#N/A Requesting Data...3769543110</v>
        <stp/>
        <stp>BDH|378418334527836666</stp>
        <tr r="G158" s="7"/>
      </tp>
      <tp t="s">
        <v>#N/A Requesting Data...2808938828</v>
        <stp/>
        <stp>BDH|440886067099253112</stp>
        <tr r="G13" s="18"/>
      </tp>
      <tp t="s">
        <v>#N/A Requesting Data...2846313716</v>
        <stp/>
        <stp>BDH|554328913171867554</stp>
        <tr r="I90" s="19"/>
      </tp>
      <tp t="s">
        <v>#N/A Requesting Data...3124006021</v>
        <stp/>
        <stp>BDH|265439896992930978</stp>
        <tr r="H27" s="15"/>
      </tp>
      <tp t="s">
        <v>#N/A Requesting Data...3824363369</v>
        <stp/>
        <stp>BDH|960890585800599695</stp>
        <tr r="J174" s="18"/>
      </tp>
      <tp t="s">
        <v>#N/A Requesting Data...2166283959</v>
        <stp/>
        <stp>BDH|696164185527710885</stp>
        <tr r="E112" s="18"/>
      </tp>
      <tp t="s">
        <v>#N/A Requesting Data...2857968560</v>
        <stp/>
        <stp>BDH|734417184749161392</stp>
        <tr r="G200" s="19"/>
      </tp>
      <tp t="s">
        <v>#N/A Requesting Data...2648172665</v>
        <stp/>
        <stp>BDH|614770453706844210</stp>
        <tr r="H17" s="16"/>
      </tp>
      <tp t="s">
        <v>#N/A Requesting Data...3934415947</v>
        <stp/>
        <stp>BDH|406552847370439792</stp>
        <tr r="H9" s="18"/>
      </tp>
      <tp t="s">
        <v>#N/A Requesting Data...4254571686</v>
        <stp/>
        <stp>BDH|835920880245464256</stp>
        <tr r="F22" s="20"/>
      </tp>
      <tp t="s">
        <v>#N/A Requesting Data...4164251105</v>
        <stp/>
        <stp>BDH|790576552604118273</stp>
        <tr r="H78" s="13"/>
      </tp>
      <tp t="s">
        <v>#N/A Requesting Data...3033772160</v>
        <stp/>
        <stp>BDH|366165445300299369</stp>
        <tr r="E29" s="21"/>
      </tp>
      <tp t="s">
        <v>#N/A Requesting Data...2643740710</v>
        <stp/>
        <stp>BDH|588234045234741415</stp>
        <tr r="G143" s="13"/>
      </tp>
      <tp t="s">
        <v>#N/A Requesting Data...2863035245</v>
        <stp/>
        <stp>BDH|793256150498784907</stp>
        <tr r="G142" s="7"/>
      </tp>
      <tp t="s">
        <v>#N/A Requesting Data...4186452685</v>
        <stp/>
        <stp>BDH|948239567606949425</stp>
        <tr r="J37" s="20"/>
      </tp>
      <tp t="s">
        <v>#N/A Requesting Data...3624426064</v>
        <stp/>
        <stp>BDH|919556628679572878</stp>
        <tr r="F18" s="19"/>
      </tp>
      <tp t="s">
        <v>#N/A Requesting Data...4200587050</v>
        <stp/>
        <stp>BDH|962527565971048495</stp>
        <tr r="K187" s="18"/>
      </tp>
      <tp t="s">
        <v>#N/A Requesting Data...2614584624</v>
        <stp/>
        <stp>BDH|254108667030464165</stp>
        <tr r="K76" s="7"/>
      </tp>
      <tp t="s">
        <v>#N/A N/A</v>
        <stp/>
        <stp>BDH|791059033156180300</stp>
        <tr r="I7" s="18"/>
      </tp>
      <tp t="s">
        <v>#N/A Requesting Data...2966231226</v>
        <stp/>
        <stp>BDH|140543656011020739</stp>
        <tr r="I175" s="13"/>
      </tp>
      <tp t="s">
        <v>#N/A Requesting Data...4051539527</v>
        <stp/>
        <stp>BDH|399428015617530411</stp>
        <tr r="C91" s="18"/>
      </tp>
      <tp t="s">
        <v>#N/A Requesting Data...2322025984</v>
        <stp/>
        <stp>BDH|531208502741419522</stp>
        <tr r="C44" s="13"/>
      </tp>
      <tp t="s">
        <v>#N/A Requesting Data...3102512021</v>
        <stp/>
        <stp>BDH|436948902917106820</stp>
        <tr r="E77" s="19"/>
      </tp>
      <tp t="s">
        <v>#N/A Requesting Data...3417425486</v>
        <stp/>
        <stp>BDH|574961803006769960</stp>
        <tr r="K128" s="19"/>
      </tp>
      <tp t="s">
        <v>#N/A Requesting Data...2279853659</v>
        <stp/>
        <stp>BDH|172020122571539550</stp>
        <tr r="C109" s="19"/>
      </tp>
      <tp t="s">
        <v>#N/A Requesting Data...3320675166</v>
        <stp/>
        <stp>BDH|847738254053500788</stp>
        <tr r="D37" s="19"/>
      </tp>
      <tp t="s">
        <v>#N/A Requesting Data...4251421030</v>
        <stp/>
        <stp>BDH|867673452916828487</stp>
        <tr r="E148" s="13"/>
      </tp>
      <tp t="s">
        <v>#N/A Requesting Data...2226774487</v>
        <stp/>
        <stp>BDH|800149400706505643</stp>
        <tr r="D43" s="13"/>
      </tp>
      <tp t="s">
        <v>#N/A Requesting Data...2237692509</v>
        <stp/>
        <stp>BDH|570055739463350176</stp>
        <tr r="J55" s="18"/>
      </tp>
      <tp t="s">
        <v>#N/A Requesting Data...2156900569</v>
        <stp/>
        <stp>BDH|714493243332470377</stp>
        <tr r="G37" s="18"/>
      </tp>
      <tp t="s">
        <v>#N/A Requesting Data...4072651129</v>
        <stp/>
        <stp>BDH|656183788751166990</stp>
        <tr r="H14" s="9"/>
        <tr r="H14" s="24"/>
      </tp>
      <tp t="s">
        <v>#N/A Requesting Data...3523978736</v>
        <stp/>
        <stp>BDH|549960405158141095</stp>
        <tr r="J166" s="13"/>
      </tp>
      <tp t="s">
        <v>#N/A Requesting Data...3406928507</v>
        <stp/>
        <stp>BDH|600273897238100294</stp>
        <tr r="F15" s="19"/>
      </tp>
      <tp t="s">
        <v>#N/A Requesting Data...4291856640</v>
        <stp/>
        <stp>BDH|737784377417599627</stp>
        <tr r="J100" s="18"/>
      </tp>
      <tp t="s">
        <v>#N/A Requesting Data...2097215304</v>
        <stp/>
        <stp>BDH|757957779686351909</stp>
        <tr r="K36" s="20"/>
      </tp>
      <tp t="s">
        <v>#N/A Requesting Data...2162272159</v>
        <stp/>
        <stp>BDH|831715312435120226</stp>
        <tr r="J112" s="19"/>
      </tp>
      <tp t="s">
        <v>#N/A Requesting Data...3486890287</v>
        <stp/>
        <stp>BDH|376984588031947120</stp>
        <tr r="F60" s="7"/>
      </tp>
      <tp t="s">
        <v>#N/A Requesting Data...2394493832</v>
        <stp/>
        <stp>BDH|763087800604000573</stp>
        <tr r="K98" s="13"/>
      </tp>
      <tp t="s">
        <v>#N/A Requesting Data...3961551473</v>
        <stp/>
        <stp>BDH|161089573940798640</stp>
        <tr r="D149" s="13"/>
      </tp>
      <tp t="s">
        <v>#N/A Requesting Data...2756819443</v>
        <stp/>
        <stp>BDH|882425072161545371</stp>
        <tr r="AJ7" s="22"/>
      </tp>
      <tp t="s">
        <v>#N/A Requesting Data...3844686640</v>
        <stp/>
        <stp>BDH|585281391423124978</stp>
        <tr r="D28" s="21"/>
      </tp>
      <tp t="s">
        <v>#N/A Requesting Data...4097177378</v>
        <stp/>
        <stp>BDH|720885059934888853</stp>
        <tr r="C69" s="13"/>
      </tp>
      <tp t="s">
        <v>#N/A Requesting Data...2563764935</v>
        <stp/>
        <stp>BDH|199797894398811701</stp>
        <tr r="G195" s="13"/>
      </tp>
      <tp t="s">
        <v>#N/A Requesting Data...4284596290</v>
        <stp/>
        <stp>BDH|464039057943014746</stp>
        <tr r="D31" s="16"/>
      </tp>
      <tp t="s">
        <v>#N/A Requesting Data...3486439832</v>
        <stp/>
        <stp>BDH|428511755686396762</stp>
        <tr r="H173" s="19"/>
      </tp>
      <tp t="s">
        <v>#N/A Requesting Data...3426390525</v>
        <stp/>
        <stp>BDH|194779280577019933</stp>
        <tr r="K51" s="18"/>
      </tp>
      <tp t="s">
        <v>#N/A Requesting Data...2261073679</v>
        <stp/>
        <stp>BDH|401468055737965786</stp>
        <tr r="H33" s="17"/>
      </tp>
      <tp t="s">
        <v>#N/A Requesting Data...3252338611</v>
        <stp/>
        <stp>BDH|611158361874562215</stp>
        <tr r="I27" s="20"/>
      </tp>
      <tp t="s">
        <v>#N/A Requesting Data...4108667415</v>
        <stp/>
        <stp>BDH|462577110946495301</stp>
        <tr r="J35" s="20"/>
      </tp>
      <tp t="s">
        <v>#N/A Requesting Data...2700846795</v>
        <stp/>
        <stp>BDH|667452549080243198</stp>
        <tr r="G87" s="13"/>
      </tp>
      <tp t="s">
        <v>#N/A Requesting Data...3561873461</v>
        <stp/>
        <stp>BDH|335524674985282668</stp>
        <tr r="J130" s="13"/>
      </tp>
      <tp t="s">
        <v>#N/A Requesting Data...3458421828</v>
        <stp/>
        <stp>BDH|557232641375735218</stp>
        <tr r="J30" s="13"/>
      </tp>
      <tp t="s">
        <v>#N/A Requesting Data...2708464866</v>
        <stp/>
        <stp>BDH|340870076647060935</stp>
        <tr r="C49" s="19"/>
      </tp>
      <tp t="s">
        <v>#N/A Requesting Data...3022859649</v>
        <stp/>
        <stp>BDH|474369812496746568</stp>
        <tr r="J192" s="13"/>
      </tp>
      <tp t="s">
        <v>#N/A Requesting Data...3482468016</v>
        <stp/>
        <stp>BDH|823601921511824402</stp>
        <tr r="C145" s="19"/>
      </tp>
      <tp t="s">
        <v>#N/A Requesting Data...2900265888</v>
        <stp/>
        <stp>BDH|378696518553506562</stp>
        <tr r="F183" s="18"/>
      </tp>
      <tp t="s">
        <v>#N/A Requesting Data...3996723683</v>
        <stp/>
        <stp>BDH|996365523625465598</stp>
        <tr r="D44" s="18"/>
      </tp>
      <tp t="s">
        <v>#N/A Requesting Data...3750569369</v>
        <stp/>
        <stp>BDH|753352431986801791</stp>
        <tr r="J178" s="19"/>
      </tp>
      <tp t="s">
        <v>#N/A Requesting Data...3150958760</v>
        <stp/>
        <stp>BDH|346642633456685209</stp>
        <tr r="K99" s="13"/>
      </tp>
      <tp t="s">
        <v>#N/A Requesting Data...3265283646</v>
        <stp/>
        <stp>BDH|514141911423544273</stp>
        <tr r="H9" s="20"/>
      </tp>
      <tp t="s">
        <v>#N/A Requesting Data...2430688395</v>
        <stp/>
        <stp>BDH|767717301573190556</stp>
        <tr r="I144" s="13"/>
      </tp>
      <tp t="s">
        <v>#N/A Requesting Data...2997146481</v>
        <stp/>
        <stp>BDH|463808385300526173</stp>
        <tr r="I148" s="7"/>
      </tp>
      <tp t="s">
        <v>#N/A Requesting Data...2205786478</v>
        <stp/>
        <stp>BDH|408419431884187391</stp>
        <tr r="E151" s="7"/>
      </tp>
      <tp t="s">
        <v>#N/A Requesting Data...2622648651</v>
        <stp/>
        <stp>BDH|579075554954901136</stp>
        <tr r="I188" s="13"/>
      </tp>
      <tp t="s">
        <v>#N/A Requesting Data...2188938077</v>
        <stp/>
        <stp>BDH|112200273850817572</stp>
        <tr r="F66" s="7"/>
      </tp>
      <tp t="s">
        <v>#N/A Requesting Data...3893410327</v>
        <stp/>
        <stp>BDH|678437536392872568</stp>
        <tr r="D11" s="19"/>
      </tp>
      <tp t="s">
        <v>#N/A Requesting Data...4098650926</v>
        <stp/>
        <stp>BDH|667421119762602763</stp>
        <tr r="H77" s="19"/>
      </tp>
      <tp t="s">
        <v>#N/A Requesting Data...3565878607</v>
        <stp/>
        <stp>BDH|423145738494723622</stp>
        <tr r="H74" s="18"/>
      </tp>
      <tp t="s">
        <v>#N/A N/A</v>
        <stp/>
        <stp>BDH|977447845191019150</stp>
        <tr r="D7" s="18"/>
      </tp>
      <tp t="s">
        <v>#N/A Requesting Data...3613842451</v>
        <stp/>
        <stp>BDH|423355440753869440</stp>
        <tr r="I65" s="18"/>
      </tp>
      <tp t="s">
        <v>#N/A Requesting Data...3960883902</v>
        <stp/>
        <stp>BDH|924364336063796305</stp>
        <tr r="F174" s="7"/>
      </tp>
      <tp t="s">
        <v>#N/A Requesting Data...3192589998</v>
        <stp/>
        <stp>BDH|515119944090641587</stp>
        <tr r="I177" s="7"/>
      </tp>
      <tp t="s">
        <v>#N/A Requesting Data...3954176425</v>
        <stp/>
        <stp>BDH|376059239124326724</stp>
        <tr r="K43" s="23"/>
      </tp>
      <tp t="s">
        <v>#N/A Requesting Data...4271800794</v>
        <stp/>
        <stp>BDH|499535992238232492</stp>
        <tr r="I194" s="19"/>
      </tp>
      <tp t="s">
        <v>#N/A Requesting Data...3304700242</v>
        <stp/>
        <stp>BDH|715553761776574581</stp>
        <tr r="C122" s="18"/>
      </tp>
      <tp t="s">
        <v>#N/A Requesting Data...4277726140</v>
        <stp/>
        <stp>BDH|549281942026577041</stp>
        <tr r="J63" s="7"/>
      </tp>
      <tp t="s">
        <v>#N/A Requesting Data...3418513513</v>
        <stp/>
        <stp>BDH|839104677173245558</stp>
        <tr r="H9" s="19"/>
      </tp>
      <tp t="s">
        <v>#N/A Requesting Data...2265987072</v>
        <stp/>
        <stp>BDH|874678404040656658</stp>
        <tr r="H98" s="18"/>
      </tp>
      <tp t="s">
        <v>#N/A Requesting Data...2951254270</v>
        <stp/>
        <stp>BDH|884301477311539501</stp>
        <tr r="K116" s="19"/>
      </tp>
      <tp t="s">
        <v>#N/A Requesting Data...3157087131</v>
        <stp/>
        <stp>BDH|548244286993877940</stp>
        <tr r="H9" s="21"/>
      </tp>
      <tp t="s">
        <v>#N/A N/A</v>
        <stp/>
        <stp>BDH|476615399226021975</stp>
        <tr r="K7" s="19"/>
      </tp>
      <tp t="s">
        <v>#N/A Requesting Data...3593343228</v>
        <stp/>
        <stp>BDH|543339023122785366</stp>
        <tr r="D37" s="15"/>
      </tp>
      <tp t="s">
        <v>#N/A Requesting Data...3370512266</v>
        <stp/>
        <stp>BDH|531449045831579148</stp>
        <tr r="F21" s="16"/>
      </tp>
      <tp t="s">
        <v>#N/A Requesting Data...2895241661</v>
        <stp/>
        <stp>BDH|776830859195030885</stp>
        <tr r="C33" s="16"/>
      </tp>
      <tp t="s">
        <v>#N/A Requesting Data...2920025307</v>
        <stp/>
        <stp>BDH|188753454021273344</stp>
        <tr r="J184" s="19"/>
      </tp>
      <tp t="s">
        <v>#N/A Requesting Data...2481649375</v>
        <stp/>
        <stp>BDH|492526700941213425</stp>
        <tr r="I23" s="17"/>
      </tp>
      <tp t="s">
        <v>#N/A Requesting Data...3617139256</v>
        <stp/>
        <stp>BDH|868388344983576477</stp>
        <tr r="H28" s="17"/>
      </tp>
      <tp t="s">
        <v>#N/A Requesting Data...3426082832</v>
        <stp/>
        <stp>BDH|699273614605721627</stp>
        <tr r="K67" s="13"/>
      </tp>
      <tp t="s">
        <v>#N/A Requesting Data...2267763789</v>
        <stp/>
        <stp>BDH|972854093854842570</stp>
        <tr r="K129" s="7"/>
      </tp>
      <tp t="s">
        <v>#N/A Requesting Data...2500613034</v>
        <stp/>
        <stp>BDH|669311257735658369</stp>
        <tr r="F189" s="18"/>
      </tp>
      <tp t="s">
        <v>#N/A Requesting Data...2397653876</v>
        <stp/>
        <stp>BDH|597863677916107946</stp>
        <tr r="H25" s="20"/>
      </tp>
      <tp t="s">
        <v>#N/A Requesting Data...3787714689</v>
        <stp/>
        <stp>BDH|834246086862104893</stp>
        <tr r="E19" s="16"/>
      </tp>
      <tp t="s">
        <v>#N/A Requesting Data...3827913819</v>
        <stp/>
        <stp>BDH|631684375870808113</stp>
        <tr r="I136" s="19"/>
      </tp>
      <tp t="s">
        <v>#N/A Requesting Data...4253128342</v>
        <stp/>
        <stp>BDH|502157334610623201</stp>
        <tr r="D69" s="18"/>
      </tp>
      <tp t="s">
        <v>#N/A Requesting Data...3406974488</v>
        <stp/>
        <stp>BDH|516825771968082745</stp>
        <tr r="J26" s="15"/>
      </tp>
      <tp t="s">
        <v>#N/A Requesting Data...2907475704</v>
        <stp/>
        <stp>BDH|205566962072602121</stp>
        <tr r="C72" s="13"/>
      </tp>
      <tp t="s">
        <v>#N/A Requesting Data...2722809981</v>
        <stp/>
        <stp>BDH|446546537950166652</stp>
        <tr r="H41" s="23"/>
      </tp>
      <tp t="s">
        <v>#N/A Requesting Data...2650751172</v>
        <stp/>
        <stp>BDH|330237853873783479</stp>
        <tr r="E25" s="17"/>
      </tp>
      <tp t="s">
        <v>#N/A Requesting Data...2316950553</v>
        <stp/>
        <stp>BDH|961588873382667078</stp>
        <tr r="C100" s="18"/>
      </tp>
      <tp t="s">
        <v>#N/A Requesting Data...3333531703</v>
        <stp/>
        <stp>BDH|998287964027686301</stp>
        <tr r="G8" s="18"/>
      </tp>
    </main>
    <main first="bofaddin.rtdserver">
      <tp t="s">
        <v>#N/A Requesting Data...2902854348</v>
        <stp/>
        <stp>BDH|953623530701286752</stp>
        <tr r="K105" s="19"/>
      </tp>
      <tp t="s">
        <v>#N/A Requesting Data...2392748498</v>
        <stp/>
        <stp>BDH|923524473077392672</stp>
        <tr r="E180" s="13"/>
      </tp>
      <tp t="s">
        <v>#N/A Requesting Data...4109833249</v>
        <stp/>
        <stp>BDH|758669698734396860</stp>
        <tr r="J15" s="7"/>
      </tp>
      <tp t="s">
        <v>#N/A Requesting Data...3444618951</v>
        <stp/>
        <stp>BDH|448989338020120984</stp>
        <tr r="G126" s="19"/>
      </tp>
      <tp t="s">
        <v>#N/A Requesting Data...3920735100</v>
        <stp/>
        <stp>BDH|247048628194101522</stp>
        <tr r="K185" s="7"/>
      </tp>
      <tp t="s">
        <v>#N/A Requesting Data...3227133002</v>
        <stp/>
        <stp>BDH|136867554908670688</stp>
        <tr r="D22" s="21"/>
      </tp>
      <tp t="s">
        <v>#N/A Requesting Data...3525715943</v>
        <stp/>
        <stp>BDH|380635673984941648</stp>
        <tr r="C83" s="7"/>
      </tp>
      <tp t="s">
        <v>#N/A Requesting Data...3345191422</v>
        <stp/>
        <stp>BDH|886679751730556057</stp>
        <tr r="C32" s="13"/>
      </tp>
      <tp t="s">
        <v>#N/A Requesting Data...4098706185</v>
        <stp/>
        <stp>BDH|499110199553729846</stp>
        <tr r="F34" s="9"/>
        <tr r="F34" s="24"/>
      </tp>
      <tp t="s">
        <v>#N/A Requesting Data...3017788632</v>
        <stp/>
        <stp>BDH|470785740797126720</stp>
        <tr r="H112" s="19"/>
      </tp>
      <tp t="s">
        <v>#N/A Requesting Data...2428237623</v>
        <stp/>
        <stp>BDH|517442833804828026</stp>
        <tr r="D23" s="13"/>
      </tp>
      <tp t="s">
        <v>#N/A Requesting Data...2914872687</v>
        <stp/>
        <stp>BDH|143136128119567976</stp>
        <tr r="J147" s="18"/>
      </tp>
      <tp t="s">
        <v>#N/A Requesting Data...2605245357</v>
        <stp/>
        <stp>BDH|591536768563543326</stp>
        <tr r="I189" s="7"/>
      </tp>
      <tp t="s">
        <v>#N/A Requesting Data...3705173530</v>
        <stp/>
        <stp>BDH|831106626875799502</stp>
        <tr r="G188" s="7"/>
      </tp>
      <tp t="s">
        <v>#N/A N/A</v>
        <stp/>
        <stp>BDH|848532162252057204</stp>
        <tr r="A7" s="14"/>
      </tp>
      <tp t="s">
        <v>#N/A Requesting Data...3077269696</v>
        <stp/>
        <stp>BDH|798625091704639880</stp>
        <tr r="I24" s="20"/>
      </tp>
      <tp t="s">
        <v>#N/A Requesting Data...3482945696</v>
        <stp/>
        <stp>BDH|693652160556809500</stp>
        <tr r="I37" s="18"/>
      </tp>
      <tp t="s">
        <v>#N/A Requesting Data...3066940902</v>
        <stp/>
        <stp>BDH|174029745514866350</stp>
        <tr r="D63" s="19"/>
      </tp>
      <tp t="s">
        <v>#N/A Requesting Data...3596432094</v>
        <stp/>
        <stp>BDH|433684024872214519</stp>
        <tr r="I17" s="7"/>
      </tp>
      <tp t="s">
        <v>#N/A Requesting Data...3858238337</v>
        <stp/>
        <stp>BDH|475798453134321596</stp>
        <tr r="H34" s="21"/>
      </tp>
      <tp t="s">
        <v>#N/A Requesting Data...3818248502</v>
        <stp/>
        <stp>BDH|298196524813323381</stp>
        <tr r="I70" s="19"/>
      </tp>
      <tp t="s">
        <v>#N/A Requesting Data...2792395509</v>
        <stp/>
        <stp>BDH|110303021985194757</stp>
        <tr r="F202" s="18"/>
      </tp>
      <tp t="s">
        <v>#N/A Requesting Data...3353780968</v>
        <stp/>
        <stp>BDH|757919493335661650</stp>
        <tr r="H196" s="13"/>
      </tp>
      <tp t="s">
        <v>#N/A Requesting Data...2547153194</v>
        <stp/>
        <stp>BDH|834496299758990679</stp>
        <tr r="J104" s="13"/>
      </tp>
      <tp t="s">
        <v>#N/A Requesting Data...3986131123</v>
        <stp/>
        <stp>BDH|462311734947360449</stp>
        <tr r="D46" s="18"/>
      </tp>
      <tp t="s">
        <v>#N/A Requesting Data...3728024563</v>
        <stp/>
        <stp>BDH|648649452771659117</stp>
        <tr r="G32" s="18"/>
      </tp>
      <tp t="s">
        <v>#N/A Requesting Data...3862212581</v>
        <stp/>
        <stp>BDH|308508380846030843</stp>
        <tr r="C104" s="13"/>
      </tp>
      <tp t="s">
        <v>#N/A Requesting Data...2690235263</v>
        <stp/>
        <stp>BDH|170298086690078998</stp>
        <tr r="K82" s="18"/>
      </tp>
      <tp t="s">
        <v>#N/A Requesting Data...3502702915</v>
        <stp/>
        <stp>BDH|520339085918273062</stp>
        <tr r="F46" s="18"/>
      </tp>
      <tp t="s">
        <v>#N/A Requesting Data...3841106318</v>
        <stp/>
        <stp>BDH|912407929740278551</stp>
        <tr r="K13" s="21"/>
      </tp>
      <tp t="s">
        <v>#N/A Requesting Data...2844321252</v>
        <stp/>
        <stp>BDH|414085378965465105</stp>
        <tr r="C84" s="18"/>
      </tp>
      <tp t="s">
        <v>#N/A Requesting Data...3625899890</v>
        <stp/>
        <stp>BDH|381152820760204042</stp>
        <tr r="I24" s="13"/>
      </tp>
      <tp t="s">
        <v>#N/A Requesting Data...2780138436</v>
        <stp/>
        <stp>BDH|609452472539480975</stp>
        <tr r="I138" s="13"/>
      </tp>
      <tp t="s">
        <v>#N/A Requesting Data...2728239073</v>
        <stp/>
        <stp>BDH|725663425965686209</stp>
        <tr r="F23" s="13"/>
      </tp>
      <tp t="s">
        <v>#N/A Requesting Data...3051074903</v>
        <stp/>
        <stp>BDH|711259641606127302</stp>
        <tr r="E50" s="7"/>
      </tp>
      <tp t="s">
        <v>#N/A Requesting Data...3149284810</v>
        <stp/>
        <stp>BDH|651401471894035450</stp>
        <tr r="E24" s="13"/>
      </tp>
      <tp t="s">
        <v>#N/A Requesting Data...3180517342</v>
        <stp/>
        <stp>BDH|380757155847977694</stp>
        <tr r="H123" s="18"/>
      </tp>
    </main>
    <main first="bloomberg.rtd">
      <tp t="e">
        <v>#N/A</v>
        <stp/>
        <stp>##V3_BFIELDINFOV12</stp>
        <stp>[Insurances.xlsx]ratios_validity!R5C86</stp>
        <stp>CASH_RETURNED_YIELD</stp>
        <tr r="CH5" s="22"/>
      </tp>
      <tp t="e">
        <v>#N/A</v>
        <stp/>
        <stp>##V3_BFIELDINFOV12</stp>
        <stp>[Insurances.xlsx]ratios_validity!R5C82</stp>
        <stp>P/FY3_EBT</stp>
        <tr r="CD5" s="22"/>
      </tp>
      <tp t="e">
        <v>#N/A</v>
        <stp/>
        <stp>##V3_BFIELDINFOV12</stp>
        <stp>[Insurances.xlsx]COST_RATIO_LIFE!R5C2</stp>
        <stp>COST_RATIO_LIFE</stp>
        <tr r="B5" s="21"/>
      </tp>
    </main>
    <main first="bofaddin.rtdserver">
      <tp t="s">
        <v>#N/A Requesting Data...3898492266</v>
        <stp/>
        <stp>BDH|582040537469961832</stp>
        <tr r="E56" s="19"/>
      </tp>
      <tp t="s">
        <v>#N/A Requesting Data...3231945574</v>
        <stp/>
        <stp>BDH|650512301785339295</stp>
        <tr r="G18" s="9"/>
        <tr r="G18" s="24"/>
      </tp>
      <tp t="s">
        <v>#N/A Requesting Data...2607698708</v>
        <stp/>
        <stp>BDH|811911392282742018</stp>
        <tr r="D26" s="7"/>
      </tp>
      <tp t="s">
        <v>#N/A Requesting Data...2659432573</v>
        <stp/>
        <stp>BDH|184681290488739500</stp>
        <tr r="J165" s="7"/>
      </tp>
      <tp t="s">
        <v>#N/A Requesting Data...3246765293</v>
        <stp/>
        <stp>BDH|948993180466667589</stp>
        <tr r="H62" s="7"/>
      </tp>
      <tp t="s">
        <v>#N/A Requesting Data...4227698636</v>
        <stp/>
        <stp>BDH|791618509111075512</stp>
        <tr r="F51" s="19"/>
      </tp>
      <tp t="s">
        <v>#N/A Requesting Data...3148995116</v>
        <stp/>
        <stp>BDH|903211825161126335</stp>
        <tr r="F18" s="16"/>
      </tp>
      <tp t="s">
        <v>#N/A Requesting Data...3316971882</v>
        <stp/>
        <stp>BDH|321146911047620589</stp>
        <tr r="G24" s="13"/>
      </tp>
      <tp t="s">
        <v>#N/A Requesting Data...3776239664</v>
        <stp/>
        <stp>BDH|527717655523922300</stp>
        <tr r="F28" s="13"/>
      </tp>
      <tp t="s">
        <v>#N/A Requesting Data...2961113104</v>
        <stp/>
        <stp>BDH|266122497808822265</stp>
        <tr r="C148" s="13"/>
      </tp>
      <tp t="s">
        <v>#N/A Requesting Data...3777449355</v>
        <stp/>
        <stp>BDH|296125289648354331</stp>
        <tr r="K131" s="7"/>
      </tp>
      <tp t="s">
        <v>#N/A Requesting Data...3399796087</v>
        <stp/>
        <stp>BDH|477245115154792591</stp>
        <tr r="J177" s="13"/>
      </tp>
      <tp t="s">
        <v>#N/A Requesting Data...3729283619</v>
        <stp/>
        <stp>BDH|192959828111697819</stp>
        <tr r="D41" s="13"/>
      </tp>
      <tp t="s">
        <v>#N/A Requesting Data...4190317780</v>
        <stp/>
        <stp>BDH|658561016797067128</stp>
        <tr r="J123" s="18"/>
      </tp>
      <tp t="s">
        <v>#N/A Requesting Data...3654835537</v>
        <stp/>
        <stp>BDH|909019714463164087</stp>
        <tr r="I10" s="19"/>
      </tp>
      <tp t="s">
        <v>#N/A Requesting Data...3694947755</v>
        <stp/>
        <stp>BDH|190962029769848034</stp>
        <tr r="J19" s="7"/>
      </tp>
      <tp t="s">
        <v>#N/A Requesting Data...3236515280</v>
        <stp/>
        <stp>BDH|407088005821978353</stp>
        <tr r="F64" s="19"/>
      </tp>
      <tp t="s">
        <v>#N/A Requesting Data...4176860072</v>
        <stp/>
        <stp>BDH|367607506841639558</stp>
        <tr r="K121" s="19"/>
      </tp>
      <tp t="s">
        <v>#N/A Requesting Data...3677504743</v>
        <stp/>
        <stp>BDH|988664650217976613</stp>
        <tr r="I173" s="7"/>
      </tp>
      <tp t="s">
        <v>#N/A Requesting Data...3567364242</v>
        <stp/>
        <stp>BDH|623148172361290557</stp>
        <tr r="D79" s="19"/>
      </tp>
      <tp t="s">
        <v>#N/A Requesting Data...4260548741</v>
        <stp/>
        <stp>BDH|582570520263556670</stp>
        <tr r="G16" s="23"/>
      </tp>
      <tp t="s">
        <v>#N/A Requesting Data...2819974875</v>
        <stp/>
        <stp>BDH|726789857383956304</stp>
        <tr r="D116" s="18"/>
      </tp>
      <tp t="s">
        <v>#N/A Requesting Data...4267814401</v>
        <stp/>
        <stp>BDH|350790421536385195</stp>
        <tr r="D11" s="13"/>
      </tp>
      <tp t="s">
        <v>#N/A Requesting Data...3400087647</v>
        <stp/>
        <stp>BDH|551252611220362133</stp>
        <tr r="A7" s="7"/>
      </tp>
      <tp t="s">
        <v>#N/A Requesting Data...3400184203</v>
        <stp/>
        <stp>BDH|721562217945177369</stp>
        <tr r="I167" s="19"/>
      </tp>
      <tp t="s">
        <v>#N/A Requesting Data...3041697040</v>
        <stp/>
        <stp>BDH|746143100820237332</stp>
        <tr r="C25" s="18"/>
      </tp>
      <tp t="s">
        <v>#N/A Requesting Data...3806054116</v>
        <stp/>
        <stp>BDH|868039241171932712</stp>
        <tr r="C160" s="13"/>
      </tp>
      <tp t="s">
        <v>#N/A Requesting Data...3720979559</v>
        <stp/>
        <stp>BDH|310304724647688423</stp>
        <tr r="K83" s="13"/>
      </tp>
      <tp t="s">
        <v>#N/A Requesting Data...2919101298</v>
        <stp/>
        <stp>BDH|139732662232316100</stp>
        <tr r="H157" s="13"/>
      </tp>
      <tp t="s">
        <v>#N/A Requesting Data...3023148725</v>
        <stp/>
        <stp>BDH|305710883559636446</stp>
        <tr r="J146" s="7"/>
      </tp>
    </main>
    <main first="bloomberg.rtd">
      <tp t="e">
        <v>#N/A</v>
        <stp/>
        <stp>##V3_BFIELDINFOV12</stp>
        <stp>[Insurances.xlsx]ratios_validity!R5C74</stp>
        <stp>TR_PE_TO_10YR_AVRG</stp>
        <tr r="BV5" s="22"/>
      </tp>
      <tp t="e">
        <v>#N/A</v>
        <stp/>
        <stp>##V3_BFIELDINFOV12</stp>
        <stp>[Insurances.xlsx]ratios_validity!R5C33</stp>
        <stp>GEO_GROW_COGS_TO_NET_SALES</stp>
        <tr r="AG5" s="22"/>
      </tp>
    </main>
    <main first="bofaddin.rtdserver">
      <tp t="s">
        <v>#N/A Requesting Data...4052266233</v>
        <stp/>
        <stp>BDH|868977919026883326</stp>
        <tr r="K65" s="19"/>
      </tp>
      <tp t="s">
        <v>#N/A Requesting Data...3109075426</v>
        <stp/>
        <stp>BDH|110848007893890665</stp>
        <tr r="D102" s="7"/>
      </tp>
      <tp t="s">
        <v>#N/A Requesting Data...4223934988</v>
        <stp/>
        <stp>BDH|936856178050819202</stp>
        <tr r="H48" s="18"/>
      </tp>
      <tp t="s">
        <v>#N/A Requesting Data...3128269797</v>
        <stp/>
        <stp>BDH|918182516558245580</stp>
        <tr r="G70" s="13"/>
      </tp>
      <tp t="s">
        <v>#N/A Requesting Data...4104204529</v>
        <stp/>
        <stp>BDH|350087820487503804</stp>
        <tr r="I168" s="13"/>
      </tp>
      <tp t="s">
        <v>#N/A Requesting Data...2920440304</v>
        <stp/>
        <stp>BDH|154940889219727549</stp>
        <tr r="H27" s="9"/>
        <tr r="H27" s="24"/>
      </tp>
      <tp t="s">
        <v>#N/A Requesting Data...3946733054</v>
        <stp/>
        <stp>BDH|459592417938766125</stp>
        <tr r="C27" s="7"/>
      </tp>
      <tp t="s">
        <v>#N/A Requesting Data...3251244007</v>
        <stp/>
        <stp>BDH|655683381255452626</stp>
        <tr r="H76" s="13"/>
      </tp>
      <tp t="s">
        <v>#N/A Requesting Data...4152137828</v>
        <stp/>
        <stp>BDH|129949835960133785</stp>
        <tr r="E125" s="18"/>
      </tp>
      <tp t="s">
        <v>#N/A Requesting Data...4240695542</v>
        <stp/>
        <stp>BDH|904192381056124294</stp>
        <tr r="I23" s="20"/>
      </tp>
      <tp t="s">
        <v>#N/A Requesting Data...3992662825</v>
        <stp/>
        <stp>BDH|613861375126877443</stp>
        <tr r="F202" s="13"/>
      </tp>
      <tp t="s">
        <v>#N/A Requesting Data...3281829251</v>
        <stp/>
        <stp>BDH|334693480186510565</stp>
        <tr r="H168" s="13"/>
      </tp>
      <tp t="s">
        <v>#N/A Requesting Data...2844250747</v>
        <stp/>
        <stp>BDH|684773488296525464</stp>
        <tr r="C153" s="18"/>
      </tp>
      <tp t="s">
        <v>#N/A Requesting Data...4131706348</v>
        <stp/>
        <stp>BDH|615026810384987867</stp>
        <tr r="J95" s="18"/>
      </tp>
      <tp t="s">
        <v>#N/A Requesting Data...4021768666</v>
        <stp/>
        <stp>BDH|721312848462439818</stp>
        <tr r="J196" s="19"/>
      </tp>
      <tp t="s">
        <v>#N/A Requesting Data...3460320237</v>
        <stp/>
        <stp>BDH|356659114333646904</stp>
        <tr r="F73" s="19"/>
      </tp>
      <tp t="s">
        <v>#N/A Requesting Data...3702725118</v>
        <stp/>
        <stp>BDH|521990958744030507</stp>
        <tr r="F10" s="20"/>
      </tp>
      <tp t="s">
        <v>#N/A Requesting Data...2928242583</v>
        <stp/>
        <stp>BDH|532358354439538247</stp>
        <tr r="I107" s="18"/>
      </tp>
      <tp t="s">
        <v>#N/A Requesting Data...3337426938</v>
        <stp/>
        <stp>BDH|833936005961272595</stp>
        <tr r="D97" s="18"/>
      </tp>
      <tp t="s">
        <v>#N/A Requesting Data...4146183249</v>
        <stp/>
        <stp>BDH|445817954338364871</stp>
        <tr r="E18" s="16"/>
      </tp>
      <tp t="s">
        <v>#N/A Requesting Data...4106531725</v>
        <stp/>
        <stp>BDH|181396606498909616</stp>
        <tr r="C83" s="13"/>
      </tp>
      <tp t="s">
        <v>#N/A Requesting Data...2892871036</v>
        <stp/>
        <stp>BDH|440179913828798504</stp>
        <tr r="I28" s="18"/>
      </tp>
      <tp t="s">
        <v>#N/A Requesting Data...3763384963</v>
        <stp/>
        <stp>BDH|111795024430311880</stp>
        <tr r="F71" s="7"/>
      </tp>
      <tp t="s">
        <v>#N/A Requesting Data...3747811933</v>
        <stp/>
        <stp>BDH|983722757197591898</stp>
        <tr r="D51" s="13"/>
      </tp>
      <tp t="s">
        <v>#N/A Requesting Data...3792725629</v>
        <stp/>
        <stp>BDH|638642864835326855</stp>
        <tr r="J30" s="23"/>
      </tp>
      <tp t="s">
        <v>#N/A Requesting Data...2956731811</v>
        <stp/>
        <stp>BDH|732949661956682450</stp>
        <tr r="G115" s="19"/>
      </tp>
      <tp t="s">
        <v>#N/A Requesting Data...3119460536</v>
        <stp/>
        <stp>BDH|333502196675768432</stp>
        <tr r="A7" s="16"/>
      </tp>
      <tp t="s">
        <v>#N/A Requesting Data...3635723952</v>
        <stp/>
        <stp>BDH|301921965830787207</stp>
        <tr r="D139" s="19"/>
      </tp>
    </main>
    <main first="bloomberg.rtd">
      <tp t="e">
        <v>#N/A</v>
        <stp/>
        <stp>##V3_BFIELDINFOV12</stp>
        <stp>[Insurances.xlsx]ratios_validity!R5C101</stp>
        <stp>ROC_WACC_RATIO</stp>
        <tr r="CW5" s="22"/>
      </tp>
    </main>
    <main first="bofaddin.rtdserver">
      <tp t="s">
        <v>#N/A Requesting Data...3789562142</v>
        <stp/>
        <stp>BDH|293686415533435871</stp>
        <tr r="H11" s="20"/>
      </tp>
      <tp t="s">
        <v>#N/A Requesting Data...4211937422</v>
        <stp/>
        <stp>BDH|774379569951686831</stp>
        <tr r="F36" s="21"/>
      </tp>
      <tp t="s">
        <v>#N/A Requesting Data...3543703595</v>
        <stp/>
        <stp>BDH|772991220215055201</stp>
        <tr r="C19" s="17"/>
      </tp>
      <tp t="s">
        <v>#N/A Requesting Data...3771952124</v>
        <stp/>
        <stp>BDH|125956136461884752</stp>
        <tr r="C19" s="16"/>
      </tp>
      <tp t="s">
        <v>#N/A Requesting Data...4000791022</v>
        <stp/>
        <stp>BDH|377427744255840925</stp>
        <tr r="D30" s="23"/>
      </tp>
      <tp t="s">
        <v>#N/A Requesting Data...3296876107</v>
        <stp/>
        <stp>BDH|878107641379023011</stp>
        <tr r="C8" s="18"/>
      </tp>
      <tp t="s">
        <v>#N/A Requesting Data...4146647964</v>
        <stp/>
        <stp>BDH|639635440246992849</stp>
        <tr r="C24" s="16"/>
      </tp>
      <tp t="s">
        <v>#N/A Requesting Data...3384236972</v>
        <stp/>
        <stp>BDH|114382220185602857</stp>
        <tr r="H53" s="7"/>
      </tp>
      <tp t="s">
        <v>#N/A Requesting Data...2970196660</v>
        <stp/>
        <stp>BDH|699931521532864587</stp>
        <tr r="I26" s="13"/>
      </tp>
      <tp t="s">
        <v>#N/A Requesting Data...3441770203</v>
        <stp/>
        <stp>BDH|219362992531461763</stp>
        <tr r="K79" s="18"/>
      </tp>
      <tp t="s">
        <v>#N/A Requesting Data...2971637263</v>
        <stp/>
        <stp>BDH|977768668389281406</stp>
        <tr r="I118" s="13"/>
      </tp>
      <tp t="s">
        <v>#N/A Requesting Data...3258699633</v>
        <stp/>
        <stp>BDH|862332397452928439</stp>
        <tr r="I8" s="15"/>
      </tp>
      <tp t="s">
        <v>#N/A Requesting Data...3454901222</v>
        <stp/>
        <stp>BDH|718992968074224726</stp>
        <tr r="I36" s="20"/>
      </tp>
      <tp t="s">
        <v>#N/A Requesting Data...3191404557</v>
        <stp/>
        <stp>BDH|435427612331745832</stp>
        <tr r="G82" s="13"/>
      </tp>
      <tp t="s">
        <v>#N/A Requesting Data...3781523244</v>
        <stp/>
        <stp>BDH|729735483673297047</stp>
        <tr r="D29" s="9"/>
        <tr r="D29" s="24"/>
      </tp>
      <tp t="s">
        <v>#N/A Requesting Data...3724666537</v>
        <stp/>
        <stp>BDH|659563463958140738</stp>
        <tr r="F64" s="13"/>
      </tp>
      <tp t="s">
        <v>#N/A Requesting Data...3021964337</v>
        <stp/>
        <stp>BDH|692567586190285154</stp>
        <tr r="J73" s="13"/>
      </tp>
      <tp t="s">
        <v>#N/A Requesting Data...4005704260</v>
        <stp/>
        <stp>BDH|401039283647168374</stp>
        <tr r="K103" s="18"/>
      </tp>
      <tp t="s">
        <v>#N/A Requesting Data...2992163480</v>
        <stp/>
        <stp>BDH|254823657682538304</stp>
        <tr r="C93" s="19"/>
      </tp>
      <tp t="s">
        <v>#N/A Requesting Data...3632171266</v>
        <stp/>
        <stp>BDH|720858323600401666</stp>
        <tr r="I32" s="20"/>
      </tp>
      <tp t="s">
        <v>#N/A Requesting Data...3364479751</v>
        <stp/>
        <stp>BDH|816978511505415196</stp>
        <tr r="J52" s="18"/>
      </tp>
      <tp t="s">
        <v>#N/A Requesting Data...3102734760</v>
        <stp/>
        <stp>BDH|848580096077264779</stp>
        <tr r="H23" s="9"/>
        <tr r="H23" s="24"/>
      </tp>
      <tp t="s">
        <v>#N/A Requesting Data...3588987282</v>
        <stp/>
        <stp>BDH|449892534852349665</stp>
        <tr r="K26" s="17"/>
      </tp>
      <tp t="s">
        <v>#N/A Requesting Data...3263190356</v>
        <stp/>
        <stp>BDH|112654658674177817</stp>
        <tr r="K32" s="21"/>
      </tp>
      <tp t="s">
        <v>#N/A Requesting Data...3112089196</v>
        <stp/>
        <stp>BDH|994098393486768080</stp>
        <tr r="K138" s="7"/>
      </tp>
      <tp t="s">
        <v>#N/A Requesting Data...3349012643</v>
        <stp/>
        <stp>BDH|312572149289229735</stp>
        <tr r="D166" s="13"/>
      </tp>
      <tp t="s">
        <v>#N/A Requesting Data...4150731305</v>
        <stp/>
        <stp>BDH|564517757867961870</stp>
        <tr r="I11" s="21"/>
      </tp>
      <tp t="s">
        <v>#N/A Requesting Data...3907048466</v>
        <stp/>
        <stp>BDH|343686070568769613</stp>
        <tr r="K15" s="18"/>
      </tp>
      <tp t="s">
        <v>#N/A Requesting Data...3580779627</v>
        <stp/>
        <stp>BDH|666999325125095145</stp>
        <tr r="H52" s="13"/>
      </tp>
      <tp t="s">
        <v>#N/A Requesting Data...3195697236</v>
        <stp/>
        <stp>BDH|845330227799662730</stp>
        <tr r="C183" s="19"/>
      </tp>
      <tp t="s">
        <v>#N/A Requesting Data...4261614625</v>
        <stp/>
        <stp>BDH|268791612239041038</stp>
        <tr r="D127" s="13"/>
      </tp>
      <tp t="s">
        <v>#N/A Requesting Data...4039958509</v>
        <stp/>
        <stp>BDH|535547948887582968</stp>
        <tr r="E46" s="18"/>
      </tp>
      <tp t="s">
        <v>#N/A Requesting Data...3889473669</v>
        <stp/>
        <stp>BDH|178285662122482959</stp>
        <tr r="F24" s="23"/>
      </tp>
      <tp t="s">
        <v>#N/A Requesting Data...4182137381</v>
        <stp/>
        <stp>BDH|997930287079498737</stp>
        <tr r="C100" s="13"/>
      </tp>
      <tp t="s">
        <v>#N/A Requesting Data...3455536852</v>
        <stp/>
        <stp>BDH|606893836622583687</stp>
        <tr r="D82" s="19"/>
      </tp>
      <tp t="s">
        <v>#N/A Requesting Data...3361188550</v>
        <stp/>
        <stp>BDH|592987973899290881</stp>
        <tr r="C30" s="15"/>
      </tp>
      <tp t="s">
        <v>#N/A Requesting Data...3924650834</v>
        <stp/>
        <stp>BDH|783953160590394052</stp>
        <tr r="E194" s="13"/>
      </tp>
      <tp t="s">
        <v>#N/A Requesting Data...3166050083</v>
        <stp/>
        <stp>BDH|499714797407258657</stp>
        <tr r="K13" s="9"/>
        <tr r="K13" s="24"/>
      </tp>
      <tp t="s">
        <v>#N/A Requesting Data...4058251749</v>
        <stp/>
        <stp>BDH|721551283360083267</stp>
        <tr r="G137" s="18"/>
      </tp>
      <tp t="s">
        <v>#N/A Requesting Data...3137925076</v>
        <stp/>
        <stp>BDH|150848883989858693</stp>
        <tr r="K171" s="19"/>
      </tp>
      <tp t="s">
        <v>#N/A Requesting Data...3090763631</v>
        <stp/>
        <stp>BDH|312361675269070275</stp>
        <tr r="I193" s="7"/>
      </tp>
      <tp t="s">
        <v>#N/A Requesting Data...3992341254</v>
        <stp/>
        <stp>BDH|211166585965913395</stp>
        <tr r="E174" s="18"/>
      </tp>
      <tp t="s">
        <v>#N/A Requesting Data...3486530063</v>
        <stp/>
        <stp>BDH|479307624356727869</stp>
        <tr r="I10" s="17"/>
      </tp>
      <tp t="s">
        <v>#N/A Requesting Data...3087611135</v>
        <stp/>
        <stp>BDH|776834502181524618</stp>
        <tr r="D34" s="21"/>
      </tp>
      <tp t="s">
        <v>#N/A Requesting Data...3766644631</v>
        <stp/>
        <stp>BDH|168661478066502881</stp>
        <tr r="H9" s="16"/>
      </tp>
      <tp t="s">
        <v>#N/A Requesting Data...3649188996</v>
        <stp/>
        <stp>BDH|357736497257225668</stp>
        <tr r="H137" s="13"/>
      </tp>
      <tp t="s">
        <v>#N/A Requesting Data...3114221142</v>
        <stp/>
        <stp>BDH|207673365088297716</stp>
        <tr r="E29" s="20"/>
      </tp>
    </main>
    <main first="bloomberg.rtd">
      <tp t="e">
        <v>#N/A</v>
        <stp/>
        <stp>##V3_BFIELDINFOV12</stp>
        <stp>[Insurances.xlsx]ratios_validity!R5C54</stp>
        <stp>RESERVE_LOAN_LOSSES_TO_NPLS</stp>
        <tr r="BB5" s="22"/>
      </tp>
      <tp t="e">
        <v>#N/A</v>
        <stp/>
        <stp>##V3_BFIELDINFOV12</stp>
        <stp>[Insurances.xlsx]ratios_validity!R5C58</stp>
        <stp>RESERVE_LOAN_LOSSES_TO_NPLS</stp>
        <tr r="BF5" s="22"/>
      </tp>
      <tp t="e">
        <v>#N/A</v>
        <stp/>
        <stp>##V3_BFIELDINFOV12</stp>
        <stp>[Insurances.xlsx]WACC_EVA_SPREAD!R5C7</stp>
        <stp>WACC_EVA_SPREAD</stp>
        <tr r="G5" s="19"/>
      </tp>
      <tp t="e">
        <v>#N/A</v>
        <stp/>
        <stp>##V3_BFIELDINFOV12</stp>
        <stp>[Insurances.xlsx]WACC_EVA_SPREAD!R5C6</stp>
        <stp>WACC_EVA_SPREAD</stp>
        <tr r="F5" s="19"/>
      </tp>
      <tp t="e">
        <v>#N/A</v>
        <stp/>
        <stp>##V3_BFIELDINFOV12</stp>
        <stp>[Insurances.xlsx]WACC_EVA_SPREAD!R5C5</stp>
        <stp>WACC_EVA_SPREAD</stp>
        <tr r="E5" s="19"/>
      </tp>
      <tp t="e">
        <v>#N/A</v>
        <stp/>
        <stp>##V3_BFIELDINFOV12</stp>
        <stp>[Insurances.xlsx]WACC_EVA_SPREAD!R5C4</stp>
        <stp>WACC_EVA_SPREAD</stp>
        <tr r="D5" s="19"/>
      </tp>
      <tp t="e">
        <v>#N/A</v>
        <stp/>
        <stp>##V3_BFIELDINFOV12</stp>
        <stp>[Insurances.xlsx]WACC_EVA_SPREAD!R5C3</stp>
        <stp>WACC_EVA_SPREAD</stp>
        <tr r="C5" s="19"/>
      </tp>
      <tp t="e">
        <v>#N/A</v>
        <stp/>
        <stp>##V3_BFIELDINFOV12</stp>
        <stp>[Insurances.xlsx]WACC_EVA_SPREAD!R5C2</stp>
        <stp>WACC_EVA_SPREAD</stp>
        <tr r="B5" s="19"/>
      </tp>
      <tp t="e">
        <v>#N/A</v>
        <stp/>
        <stp>##V3_BFIELDINFOV12</stp>
        <stp>[Insurances.xlsx]WACC_EVA_SPREAD!R5C9</stp>
        <stp>WACC_EVA_SPREAD</stp>
        <tr r="I5" s="19"/>
      </tp>
      <tp t="e">
        <v>#N/A</v>
        <stp/>
        <stp>##V3_BFIELDINFOV12</stp>
        <stp>[Insurances.xlsx]WACC_EVA_SPREAD!R5C8</stp>
        <stp>WACC_EVA_SPREAD</stp>
        <tr r="H5" s="19"/>
      </tp>
      <tp t="e">
        <v>#N/A</v>
        <stp/>
        <stp>##V3_BFIELDINFOV12</stp>
        <stp>[Insurances.xlsx]NORMALIZED_ROE!R5C10</stp>
        <stp>NORMALIZED_ROE</stp>
        <tr r="J5" s="17"/>
      </tp>
      <tp t="e">
        <v>#N/A</v>
        <stp/>
        <stp>##V3_BFIELDINFOV12</stp>
        <stp>[Insurances.xlsx]NORMALIZED_ROE!R5C11</stp>
        <stp>NORMALIZED_ROE</stp>
        <tr r="K5" s="17"/>
      </tp>
    </main>
    <main first="bofaddin.rtdserver">
      <tp t="s">
        <v>#N/A Requesting Data...3940941021</v>
        <stp/>
        <stp>BDH|915450665059299574</stp>
        <tr r="C29" s="7"/>
      </tp>
      <tp t="s">
        <v>#N/A Requesting Data...3499739844</v>
        <stp/>
        <stp>BDH|429832120424982021</stp>
        <tr r="G43" s="18"/>
      </tp>
      <tp t="s">
        <v>#N/A Requesting Data...4290893619</v>
        <stp/>
        <stp>BDH|163419241499839744</stp>
        <tr r="D32" s="9"/>
        <tr r="D32" s="24"/>
      </tp>
      <tp t="s">
        <v>#N/A Requesting Data...3931621579</v>
        <stp/>
        <stp>BDH|306532756469356780</stp>
        <tr r="E169" s="13"/>
      </tp>
      <tp t="s">
        <v>#N/A Requesting Data...3442595218</v>
        <stp/>
        <stp>BDH|787284355421772836</stp>
        <tr r="K90" s="18"/>
      </tp>
      <tp t="s">
        <v>#N/A Requesting Data...3543724845</v>
        <stp/>
        <stp>BDH|819625983250243047</stp>
        <tr r="D144" s="7"/>
      </tp>
      <tp t="s">
        <v>#N/A Requesting Data...4093653041</v>
        <stp/>
        <stp>BDH|271293980585083132</stp>
        <tr r="E131" s="19"/>
      </tp>
      <tp t="s">
        <v>#N/A Requesting Data...3848694187</v>
        <stp/>
        <stp>BDH|640088607616417855</stp>
        <tr r="G160" s="19"/>
      </tp>
      <tp t="s">
        <v>#N/A Requesting Data...3901259085</v>
        <stp/>
        <stp>BDH|699843709143033524</stp>
        <tr r="I179" s="13"/>
      </tp>
      <tp t="s">
        <v>#N/A Requesting Data...3876509861</v>
        <stp/>
        <stp>BDH|891264204109086535</stp>
        <tr r="C103" s="19"/>
      </tp>
      <tp t="s">
        <v>#N/A Requesting Data...3496950409</v>
        <stp/>
        <stp>BDH|623994272320172068</stp>
        <tr r="C184" s="18"/>
      </tp>
      <tp t="s">
        <v>#N/A Requesting Data...4054192847</v>
        <stp/>
        <stp>BDH|400453898144527762</stp>
        <tr r="F29" s="16"/>
      </tp>
      <tp t="s">
        <v>#N/A Requesting Data...3921379581</v>
        <stp/>
        <stp>BDH|307945278275056549</stp>
        <tr r="D21" s="7"/>
      </tp>
      <tp t="s">
        <v>#N/A Requesting Data...4238617458</v>
        <stp/>
        <stp>BDH|280254983274126005</stp>
        <tr r="E12" s="17"/>
      </tp>
      <tp t="s">
        <v>#N/A Requesting Data...3896454318</v>
        <stp/>
        <stp>BDH|620591501909302285</stp>
        <tr r="K109" s="18"/>
      </tp>
      <tp t="s">
        <v>#N/A Requesting Data...4157791263</v>
        <stp/>
        <stp>BDH|922145077880924852</stp>
        <tr r="K25" s="9"/>
        <tr r="K25" s="24"/>
      </tp>
      <tp t="s">
        <v>#N/A Requesting Data...3647348581</v>
        <stp/>
        <stp>BDH|810534373019835564</stp>
        <tr r="D9" s="19"/>
      </tp>
      <tp t="s">
        <v>#N/A Requesting Data...3956029279</v>
        <stp/>
        <stp>BDH|603402697690274352</stp>
        <tr r="E182" s="13"/>
      </tp>
      <tp t="s">
        <v>#N/A Requesting Data...3754208290</v>
        <stp/>
        <stp>BDH|981754998487493764</stp>
        <tr r="H16" s="21"/>
      </tp>
      <tp t="s">
        <v>#N/A Requesting Data...3947727011</v>
        <stp/>
        <stp>BDH|574001695912135563</stp>
        <tr r="J166" s="19"/>
      </tp>
      <tp t="s">
        <v>#N/A Requesting Data...4293125841</v>
        <stp/>
        <stp>BDH|128115625324593971</stp>
        <tr r="C111" s="7"/>
      </tp>
      <tp t="s">
        <v>#N/A Requesting Data...4126307483</v>
        <stp/>
        <stp>BDH|547277587500609447</stp>
        <tr r="D101" s="18"/>
      </tp>
      <tp t="s">
        <v>#N/A Requesting Data...3946045599</v>
        <stp/>
        <stp>BDH|869624819660741949</stp>
        <tr r="J82" s="19"/>
      </tp>
      <tp t="s">
        <v>#N/A Requesting Data...4152801772</v>
        <stp/>
        <stp>BDH|988091352222422960</stp>
        <tr r="F111" s="7"/>
      </tp>
      <tp t="s">
        <v>#N/A Requesting Data...3664635720</v>
        <stp/>
        <stp>BDH|587729997837161711</stp>
        <tr r="H142" s="7"/>
      </tp>
      <tp t="s">
        <v>#N/A Requesting Data...4065239050</v>
        <stp/>
        <stp>BDH|244560490116708431</stp>
        <tr r="C172" s="18"/>
      </tp>
      <tp t="s">
        <v>#N/A Requesting Data...3536936842</v>
        <stp/>
        <stp>BDH|341718414650568839</stp>
        <tr r="E37" s="7"/>
      </tp>
      <tp t="s">
        <v>#N/A Requesting Data...3768051613</v>
        <stp/>
        <stp>BDH|157690538409337228</stp>
        <tr r="J29" s="9"/>
        <tr r="J29" s="24"/>
      </tp>
      <tp t="s">
        <v>#N/A Requesting Data...3527544341</v>
        <stp/>
        <stp>BDH|719638611950178953</stp>
        <tr r="G149" s="13"/>
      </tp>
      <tp t="s">
        <v>#N/A Requesting Data...4294214684</v>
        <stp/>
        <stp>BDH|997236811018176597</stp>
        <tr r="I63" s="13"/>
      </tp>
      <tp t="s">
        <v>#N/A Requesting Data...3747122200</v>
        <stp/>
        <stp>BDH|884352795285315189</stp>
        <tr r="G183" s="13"/>
      </tp>
      <tp t="s">
        <v>#N/A Requesting Data...3700679192</v>
        <stp/>
        <stp>BDH|390174271500665808</stp>
        <tr r="D24" s="19"/>
      </tp>
      <tp t="s">
        <v>#N/A Requesting Data...3452109368</v>
        <stp/>
        <stp>BDH|508269297755080071</stp>
        <tr r="E13" s="20"/>
      </tp>
      <tp t="s">
        <v>#N/A Requesting Data...4261739840</v>
        <stp/>
        <stp>BDH|786621435369904545</stp>
        <tr r="F139" s="18"/>
      </tp>
      <tp t="s">
        <v>#N/A Requesting Data...3419971291</v>
        <stp/>
        <stp>BDH|266625598212616409</stp>
        <tr r="G18" s="7"/>
      </tp>
      <tp t="s">
        <v>#N/A Requesting Data...4223675404</v>
        <stp/>
        <stp>BDH|226997809077989753</stp>
        <tr r="C145" s="13"/>
      </tp>
      <tp t="s">
        <v>#N/A Requesting Data...3468768320</v>
        <stp/>
        <stp>BDH|539120963047922952</stp>
        <tr r="F136" s="18"/>
      </tp>
      <tp t="s">
        <v>#N/A Requesting Data...4207736018</v>
        <stp/>
        <stp>BDH|936111841828989492</stp>
        <tr r="K187" s="7"/>
      </tp>
      <tp t="s">
        <v>#N/A Requesting Data...3742060231</v>
        <stp/>
        <stp>BDH|815922265585536309</stp>
        <tr r="K99" s="7"/>
      </tp>
      <tp t="s">
        <v>#N/A Requesting Data...3739588839</v>
        <stp/>
        <stp>BDH|785527304059346588</stp>
        <tr r="C153" s="7"/>
      </tp>
      <tp t="s">
        <v>#N/A Requesting Data...3819725215</v>
        <stp/>
        <stp>BDH|892252571648291445</stp>
        <tr r="H71" s="18"/>
      </tp>
      <tp t="s">
        <v>#N/A Requesting Data...3825147956</v>
        <stp/>
        <stp>BDH|426859849423197626</stp>
        <tr r="D121" s="13"/>
      </tp>
      <tp t="s">
        <v>#N/A Requesting Data...4226316276</v>
        <stp/>
        <stp>BDH|136545890377910298</stp>
        <tr r="G34" s="19"/>
      </tp>
      <tp t="s">
        <v>#N/A Requesting Data...3472555739</v>
        <stp/>
        <stp>BDH|526587268199371309</stp>
        <tr r="C23" s="7"/>
      </tp>
      <tp t="s">
        <v>#N/A Requesting Data...4088910675</v>
        <stp/>
        <stp>BDH|814045129448612353</stp>
        <tr r="C29" s="16"/>
      </tp>
      <tp t="s">
        <v>#N/A Requesting Data...3470227071</v>
        <stp/>
        <stp>BDH|335985187368270086</stp>
        <tr r="H113" s="18"/>
      </tp>
      <tp t="s">
        <v>#N/A Requesting Data...4190560385</v>
        <stp/>
        <stp>BDH|380715486214563265</stp>
        <tr r="F45" s="13"/>
      </tp>
      <tp t="s">
        <v>#N/A Requesting Data...3711744840</v>
        <stp/>
        <stp>BDH|759628355023667916</stp>
        <tr r="J125" s="13"/>
      </tp>
      <tp t="s">
        <v>#N/A Requesting Data...4250769811</v>
        <stp/>
        <stp>BDH|303996140975312185</stp>
        <tr r="I170" s="13"/>
      </tp>
      <tp t="s">
        <v>#N/A Requesting Data...4191899942</v>
        <stp/>
        <stp>BDH|637652575929607113</stp>
        <tr r="K177" s="13"/>
      </tp>
      <tp t="s">
        <v>#N/A Requesting Data...3708463083</v>
        <stp/>
        <stp>BDH|590427059259900144</stp>
        <tr r="C76" s="19"/>
      </tp>
      <tp t="s">
        <v>#N/A Requesting Data...3406880134</v>
        <stp/>
        <stp>BDH|437878434215301777</stp>
        <tr r="I137" s="18"/>
      </tp>
      <tp t="s">
        <v>#N/A Requesting Data...4263188839</v>
        <stp/>
        <stp>BDH|744808361351618633</stp>
        <tr r="J88" s="13"/>
      </tp>
      <tp t="s">
        <v>#N/A Requesting Data...3816065421</v>
        <stp/>
        <stp>BDH|416919371562147492</stp>
        <tr r="G30" s="17"/>
      </tp>
      <tp t="s">
        <v>#N/A Requesting Data...3595170717</v>
        <stp/>
        <stp>BDH|603195493080430048</stp>
        <tr r="H105" s="13"/>
      </tp>
      <tp t="s">
        <v>#N/A Requesting Data...4022105376</v>
        <stp/>
        <stp>BDH|161137324198301396</stp>
        <tr r="K137" s="19"/>
      </tp>
      <tp t="s">
        <v>#N/A Requesting Data...3749006859</v>
        <stp/>
        <stp>BDH|493653495366254195</stp>
        <tr r="E56" s="7"/>
      </tp>
      <tp t="s">
        <v>#N/A Requesting Data...4267968566</v>
        <stp/>
        <stp>BDH|908147685062876395</stp>
        <tr r="K195" s="18"/>
      </tp>
    </main>
    <main first="bloomberg.rtd">
      <tp t="e">
        <v>#N/A</v>
        <stp/>
        <stp>##V3_BFIELDINFOV12</stp>
        <stp>[Insurances.xlsx]ratios_validity!R5C26</stp>
        <stp>EBITDA/EBIT</stp>
        <tr r="Z5" s="22"/>
      </tp>
    </main>
    <main first="bofaddin.rtdserver">
      <tp t="s">
        <v>#N/A Requesting Data...3517293290</v>
        <stp/>
        <stp>BDH|362610640958147284</stp>
        <tr r="C139" s="19"/>
      </tp>
      <tp t="s">
        <v>#N/A Requesting Data...3664115858</v>
        <stp/>
        <stp>BDH|316789277450815816</stp>
        <tr r="I21" s="19"/>
      </tp>
      <tp t="s">
        <v>#N/A Requesting Data...3938731868</v>
        <stp/>
        <stp>BDH|974885014094348532</stp>
        <tr r="J61" s="18"/>
      </tp>
      <tp t="s">
        <v>#N/A Requesting Data...3609137372</v>
        <stp/>
        <stp>BDH|953932561907983073</stp>
        <tr r="K10" s="19"/>
      </tp>
      <tp t="s">
        <v>#N/A Requesting Data...3631379039</v>
        <stp/>
        <stp>BDH|166966916942255252</stp>
        <tr r="E16" s="9"/>
        <tr r="E16" s="24"/>
      </tp>
      <tp t="s">
        <v>#N/A Requesting Data...4058692477</v>
        <stp/>
        <stp>BDH|174420084855056103</stp>
        <tr r="C7" s="12"/>
      </tp>
      <tp t="s">
        <v>#N/A Requesting Data...3616810018</v>
        <stp/>
        <stp>BDH|588134246228058501</stp>
        <tr r="D28" s="18"/>
      </tp>
      <tp t="s">
        <v>#N/A Requesting Data...3567960937</v>
        <stp/>
        <stp>BDH|364747381395668206</stp>
        <tr r="H16" s="9"/>
        <tr r="H16" s="24"/>
      </tp>
      <tp t="s">
        <v>#N/A Requesting Data...3559164122</v>
        <stp/>
        <stp>BDH|924754429978424506</stp>
        <tr r="H32" s="21"/>
      </tp>
      <tp t="s">
        <v>#N/A Requesting Data...3716793830</v>
        <stp/>
        <stp>BDH|302110715669696109</stp>
        <tr r="J139" s="18"/>
      </tp>
      <tp t="s">
        <v>#N/A Requesting Data...3944002991</v>
        <stp/>
        <stp>BDH|302969076631156700</stp>
        <tr r="J91" s="19"/>
      </tp>
      <tp t="s">
        <v>#N/A Requesting Data...4085299104</v>
        <stp/>
        <stp>BDH|149613529065978926</stp>
        <tr r="K13" s="17"/>
      </tp>
      <tp t="s">
        <v>#N/A Requesting Data...4077656695</v>
        <stp/>
        <stp>BDH|494603258099810274</stp>
        <tr r="F51" s="18"/>
      </tp>
      <tp t="s">
        <v>#N/A Requesting Data...3852222694</v>
        <stp/>
        <stp>BDH|296880375972864541</stp>
        <tr r="F165" s="18"/>
      </tp>
      <tp t="s">
        <v>#N/A Requesting Data...3530137027</v>
        <stp/>
        <stp>BDH|415202371774737912</stp>
        <tr r="D182" s="18"/>
      </tp>
    </main>
    <main first="bloomberg.rtd">
      <tp t="e">
        <v>#N/A</v>
        <stp/>
        <stp>##V3_BFIELDINFOV12</stp>
        <stp>[Insurances.xlsx]ratios_validity!R5C68</stp>
        <stp>GEO_GROW_EFF_RATIO</stp>
        <tr r="BP5" s="22"/>
      </tp>
    </main>
    <main first="bofaddin.rtdserver">
      <tp t="s">
        <v>#N/A Requesting Data...4168118549</v>
        <stp/>
        <stp>BDH|180881761450405501</stp>
        <tr r="E31" s="21"/>
      </tp>
      <tp t="s">
        <v>#N/A Requesting Data...4149738659</v>
        <stp/>
        <stp>BDH|749601725346869967</stp>
        <tr r="J98" s="7"/>
      </tp>
      <tp t="s">
        <v>#N/A Requesting Data...4267605533</v>
        <stp/>
        <stp>BDH|964851115575160758</stp>
        <tr r="H123" s="7"/>
      </tp>
      <tp t="s">
        <v>#N/A Requesting Data...3763566832</v>
        <stp/>
        <stp>BDH|568921619911350237</stp>
        <tr r="C71" s="13"/>
      </tp>
      <tp t="s">
        <v>#N/A Requesting Data...4285582104</v>
        <stp/>
        <stp>BDH|816804826094293521</stp>
        <tr r="J47" s="19"/>
      </tp>
      <tp t="s">
        <v>#N/A Requesting Data...3998096820</v>
        <stp/>
        <stp>BDH|957696939057445935</stp>
        <tr r="H69" s="7"/>
      </tp>
      <tp t="s">
        <v>#N/A Requesting Data...3943135864</v>
        <stp/>
        <stp>BDH|488915208500482219</stp>
        <tr r="E14" s="18"/>
      </tp>
      <tp t="s">
        <v>#N/A Requesting Data...3990754765</v>
        <stp/>
        <stp>BDH|754075399393914181</stp>
        <tr r="J193" s="18"/>
      </tp>
      <tp t="s">
        <v>#N/A Requesting Data...3591871661</v>
        <stp/>
        <stp>BDH|711784383440590401</stp>
        <tr r="J20" s="7"/>
      </tp>
      <tp t="s">
        <v>#N/A Requesting Data...3711683300</v>
        <stp/>
        <stp>BDH|854269456968781463</stp>
        <tr r="I186" s="19"/>
      </tp>
      <tp t="s">
        <v>#N/A Requesting Data...3598714265</v>
        <stp/>
        <stp>BDH|919117833910459967</stp>
        <tr r="C10" s="9"/>
        <tr r="C10" s="24"/>
      </tp>
      <tp t="s">
        <v>#N/A Requesting Data...3844136947</v>
        <stp/>
        <stp>BDH|655747834638817773</stp>
        <tr r="D195" s="19"/>
      </tp>
      <tp t="s">
        <v>#N/A Requesting Data...3935950423</v>
        <stp/>
        <stp>BDH|159384092549824897</stp>
        <tr r="G23" s="15"/>
      </tp>
      <tp t="s">
        <v>#N/A Requesting Data...3650231926</v>
        <stp/>
        <stp>BDH|910687632766804814</stp>
        <tr r="D193" s="19"/>
      </tp>
      <tp t="s">
        <v>#N/A Requesting Data...4201069499</v>
        <stp/>
        <stp>BDH|875475395756097019</stp>
        <tr r="F135" s="18"/>
      </tp>
      <tp t="s">
        <v>#N/A Requesting Data...4044543687</v>
        <stp/>
        <stp>BDH|185196794325967610</stp>
        <tr r="J117" s="18"/>
      </tp>
      <tp t="s">
        <v>#N/A Requesting Data...3948196739</v>
        <stp/>
        <stp>BDH|212736493884425126</stp>
        <tr r="D176" s="7"/>
      </tp>
      <tp t="s">
        <v>#N/A Requesting Data...4188446814</v>
        <stp/>
        <stp>BDH|658672693646124273</stp>
        <tr r="C9" s="18"/>
      </tp>
      <tp t="s">
        <v>#N/A Requesting Data...3874825424</v>
        <stp/>
        <stp>BDH|734350790872727333</stp>
        <tr r="E118" s="19"/>
      </tp>
      <tp t="s">
        <v>#N/A Requesting Data...4091006390</v>
        <stp/>
        <stp>BDH|648541688670489684</stp>
        <tr r="G19" s="19"/>
      </tp>
      <tp t="s">
        <v>#N/A Requesting Data...3937686880</v>
        <stp/>
        <stp>BDH|114858735084724417</stp>
        <tr r="F32" s="19"/>
      </tp>
      <tp t="s">
        <v>#N/A Requesting Data...3814595530</v>
        <stp/>
        <stp>BDH|236996233629924862</stp>
        <tr r="I21" s="9"/>
        <tr r="I21" s="24"/>
      </tp>
      <tp t="s">
        <v>#N/A Requesting Data...3714965518</v>
        <stp/>
        <stp>BDH|376414214827636900</stp>
        <tr r="I31" s="20"/>
      </tp>
      <tp t="s">
        <v>#N/A Requesting Data...3858294857</v>
        <stp/>
        <stp>BDH|258493689164453362</stp>
        <tr r="H35" s="18"/>
      </tp>
      <tp t="s">
        <v>#N/A Requesting Data...3772198597</v>
        <stp/>
        <stp>BDH|433509863711141969</stp>
        <tr r="G122" s="7"/>
      </tp>
      <tp t="s">
        <v>#N/A Requesting Data...4111099197</v>
        <stp/>
        <stp>BDH|689235097415335502</stp>
        <tr r="E193" s="18"/>
      </tp>
      <tp t="s">
        <v>#N/A Requesting Data...3941283465</v>
        <stp/>
        <stp>BDH|765839006896643553</stp>
        <tr r="K81" s="13"/>
      </tp>
      <tp t="s">
        <v>#N/A Requesting Data...3663013225</v>
        <stp/>
        <stp>BDH|969853428693159241</stp>
        <tr r="E19" s="23"/>
      </tp>
      <tp t="s">
        <v>#N/A Requesting Data...4276374139</v>
        <stp/>
        <stp>BDH|202677835268289605</stp>
        <tr r="E55" s="18"/>
      </tp>
      <tp t="s">
        <v>#N/A Requesting Data...4261782558</v>
        <stp/>
        <stp>BDH|998666059379536117</stp>
        <tr r="F19" s="16"/>
      </tp>
      <tp t="s">
        <v>#N/A Requesting Data...4236983626</v>
        <stp/>
        <stp>BDH|547954312255980695</stp>
        <tr r="I33" s="23"/>
      </tp>
      <tp t="s">
        <v>#N/A Requesting Data...4057123752</v>
        <stp/>
        <stp>BDH|263772775953706851</stp>
        <tr r="I46" s="7"/>
      </tp>
      <tp t="s">
        <v>#N/A Requesting Data...4148207738</v>
        <stp/>
        <stp>BDH|232860710157536531</stp>
        <tr r="C167" s="19"/>
      </tp>
      <tp t="s">
        <v>#N/A Requesting Data...4221586210</v>
        <stp/>
        <stp>BDH|419375484330155043</stp>
        <tr r="H10" s="23"/>
      </tp>
      <tp t="s">
        <v>#N/A Requesting Data...4274909120</v>
        <stp/>
        <stp>BDH|254923613287141407</stp>
        <tr r="E35" s="13"/>
      </tp>
      <tp t="s">
        <v>#N/A Requesting Data...3816510513</v>
        <stp/>
        <stp>BDH|694812284023275825</stp>
        <tr r="I93" s="13"/>
      </tp>
    </main>
    <main first="bofaddin.rtdserver">
      <tp t="s">
        <v>#N/A Requesting Data...4238577305</v>
        <stp/>
        <stp>BDH|394247720922852834</stp>
        <tr r="D33" s="20"/>
      </tp>
      <tp t="s">
        <v>#N/A Requesting Data...3646080275</v>
        <stp/>
        <stp>BDH|933950221661298004</stp>
        <tr r="D25" s="21"/>
      </tp>
      <tp t="s">
        <v>#N/A Requesting Data...3748114977</v>
        <stp/>
        <stp>BDH|371831148673871585</stp>
        <tr r="D186" s="18"/>
      </tp>
      <tp t="s">
        <v>#N/A Requesting Data...3867393267</v>
        <stp/>
        <stp>BDH|143637779282332906</stp>
        <tr r="J79" s="7"/>
      </tp>
      <tp t="s">
        <v>#N/A Requesting Data...3689124924</v>
        <stp/>
        <stp>BDH|543185167464790946</stp>
        <tr r="H18" s="16"/>
      </tp>
      <tp t="s">
        <v>#N/A Requesting Data...4065392630</v>
        <stp/>
        <stp>BDH|779999568227673291</stp>
        <tr r="G26" s="23"/>
      </tp>
      <tp t="s">
        <v>#N/A Requesting Data...4048523606</v>
        <stp/>
        <stp>BDH|198693605384017893</stp>
        <tr r="I101" s="19"/>
      </tp>
      <tp t="s">
        <v>#N/A Requesting Data...3846835681</v>
        <stp/>
        <stp>BDH|731245822352565815</stp>
        <tr r="D32" s="23"/>
      </tp>
      <tp t="s">
        <v>#N/A Requesting Data...3829898955</v>
        <stp/>
        <stp>BDH|245057082197636567</stp>
        <tr r="C14" s="23"/>
      </tp>
      <tp t="s">
        <v>#N/A Requesting Data...3907781415</v>
        <stp/>
        <stp>BDH|434251787461130110</stp>
        <tr r="C97" s="7"/>
      </tp>
      <tp t="s">
        <v>#N/A Requesting Data...3666480696</v>
        <stp/>
        <stp>BDH|616234427472380861</stp>
        <tr r="H192" s="7"/>
      </tp>
      <tp t="s">
        <v>#N/A Requesting Data...3838491035</v>
        <stp/>
        <stp>BDH|200247688743133380</stp>
        <tr r="D102" s="19"/>
      </tp>
      <tp t="s">
        <v>#N/A Requesting Data...3935566247</v>
        <stp/>
        <stp>BDH|946838661855300180</stp>
        <tr r="H164" s="18"/>
      </tp>
      <tp t="s">
        <v>#N/A Requesting Data...3820766212</v>
        <stp/>
        <stp>BDH|493746862753488876</stp>
        <tr r="I83" s="19"/>
      </tp>
      <tp t="s">
        <v>#N/A Requesting Data...3983830543</v>
        <stp/>
        <stp>BDH|120633433099741673</stp>
        <tr r="G36" s="18"/>
      </tp>
      <tp t="s">
        <v>#N/A Requesting Data...3856767415</v>
        <stp/>
        <stp>BDH|148962778146779294</stp>
        <tr r="K184" s="19"/>
      </tp>
      <tp t="s">
        <v>#N/A Requesting Data...3772053358</v>
        <stp/>
        <stp>BDH|327079494224288704</stp>
        <tr r="C9" s="17"/>
      </tp>
      <tp t="s">
        <v>#N/A Requesting Data...3907301385</v>
        <stp/>
        <stp>BDH|298367790799067972</stp>
        <tr r="K167" s="7"/>
      </tp>
      <tp t="s">
        <v>#N/A Requesting Data...3897810627</v>
        <stp/>
        <stp>BDH|664120136581676970</stp>
        <tr r="G75" s="13"/>
      </tp>
    </main>
    <main first="bloomberg.rtd">
      <tp t="e">
        <v>#N/A</v>
        <stp/>
        <stp>##V3_BFIELDINFOV12</stp>
        <stp>[Insurances.xlsx]ROC_WACC_RATIO!R5C10</stp>
        <stp>ROC_WACC_RATIO</stp>
        <tr r="J5" s="18"/>
      </tp>
      <tp t="e">
        <v>#N/A</v>
        <stp/>
        <stp>##V3_BFIELDINFOV12</stp>
        <stp>[Insurances.xlsx]ROC_WACC_RATIO!R5C11</stp>
        <stp>ROC_WACC_RATIO</stp>
        <tr r="K5" s="18"/>
      </tp>
      <tp t="e">
        <v>#N/A</v>
        <stp/>
        <stp>##V3_BFIELDINFOV12</stp>
        <stp>[Insurances.xlsx]ratios_validity!R5C81</stp>
        <stp>EST_PE_FY3_(EXCASH)</stp>
        <tr r="CC5" s="22"/>
      </tp>
      <tp t="e">
        <v>#N/A</v>
        <stp/>
        <stp>##V3_BFIELDINFOV12</stp>
        <stp>[Insurances.xlsx]ratios_validity!R5C35</stp>
        <stp>GEO_GROW_TOT_SHRHLDR_VS_TOT_ASSET</stp>
        <tr r="AI5" s="22"/>
      </tp>
      <tp t="e">
        <v>#N/A</v>
        <stp/>
        <stp>##V3_BFIELDINFOV12</stp>
        <stp>[Insurances.xlsx]ratios_validity!R5C4</stp>
        <stp>1Y_OP_MG IMPROV</stp>
        <tr r="D5" s="22"/>
      </tp>
      <tp t="e">
        <v>#N/A</v>
        <stp/>
        <stp>##V3_BFIELDINFOV12</stp>
        <stp>[Insurances.xlsx]ratios_validity!R5C80</stp>
        <stp>EST_PE_FY3</stp>
        <tr r="CB5" s="22"/>
      </tp>
      <tp t="e">
        <v>#N/A</v>
        <stp/>
        <stp>##V3_BFIELDINFOV12</stp>
        <stp>[Insurances.xlsx]ratios_validity!R5C105</stp>
        <stp>EXCESS_CASH_TO_TOT_ASSET</stp>
        <tr r="DA5" s="22"/>
      </tp>
      <tp t="e">
        <v>#N/A</v>
        <stp/>
        <stp>##V3_BFIELDINFOV12</stp>
        <stp>[Insurances.xlsx]ratios_validity!R5C42</stp>
        <stp>EFF_RATIO</stp>
        <tr r="AP5" s="22"/>
      </tp>
      <tp t="e">
        <v>#N/A</v>
        <stp/>
        <stp>##V3_BFIELDINFOV12</stp>
        <stp>[Insurances.xlsx]ratios_validity!R5C63</stp>
        <stp>IBES_EST_SALES_DEV</stp>
        <tr r="BK5" s="22"/>
      </tp>
      <tp t="e">
        <v>#N/A</v>
        <stp/>
        <stp>##V3_BFIELDINFOV12</stp>
        <stp>[Insurances.xlsx]ratios_validity!R5C104</stp>
        <stp>SALES_TO_ASSET_GWTH_1Y</stp>
        <tr r="CZ5" s="22"/>
      </tp>
      <tp t="e">
        <v>#N/A</v>
        <stp/>
        <stp>##V3_BFIELDINFOV12</stp>
        <stp>[Insurances.xlsx]5_YEAR_AVERAGE_ADJUSTED_ROE!R5C10</stp>
        <stp>5_YEAR_AVERAGE_ADJUSTED_ROE</stp>
        <tr r="J5" s="13"/>
      </tp>
      <tp t="e">
        <v>#N/A</v>
        <stp/>
        <stp>##V3_BFIELDINFOV12</stp>
        <stp>[Insurances.xlsx]5_YEAR_AVERAGE_ADJUSTED_ROE!R5C11</stp>
        <stp>5_YEAR_AVERAGE_ADJUSTED_ROE</stp>
        <tr r="K5" s="13"/>
      </tp>
      <tp t="e">
        <v>#N/A</v>
        <stp/>
        <stp>##V3_BFIELDINFOV12</stp>
        <stp>[Insurances.xlsx]ratios_validity!R5C23</stp>
        <stp>OPER_MARGIN</stp>
        <tr r="W5" s="22"/>
      </tp>
      <tp t="e">
        <v>#N/A</v>
        <stp/>
        <stp>##V3_BFIELDINFOV12</stp>
        <stp>[Insurances.xlsx]ratios_validity!R5C13</stp>
        <stp>INVENT_TURN</stp>
        <tr r="M5" s="22"/>
      </tp>
      <tp t="e">
        <v>#N/A</v>
        <stp/>
        <stp>##V3_BFIELDINFOV12</stp>
        <stp>[Insurances.xlsx]ratios_validity!R5C50</stp>
        <stp>NON_PERF_ASSET_EVOL</stp>
        <tr r="AX5" s="22"/>
      </tp>
      <tp t="e">
        <v>#N/A</v>
        <stp/>
        <stp>##V3_BFIELDINFOV12</stp>
        <stp>[Insurances.xlsx]ratios_validity!R5C60</stp>
        <stp>NON_PERF_ASSET_EVOL</stp>
        <tr r="BH5" s="22"/>
      </tp>
      <tp t="e">
        <v>#N/A</v>
        <stp/>
        <stp>##V3_BFIELDINFOV12</stp>
        <stp>[Insurances.xlsx]ratios_validity!R5C28</stp>
        <stp>EBIT / EBT</stp>
        <tr r="AB5" s="22"/>
      </tp>
      <tp t="e">
        <v>#N/A</v>
        <stp/>
        <stp>##V3_BFIELDINFOV12</stp>
        <stp>[Insurances.xlsx]ratios_validity!R5C39</stp>
        <stp>COGS_TO_NET_SALES</stp>
        <tr r="AM5" s="22"/>
      </tp>
      <tp t="e">
        <v>#N/A</v>
        <stp/>
        <stp>##V3_BFIELDINFOV12</stp>
        <stp>[Insurances.xlsx]ratios_validity!R5C77</stp>
        <stp>5YR_ROE_STABILITY</stp>
        <tr r="BY5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txwuyd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coht8n4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j7qn6j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0urffew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46.7</v>
          </cell>
          <cell r="D18">
            <v>46.62</v>
          </cell>
          <cell r="E18">
            <v>46.96</v>
          </cell>
          <cell r="F18">
            <v>47.2</v>
          </cell>
          <cell r="G18">
            <v>47.19</v>
          </cell>
          <cell r="H18">
            <v>47.1</v>
          </cell>
          <cell r="I18">
            <v>46.72</v>
          </cell>
          <cell r="J18">
            <v>46.7</v>
          </cell>
          <cell r="K18">
            <v>47.42</v>
          </cell>
          <cell r="L18">
            <v>47.55</v>
          </cell>
          <cell r="M18">
            <v>47.28</v>
          </cell>
          <cell r="N18">
            <v>46.4</v>
          </cell>
          <cell r="O18">
            <v>46.24</v>
          </cell>
          <cell r="P18">
            <v>46.55</v>
          </cell>
          <cell r="Q18">
            <v>46.61</v>
          </cell>
          <cell r="R18">
            <v>45.24</v>
          </cell>
          <cell r="S18">
            <v>46.23</v>
          </cell>
          <cell r="T18">
            <v>46.28</v>
          </cell>
          <cell r="U18">
            <v>46.93</v>
          </cell>
          <cell r="V18">
            <v>47.89</v>
          </cell>
          <cell r="W18">
            <v>48.59</v>
          </cell>
          <cell r="X18">
            <v>48.61</v>
          </cell>
          <cell r="Y18">
            <v>48.6</v>
          </cell>
          <cell r="Z18">
            <v>49.47</v>
          </cell>
          <cell r="AA18">
            <v>49.65</v>
          </cell>
          <cell r="AB18">
            <v>51.2</v>
          </cell>
          <cell r="AC18">
            <v>55.31</v>
          </cell>
          <cell r="AD18">
            <v>52.57</v>
          </cell>
          <cell r="AE18">
            <v>53.97</v>
          </cell>
          <cell r="AF18">
            <v>54.36</v>
          </cell>
          <cell r="AG18">
            <v>55.28</v>
          </cell>
          <cell r="AH18">
            <v>54.24</v>
          </cell>
          <cell r="AI18">
            <v>54.48</v>
          </cell>
          <cell r="AJ18">
            <v>54.89</v>
          </cell>
          <cell r="AK18">
            <v>53.74</v>
          </cell>
          <cell r="AL18">
            <v>53.78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53.68</v>
          </cell>
          <cell r="D18">
            <v>52.56</v>
          </cell>
          <cell r="E18">
            <v>53.14</v>
          </cell>
          <cell r="F18">
            <v>52.89</v>
          </cell>
          <cell r="G18">
            <v>52.69</v>
          </cell>
          <cell r="H18">
            <v>53.2</v>
          </cell>
          <cell r="I18">
            <v>52.84</v>
          </cell>
          <cell r="J18">
            <v>54.53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2"/>
  <sheetViews>
    <sheetView workbookViewId="0">
      <selection activeCell="AJ32" sqref="AJ32"/>
    </sheetView>
  </sheetViews>
  <sheetFormatPr baseColWidth="10" defaultRowHeight="15"/>
  <cols>
    <col min="1" max="1" width="15.5703125" bestFit="1" customWidth="1"/>
    <col min="2" max="2" width="39.7109375" bestFit="1" customWidth="1"/>
    <col min="3" max="3" width="14.85546875" bestFit="1" customWidth="1"/>
    <col min="4" max="4" width="9.7109375" bestFit="1" customWidth="1"/>
    <col min="5" max="5" width="10" bestFit="1" customWidth="1"/>
  </cols>
  <sheetData>
    <row r="1" spans="1:191">
      <c r="A1" s="3" t="s">
        <v>12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98</v>
      </c>
      <c r="BY1" s="4" t="s">
        <v>99</v>
      </c>
      <c r="BZ1" s="4" t="s">
        <v>100</v>
      </c>
      <c r="CA1" s="4" t="s">
        <v>101</v>
      </c>
      <c r="CB1" s="4" t="s">
        <v>116</v>
      </c>
      <c r="CC1" s="4" t="s">
        <v>117</v>
      </c>
      <c r="CD1" s="4" t="s">
        <v>118</v>
      </c>
      <c r="CE1" s="4" t="s">
        <v>119</v>
      </c>
      <c r="CF1" s="4" t="s">
        <v>120</v>
      </c>
      <c r="CG1" s="4" t="s">
        <v>121</v>
      </c>
      <c r="CH1" s="4" t="s">
        <v>122</v>
      </c>
      <c r="CI1" s="4" t="s">
        <v>123</v>
      </c>
      <c r="CJ1" s="4" t="s">
        <v>102</v>
      </c>
      <c r="CK1" s="4" t="s">
        <v>124</v>
      </c>
      <c r="CL1" s="4" t="s">
        <v>125</v>
      </c>
      <c r="CM1" s="4" t="s">
        <v>103</v>
      </c>
      <c r="CN1" s="4" t="s">
        <v>126</v>
      </c>
      <c r="CO1" s="4" t="s">
        <v>127</v>
      </c>
      <c r="CP1" s="4" t="s">
        <v>128</v>
      </c>
      <c r="CQ1" s="4" t="s">
        <v>129</v>
      </c>
      <c r="CR1" s="4" t="s">
        <v>130</v>
      </c>
      <c r="CS1" s="4" t="s">
        <v>131</v>
      </c>
      <c r="CT1" s="4" t="s">
        <v>132</v>
      </c>
      <c r="CU1" s="4" t="s">
        <v>133</v>
      </c>
      <c r="CV1" s="4" t="s">
        <v>104</v>
      </c>
      <c r="CW1" s="4" t="s">
        <v>134</v>
      </c>
      <c r="CX1" s="4" t="s">
        <v>135</v>
      </c>
      <c r="CY1" s="4" t="s">
        <v>105</v>
      </c>
      <c r="CZ1" s="4" t="s">
        <v>136</v>
      </c>
      <c r="DA1" s="4" t="s">
        <v>137</v>
      </c>
      <c r="DB1" s="4" t="s">
        <v>138</v>
      </c>
      <c r="DC1" s="4" t="s">
        <v>139</v>
      </c>
      <c r="DD1" s="4" t="s">
        <v>140</v>
      </c>
      <c r="DE1" s="4" t="s">
        <v>141</v>
      </c>
      <c r="DF1" s="4" t="s">
        <v>142</v>
      </c>
      <c r="DG1" s="4" t="s">
        <v>143</v>
      </c>
      <c r="DH1" s="4" t="s">
        <v>144</v>
      </c>
      <c r="DI1" s="4" t="s">
        <v>145</v>
      </c>
      <c r="DJ1" s="4" t="s">
        <v>146</v>
      </c>
      <c r="DK1" s="4" t="s">
        <v>106</v>
      </c>
      <c r="DL1" s="4" t="s">
        <v>147</v>
      </c>
      <c r="DM1" s="4" t="s">
        <v>148</v>
      </c>
      <c r="DN1" s="4" t="s">
        <v>149</v>
      </c>
      <c r="DO1" s="4" t="s">
        <v>150</v>
      </c>
      <c r="DP1" s="4" t="s">
        <v>151</v>
      </c>
      <c r="DQ1" s="4" t="s">
        <v>152</v>
      </c>
      <c r="DR1" s="4" t="s">
        <v>153</v>
      </c>
      <c r="DS1" s="4" t="s">
        <v>154</v>
      </c>
      <c r="DT1" s="4" t="s">
        <v>155</v>
      </c>
      <c r="DU1" s="4" t="s">
        <v>107</v>
      </c>
      <c r="DV1" s="4" t="s">
        <v>156</v>
      </c>
      <c r="DW1" s="4" t="s">
        <v>157</v>
      </c>
      <c r="DX1" s="4" t="s">
        <v>158</v>
      </c>
      <c r="DY1" s="4" t="s">
        <v>159</v>
      </c>
      <c r="DZ1" s="4" t="s">
        <v>160</v>
      </c>
      <c r="EA1" s="4" t="s">
        <v>161</v>
      </c>
      <c r="EB1" s="4" t="s">
        <v>162</v>
      </c>
      <c r="EC1" s="4" t="s">
        <v>163</v>
      </c>
      <c r="ED1" s="4" t="s">
        <v>164</v>
      </c>
      <c r="EE1" s="4" t="s">
        <v>165</v>
      </c>
      <c r="EF1" s="4" t="s">
        <v>108</v>
      </c>
      <c r="EG1" s="4" t="s">
        <v>166</v>
      </c>
      <c r="EH1" s="4" t="s">
        <v>167</v>
      </c>
      <c r="EI1" s="4" t="s">
        <v>168</v>
      </c>
      <c r="EJ1" s="4" t="s">
        <v>169</v>
      </c>
      <c r="EK1" s="4" t="s">
        <v>170</v>
      </c>
      <c r="EL1" s="4" t="s">
        <v>171</v>
      </c>
      <c r="EM1" s="4" t="s">
        <v>172</v>
      </c>
      <c r="EN1" s="4" t="s">
        <v>173</v>
      </c>
      <c r="EO1" s="4" t="s">
        <v>174</v>
      </c>
      <c r="EP1" s="4" t="s">
        <v>175</v>
      </c>
      <c r="EQ1" s="4" t="s">
        <v>176</v>
      </c>
      <c r="ER1" s="4" t="s">
        <v>109</v>
      </c>
      <c r="ES1" s="4" t="s">
        <v>177</v>
      </c>
      <c r="ET1" s="4" t="s">
        <v>110</v>
      </c>
      <c r="EU1" s="4" t="s">
        <v>111</v>
      </c>
      <c r="EV1" s="4" t="s">
        <v>178</v>
      </c>
      <c r="EW1" s="4" t="s">
        <v>179</v>
      </c>
      <c r="EX1" s="4" t="s">
        <v>180</v>
      </c>
      <c r="EY1" s="4" t="s">
        <v>181</v>
      </c>
      <c r="EZ1" s="4" t="s">
        <v>182</v>
      </c>
      <c r="FA1" s="4" t="s">
        <v>183</v>
      </c>
      <c r="FB1" s="4" t="s">
        <v>184</v>
      </c>
      <c r="FC1" s="4" t="s">
        <v>185</v>
      </c>
      <c r="FD1" s="4" t="s">
        <v>112</v>
      </c>
      <c r="FE1" s="4" t="s">
        <v>186</v>
      </c>
      <c r="FF1" s="4" t="s">
        <v>187</v>
      </c>
      <c r="FG1" s="4" t="s">
        <v>113</v>
      </c>
      <c r="FH1" s="4" t="s">
        <v>188</v>
      </c>
      <c r="FI1" s="4" t="s">
        <v>189</v>
      </c>
      <c r="FJ1" s="4" t="s">
        <v>190</v>
      </c>
      <c r="FK1" s="4" t="s">
        <v>191</v>
      </c>
      <c r="FL1" s="4" t="s">
        <v>192</v>
      </c>
      <c r="FM1" s="4" t="s">
        <v>193</v>
      </c>
      <c r="FN1" s="4" t="s">
        <v>194</v>
      </c>
      <c r="FO1" s="4" t="s">
        <v>195</v>
      </c>
      <c r="FP1" s="4" t="s">
        <v>114</v>
      </c>
      <c r="FQ1" s="4" t="s">
        <v>196</v>
      </c>
      <c r="FR1" s="4" t="s">
        <v>197</v>
      </c>
      <c r="FS1" s="4" t="s">
        <v>115</v>
      </c>
      <c r="FT1" s="4" t="s">
        <v>198</v>
      </c>
      <c r="FU1" s="4" t="s">
        <v>199</v>
      </c>
      <c r="FV1" s="4" t="s">
        <v>200</v>
      </c>
      <c r="FW1" s="4" t="s">
        <v>201</v>
      </c>
      <c r="FX1" s="4" t="s">
        <v>202</v>
      </c>
      <c r="FY1" s="4" t="s">
        <v>203</v>
      </c>
      <c r="FZ1" s="4" t="s">
        <v>204</v>
      </c>
      <c r="GA1" s="4" t="s">
        <v>205</v>
      </c>
      <c r="GB1" s="4" t="s">
        <v>206</v>
      </c>
      <c r="GC1" s="4" t="s">
        <v>207</v>
      </c>
      <c r="GD1" s="4" t="s">
        <v>208</v>
      </c>
      <c r="GE1" s="4" t="s">
        <v>209</v>
      </c>
      <c r="GF1" s="4" t="s">
        <v>210</v>
      </c>
      <c r="GG1" s="4" t="s">
        <v>211</v>
      </c>
      <c r="GH1" s="4" t="s">
        <v>212</v>
      </c>
      <c r="GI1" s="4" t="s">
        <v>213</v>
      </c>
    </row>
    <row r="2" spans="1:191">
      <c r="A2" t="s">
        <v>50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f>SUM(AN3:AN15)</f>
        <v>0</v>
      </c>
      <c r="AO2">
        <f t="shared" ref="AO2:BX2" si="0">SUM(AO3:AO15)</f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ref="BY2" si="1">SUM(BY3:BY15)</f>
        <v>0</v>
      </c>
      <c r="BZ2">
        <f t="shared" ref="BZ2" si="2">SUM(BZ3:BZ15)</f>
        <v>0</v>
      </c>
      <c r="CA2">
        <f t="shared" ref="CA2" si="3">SUM(CA3:CA15)</f>
        <v>0</v>
      </c>
      <c r="CB2">
        <f t="shared" ref="CB2" si="4">SUM(CB3:CB15)</f>
        <v>0</v>
      </c>
      <c r="CC2">
        <f t="shared" ref="CC2" si="5">SUM(CC3:CC15)</f>
        <v>0</v>
      </c>
      <c r="CD2">
        <f t="shared" ref="CD2" si="6">SUM(CD3:CD15)</f>
        <v>0</v>
      </c>
      <c r="CE2">
        <f t="shared" ref="CE2" si="7">SUM(CE3:CE15)</f>
        <v>0</v>
      </c>
      <c r="CF2">
        <f t="shared" ref="CF2" si="8">SUM(CF3:CF15)</f>
        <v>0</v>
      </c>
      <c r="CG2">
        <f t="shared" ref="CG2" si="9">SUM(CG3:CG15)</f>
        <v>0</v>
      </c>
      <c r="CH2">
        <f t="shared" ref="CH2" si="10">SUM(CH3:CH15)</f>
        <v>0</v>
      </c>
      <c r="CI2">
        <f t="shared" ref="CI2" si="11">SUM(CI3:CI15)</f>
        <v>0</v>
      </c>
      <c r="CJ2">
        <f t="shared" ref="CJ2" si="12">SUM(CJ3:CJ15)</f>
        <v>0</v>
      </c>
      <c r="CK2">
        <f t="shared" ref="CK2" si="13">SUM(CK3:CK15)</f>
        <v>0</v>
      </c>
      <c r="CL2">
        <f t="shared" ref="CL2" si="14">SUM(CL3:CL15)</f>
        <v>0</v>
      </c>
      <c r="CM2">
        <f t="shared" ref="CM2" si="15">SUM(CM3:CM15)</f>
        <v>0</v>
      </c>
      <c r="CN2">
        <f t="shared" ref="CN2" si="16">SUM(CN3:CN15)</f>
        <v>0</v>
      </c>
      <c r="CO2">
        <f t="shared" ref="CO2" si="17">SUM(CO3:CO15)</f>
        <v>0</v>
      </c>
      <c r="CP2">
        <f t="shared" ref="CP2" si="18">SUM(CP3:CP15)</f>
        <v>0</v>
      </c>
      <c r="CQ2">
        <f t="shared" ref="CQ2" si="19">SUM(CQ3:CQ15)</f>
        <v>0</v>
      </c>
      <c r="CR2">
        <f t="shared" ref="CR2" si="20">SUM(CR3:CR15)</f>
        <v>0</v>
      </c>
      <c r="CS2">
        <f t="shared" ref="CS2" si="21">SUM(CS3:CS15)</f>
        <v>0</v>
      </c>
      <c r="CT2">
        <f t="shared" ref="CT2" si="22">SUM(CT3:CT15)</f>
        <v>0</v>
      </c>
      <c r="CU2">
        <f t="shared" ref="CU2" si="23">SUM(CU3:CU15)</f>
        <v>0</v>
      </c>
      <c r="CV2">
        <f t="shared" ref="CV2" si="24">SUM(CV3:CV15)</f>
        <v>0</v>
      </c>
      <c r="CW2">
        <f t="shared" ref="CW2" si="25">SUM(CW3:CW15)</f>
        <v>0</v>
      </c>
      <c r="CX2">
        <f t="shared" ref="CX2" si="26">SUM(CX3:CX15)</f>
        <v>0</v>
      </c>
      <c r="CY2">
        <f t="shared" ref="CY2" si="27">SUM(CY3:CY15)</f>
        <v>0</v>
      </c>
      <c r="CZ2">
        <f t="shared" ref="CZ2" si="28">SUM(CZ3:CZ15)</f>
        <v>0</v>
      </c>
      <c r="DA2">
        <f t="shared" ref="DA2" si="29">SUM(DA3:DA15)</f>
        <v>0</v>
      </c>
      <c r="DB2">
        <f t="shared" ref="DB2" si="30">SUM(DB3:DB15)</f>
        <v>0</v>
      </c>
      <c r="DC2">
        <f t="shared" ref="DC2" si="31">SUM(DC3:DC15)</f>
        <v>0</v>
      </c>
      <c r="DD2">
        <f t="shared" ref="DD2" si="32">SUM(DD3:DD15)</f>
        <v>0</v>
      </c>
      <c r="DE2">
        <f t="shared" ref="DE2" si="33">SUM(DE3:DE15)</f>
        <v>0</v>
      </c>
      <c r="DF2">
        <f t="shared" ref="DF2" si="34">SUM(DF3:DF15)</f>
        <v>0</v>
      </c>
      <c r="DG2">
        <f t="shared" ref="DG2" si="35">SUM(DG3:DG15)</f>
        <v>0</v>
      </c>
      <c r="DH2">
        <f t="shared" ref="DH2" si="36">SUM(DH3:DH15)</f>
        <v>0</v>
      </c>
      <c r="DI2">
        <f t="shared" ref="DI2" si="37">SUM(DI3:DI15)</f>
        <v>0</v>
      </c>
      <c r="DJ2">
        <f t="shared" ref="DJ2" si="38">SUM(DJ3:DJ15)</f>
        <v>0</v>
      </c>
      <c r="DK2">
        <f t="shared" ref="DK2" si="39">SUM(DK3:DK15)</f>
        <v>0</v>
      </c>
      <c r="DL2">
        <f t="shared" ref="DL2" si="40">SUM(DL3:DL15)</f>
        <v>0</v>
      </c>
      <c r="DM2">
        <f t="shared" ref="DM2" si="41">SUM(DM3:DM15)</f>
        <v>0</v>
      </c>
      <c r="DN2">
        <f t="shared" ref="DN2" si="42">SUM(DN3:DN15)</f>
        <v>0</v>
      </c>
      <c r="DO2">
        <f t="shared" ref="DO2" si="43">SUM(DO3:DO15)</f>
        <v>0</v>
      </c>
      <c r="DP2">
        <f t="shared" ref="DP2" si="44">SUM(DP3:DP15)</f>
        <v>0</v>
      </c>
      <c r="DQ2">
        <f t="shared" ref="DQ2" si="45">SUM(DQ3:DQ15)</f>
        <v>0</v>
      </c>
      <c r="DR2">
        <f t="shared" ref="DR2" si="46">SUM(DR3:DR15)</f>
        <v>0</v>
      </c>
      <c r="DS2">
        <f t="shared" ref="DS2" si="47">SUM(DS3:DS15)</f>
        <v>0</v>
      </c>
      <c r="DT2">
        <f t="shared" ref="DT2" si="48">SUM(DT3:DT15)</f>
        <v>0</v>
      </c>
      <c r="DU2">
        <f t="shared" ref="DU2" si="49">SUM(DU3:DU15)</f>
        <v>0</v>
      </c>
      <c r="DV2">
        <f t="shared" ref="DV2" si="50">SUM(DV3:DV15)</f>
        <v>0</v>
      </c>
      <c r="DW2">
        <f t="shared" ref="DW2" si="51">SUM(DW3:DW15)</f>
        <v>0</v>
      </c>
      <c r="DX2">
        <f t="shared" ref="DX2" si="52">SUM(DX3:DX15)</f>
        <v>0</v>
      </c>
      <c r="DY2">
        <f t="shared" ref="DY2" si="53">SUM(DY3:DY15)</f>
        <v>0</v>
      </c>
      <c r="DZ2">
        <f t="shared" ref="DZ2" si="54">SUM(DZ3:DZ15)</f>
        <v>0</v>
      </c>
      <c r="EA2">
        <f t="shared" ref="EA2" si="55">SUM(EA3:EA15)</f>
        <v>0</v>
      </c>
      <c r="EB2">
        <f t="shared" ref="EB2" si="56">SUM(EB3:EB15)</f>
        <v>0</v>
      </c>
      <c r="EC2">
        <f t="shared" ref="EC2" si="57">SUM(EC3:EC15)</f>
        <v>0</v>
      </c>
      <c r="ED2">
        <f t="shared" ref="ED2" si="58">SUM(ED3:ED15)</f>
        <v>0</v>
      </c>
      <c r="EE2">
        <f t="shared" ref="EE2" si="59">SUM(EE3:EE15)</f>
        <v>0</v>
      </c>
      <c r="EF2">
        <f t="shared" ref="EF2" si="60">SUM(EF3:EF15)</f>
        <v>0</v>
      </c>
      <c r="EG2">
        <f t="shared" ref="EG2" si="61">SUM(EG3:EG15)</f>
        <v>0</v>
      </c>
      <c r="EH2">
        <f t="shared" ref="EH2" si="62">SUM(EH3:EH15)</f>
        <v>0</v>
      </c>
      <c r="EI2">
        <f t="shared" ref="EI2" si="63">SUM(EI3:EI15)</f>
        <v>0</v>
      </c>
      <c r="EJ2">
        <f t="shared" ref="EJ2" si="64">SUM(EJ3:EJ15)</f>
        <v>0</v>
      </c>
      <c r="EK2">
        <f t="shared" ref="EK2" si="65">SUM(EK3:EK15)</f>
        <v>0</v>
      </c>
      <c r="EL2">
        <f t="shared" ref="EL2" si="66">SUM(EL3:EL15)</f>
        <v>0</v>
      </c>
      <c r="EM2">
        <f t="shared" ref="EM2" si="67">SUM(EM3:EM15)</f>
        <v>0</v>
      </c>
      <c r="EN2">
        <f t="shared" ref="EN2" si="68">SUM(EN3:EN15)</f>
        <v>0</v>
      </c>
      <c r="EO2">
        <f t="shared" ref="EO2" si="69">SUM(EO3:EO15)</f>
        <v>0</v>
      </c>
      <c r="EP2">
        <f t="shared" ref="EP2" si="70">SUM(EP3:EP15)</f>
        <v>0</v>
      </c>
      <c r="EQ2">
        <f t="shared" ref="EQ2" si="71">SUM(EQ3:EQ15)</f>
        <v>0</v>
      </c>
      <c r="ER2">
        <f t="shared" ref="ER2" si="72">SUM(ER3:ER15)</f>
        <v>46.7</v>
      </c>
      <c r="ES2">
        <f t="shared" ref="ES2" si="73">SUM(ES3:ES15)</f>
        <v>46.62</v>
      </c>
      <c r="ET2">
        <f t="shared" ref="ET2" si="74">SUM(ET3:ET15)</f>
        <v>46.96</v>
      </c>
      <c r="EU2">
        <f t="shared" ref="EU2" si="75">SUM(EU3:EU15)</f>
        <v>47.2</v>
      </c>
      <c r="EV2">
        <f t="shared" ref="EV2" si="76">SUM(EV3:EV15)</f>
        <v>47.19</v>
      </c>
      <c r="EW2">
        <f t="shared" ref="EW2" si="77">SUM(EW3:EW15)</f>
        <v>47.1</v>
      </c>
      <c r="EX2">
        <f t="shared" ref="EX2" si="78">SUM(EX3:EX15)</f>
        <v>46.72</v>
      </c>
      <c r="EY2">
        <f t="shared" ref="EY2" si="79">SUM(EY3:EY15)</f>
        <v>46.7</v>
      </c>
      <c r="EZ2">
        <f t="shared" ref="EZ2" si="80">SUM(EZ3:EZ15)</f>
        <v>47.42</v>
      </c>
      <c r="FA2">
        <f t="shared" ref="FA2" si="81">SUM(FA3:FA15)</f>
        <v>47.55</v>
      </c>
      <c r="FB2">
        <f t="shared" ref="FB2" si="82">SUM(FB3:FB15)</f>
        <v>47.28</v>
      </c>
      <c r="FC2">
        <f t="shared" ref="FC2" si="83">SUM(FC3:FC15)</f>
        <v>46.4</v>
      </c>
      <c r="FD2">
        <f t="shared" ref="FD2" si="84">SUM(FD3:FD15)</f>
        <v>46.24</v>
      </c>
      <c r="FE2">
        <f t="shared" ref="FE2" si="85">SUM(FE3:FE15)</f>
        <v>46.55</v>
      </c>
      <c r="FF2">
        <f t="shared" ref="FF2" si="86">SUM(FF3:FF15)</f>
        <v>46.61</v>
      </c>
      <c r="FG2">
        <f t="shared" ref="FG2" si="87">SUM(FG3:FG15)</f>
        <v>45.24</v>
      </c>
      <c r="FH2">
        <f t="shared" ref="FH2" si="88">SUM(FH3:FH15)</f>
        <v>46.23</v>
      </c>
      <c r="FI2">
        <f t="shared" ref="FI2" si="89">SUM(FI3:FI15)</f>
        <v>46.28</v>
      </c>
      <c r="FJ2">
        <f t="shared" ref="FJ2" si="90">SUM(FJ3:FJ15)</f>
        <v>46.93</v>
      </c>
      <c r="FK2">
        <f t="shared" ref="FK2" si="91">SUM(FK3:FK15)</f>
        <v>47.89</v>
      </c>
      <c r="FL2">
        <f t="shared" ref="FL2" si="92">SUM(FL3:FL15)</f>
        <v>48.59</v>
      </c>
      <c r="FM2">
        <f t="shared" ref="FM2" si="93">SUM(FM3:FM15)</f>
        <v>48.61</v>
      </c>
      <c r="FN2">
        <f t="shared" ref="FN2" si="94">SUM(FN3:FN15)</f>
        <v>48.6</v>
      </c>
      <c r="FO2">
        <f t="shared" ref="FO2" si="95">SUM(FO3:FO15)</f>
        <v>49.47</v>
      </c>
      <c r="FP2">
        <f t="shared" ref="FP2" si="96">SUM(FP3:FP15)</f>
        <v>49.65</v>
      </c>
      <c r="FQ2">
        <f t="shared" ref="FQ2" si="97">SUM(FQ3:FQ15)</f>
        <v>51.2</v>
      </c>
      <c r="FR2">
        <f t="shared" ref="FR2" si="98">SUM(FR3:FR15)</f>
        <v>55.31</v>
      </c>
      <c r="FS2">
        <f t="shared" ref="FS2" si="99">SUM(FS3:FS15)</f>
        <v>52.57</v>
      </c>
      <c r="FT2">
        <f t="shared" ref="FT2" si="100">SUM(FT3:FT15)</f>
        <v>53.97</v>
      </c>
      <c r="FU2">
        <f t="shared" ref="FU2" si="101">SUM(FU3:FU15)</f>
        <v>54.36</v>
      </c>
      <c r="FV2">
        <f t="shared" ref="FV2" si="102">SUM(FV3:FV15)</f>
        <v>55.28</v>
      </c>
      <c r="FW2">
        <f t="shared" ref="FW2" si="103">SUM(FW3:FW15)</f>
        <v>54.24</v>
      </c>
      <c r="FX2">
        <f t="shared" ref="FX2" si="104">SUM(FX3:FX15)</f>
        <v>54.48</v>
      </c>
      <c r="FY2">
        <f t="shared" ref="FY2" si="105">SUM(FY3:FY15)</f>
        <v>54.89</v>
      </c>
      <c r="FZ2">
        <f t="shared" ref="FZ2" si="106">SUM(FZ3:FZ15)</f>
        <v>53.74</v>
      </c>
      <c r="GA2">
        <f t="shared" ref="GA2" si="107">SUM(GA3:GA15)</f>
        <v>53.78</v>
      </c>
      <c r="GB2">
        <f t="shared" ref="GB2" si="108">SUM(GB3:GB15)</f>
        <v>53.68</v>
      </c>
      <c r="GC2">
        <f t="shared" ref="GC2" si="109">SUM(GC3:GC15)</f>
        <v>52.56</v>
      </c>
      <c r="GD2">
        <f t="shared" ref="GD2" si="110">SUM(GD3:GD15)</f>
        <v>53.14</v>
      </c>
      <c r="GE2">
        <f t="shared" ref="GE2" si="111">SUM(GE3:GE15)</f>
        <v>52.89</v>
      </c>
      <c r="GF2">
        <f t="shared" ref="GF2" si="112">SUM(GF3:GF15)</f>
        <v>52.69</v>
      </c>
      <c r="GG2">
        <f t="shared" ref="GG2" si="113">SUM(GG3:GG15)</f>
        <v>53.2</v>
      </c>
      <c r="GH2">
        <f t="shared" ref="GH2" si="114">SUM(GH3:GH15)</f>
        <v>52.84</v>
      </c>
      <c r="GI2">
        <f t="shared" ref="GI2" si="115">SUM(GI3:GI15)</f>
        <v>54.53</v>
      </c>
    </row>
    <row r="3" spans="1:191">
      <c r="A3" t="s">
        <v>0</v>
      </c>
      <c r="B3" t="s">
        <v>51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 t="str">
        <f>IFERROR(VLOOKUP($B3,'[1]Holdings Trend'!$B$13:$AM$20,2+COLUMN(AN3)-COLUMN($AN3),FALSE),"")</f>
        <v/>
      </c>
      <c r="AO3" t="str">
        <f>IFERROR(VLOOKUP($B3,'[1]Holdings Trend'!$B$13:$AM$20,2+COLUMN(AO3)-COLUMN($AN3),FALSE),"")</f>
        <v/>
      </c>
      <c r="AP3" t="str">
        <f>IFERROR(VLOOKUP($B3,'[1]Holdings Trend'!$B$13:$AM$20,2+COLUMN(AP3)-COLUMN($AN3),FALSE),"")</f>
        <v/>
      </c>
      <c r="AQ3" t="str">
        <f>IFERROR(VLOOKUP($B3,'[1]Holdings Trend'!$B$13:$AM$20,2+COLUMN(AQ3)-COLUMN($AN3),FALSE),"")</f>
        <v/>
      </c>
      <c r="AR3" t="str">
        <f>IFERROR(VLOOKUP($B3,'[1]Holdings Trend'!$B$13:$AM$20,2+COLUMN(AR3)-COLUMN($AN3),FALSE),"")</f>
        <v/>
      </c>
      <c r="AS3" t="str">
        <f>IFERROR(VLOOKUP($B3,'[1]Holdings Trend'!$B$13:$AM$20,2+COLUMN(AS3)-COLUMN($AN3),FALSE),"")</f>
        <v/>
      </c>
      <c r="AT3" t="str">
        <f>IFERROR(VLOOKUP($B3,'[1]Holdings Trend'!$B$13:$AM$20,2+COLUMN(AT3)-COLUMN($AN3),FALSE),"")</f>
        <v/>
      </c>
      <c r="AU3" t="str">
        <f>IFERROR(VLOOKUP($B3,'[1]Holdings Trend'!$B$13:$AM$20,2+COLUMN(AU3)-COLUMN($AN3),FALSE),"")</f>
        <v/>
      </c>
      <c r="AV3" t="str">
        <f>IFERROR(VLOOKUP($B3,'[1]Holdings Trend'!$B$13:$AM$20,2+COLUMN(AV3)-COLUMN($AN3),FALSE),"")</f>
        <v/>
      </c>
      <c r="AW3" t="str">
        <f>IFERROR(VLOOKUP($B3,'[1]Holdings Trend'!$B$13:$AM$20,2+COLUMN(AW3)-COLUMN($AN3),FALSE),"")</f>
        <v/>
      </c>
      <c r="AX3" t="str">
        <f>IFERROR(VLOOKUP($B3,'[1]Holdings Trend'!$B$13:$AM$20,2+COLUMN(AX3)-COLUMN($AN3),FALSE),"")</f>
        <v/>
      </c>
      <c r="AY3" t="str">
        <f>IFERROR(VLOOKUP($B3,'[1]Holdings Trend'!$B$13:$AM$20,2+COLUMN(AY3)-COLUMN($AN3),FALSE),"")</f>
        <v/>
      </c>
      <c r="AZ3" t="str">
        <f>IFERROR(VLOOKUP($B3,'[1]Holdings Trend'!$B$13:$AM$20,2+COLUMN(AZ3)-COLUMN($AN3),FALSE),"")</f>
        <v/>
      </c>
      <c r="BA3" t="str">
        <f>IFERROR(VLOOKUP($B3,'[1]Holdings Trend'!$B$13:$AM$20,2+COLUMN(BA3)-COLUMN($AN3),FALSE),"")</f>
        <v/>
      </c>
      <c r="BB3" t="str">
        <f>IFERROR(VLOOKUP($B3,'[1]Holdings Trend'!$B$13:$AM$20,2+COLUMN(BB3)-COLUMN($AN3),FALSE),"")</f>
        <v/>
      </c>
      <c r="BC3" t="str">
        <f>IFERROR(VLOOKUP($B3,'[1]Holdings Trend'!$B$13:$AM$20,2+COLUMN(BC3)-COLUMN($AN3),FALSE),"")</f>
        <v/>
      </c>
      <c r="BD3" t="str">
        <f>IFERROR(VLOOKUP($B3,'[1]Holdings Trend'!$B$13:$AM$20,2+COLUMN(BD3)-COLUMN($AN3),FALSE),"")</f>
        <v/>
      </c>
      <c r="BE3" t="str">
        <f>IFERROR(VLOOKUP($B3,'[1]Holdings Trend'!$B$13:$AM$20,2+COLUMN(BE3)-COLUMN($AN3),FALSE),"")</f>
        <v/>
      </c>
      <c r="BF3" t="str">
        <f>IFERROR(VLOOKUP($B3,'[1]Holdings Trend'!$B$13:$AM$20,2+COLUMN(BF3)-COLUMN($AN3),FALSE),"")</f>
        <v/>
      </c>
      <c r="BG3" t="str">
        <f>IFERROR(VLOOKUP($B3,'[1]Holdings Trend'!$B$13:$AM$20,2+COLUMN(BG3)-COLUMN($AN3),FALSE),"")</f>
        <v/>
      </c>
      <c r="BH3" t="str">
        <f>IFERROR(VLOOKUP($B3,'[1]Holdings Trend'!$B$13:$AM$20,2+COLUMN(BH3)-COLUMN($AN3),FALSE),"")</f>
        <v/>
      </c>
      <c r="BI3" t="str">
        <f>IFERROR(VLOOKUP($B3,'[1]Holdings Trend'!$B$13:$AM$20,2+COLUMN(BI3)-COLUMN($AN3),FALSE),"")</f>
        <v/>
      </c>
      <c r="BJ3" t="str">
        <f>IFERROR(VLOOKUP($B3,'[1]Holdings Trend'!$B$13:$AM$20,2+COLUMN(BJ3)-COLUMN($AN3),FALSE),"")</f>
        <v/>
      </c>
      <c r="BK3" t="str">
        <f>IFERROR(VLOOKUP($B3,'[1]Holdings Trend'!$B$13:$AM$20,2+COLUMN(BK3)-COLUMN($AN3),FALSE),"")</f>
        <v/>
      </c>
      <c r="BL3" t="str">
        <f>IFERROR(VLOOKUP($B3,'[1]Holdings Trend'!$B$13:$AM$20,2+COLUMN(BL3)-COLUMN($AN3),FALSE),"")</f>
        <v/>
      </c>
      <c r="BM3" t="str">
        <f>IFERROR(VLOOKUP($B3,'[1]Holdings Trend'!$B$13:$AM$20,2+COLUMN(BM3)-COLUMN($AN3),FALSE),"")</f>
        <v/>
      </c>
      <c r="BN3" t="str">
        <f>IFERROR(VLOOKUP($B3,'[1]Holdings Trend'!$B$13:$AM$20,2+COLUMN(BN3)-COLUMN($AN3),FALSE),"")</f>
        <v/>
      </c>
      <c r="BO3" t="str">
        <f>IFERROR(VLOOKUP($B3,'[1]Holdings Trend'!$B$13:$AM$20,2+COLUMN(BO3)-COLUMN($AN3),FALSE),"")</f>
        <v/>
      </c>
      <c r="BP3" t="str">
        <f>IFERROR(VLOOKUP($B3,'[1]Holdings Trend'!$B$13:$AM$20,2+COLUMN(BP3)-COLUMN($AN3),FALSE),"")</f>
        <v/>
      </c>
      <c r="BQ3" t="str">
        <f>IFERROR(VLOOKUP($B3,'[1]Holdings Trend'!$B$13:$AM$20,2+COLUMN(BQ3)-COLUMN($AN3),FALSE),"")</f>
        <v/>
      </c>
      <c r="BR3" t="str">
        <f>IFERROR(VLOOKUP($B3,'[1]Holdings Trend'!$B$13:$AM$20,2+COLUMN(BR3)-COLUMN($AN3),FALSE),"")</f>
        <v/>
      </c>
      <c r="BS3" t="str">
        <f>IFERROR(VLOOKUP($B3,'[1]Holdings Trend'!$B$13:$AM$20,2+COLUMN(BS3)-COLUMN($AN3),FALSE),"")</f>
        <v/>
      </c>
      <c r="BT3" t="str">
        <f>IFERROR(VLOOKUP($B3,'[1]Holdings Trend'!$B$13:$AM$20,2+COLUMN(BT3)-COLUMN($AN3),FALSE),"")</f>
        <v/>
      </c>
      <c r="BU3" t="str">
        <f>IFERROR(VLOOKUP($B3,'[1]Holdings Trend'!$B$13:$AM$20,2+COLUMN(BU3)-COLUMN($AN3),FALSE),"")</f>
        <v/>
      </c>
      <c r="BV3" t="str">
        <f>IFERROR(VLOOKUP($B3,'[1]Holdings Trend'!$B$13:$AM$20,2+COLUMN(BV3)-COLUMN($AN3),FALSE),"")</f>
        <v/>
      </c>
      <c r="BW3" t="str">
        <f>IFERROR(VLOOKUP($B3,'[1]Holdings Trend'!$B$13:$AM$20,2+COLUMN(BW3)-COLUMN($AN3),FALSE),"")</f>
        <v/>
      </c>
      <c r="BX3" t="str">
        <f>IFERROR(VLOOKUP($B3,'[1]Holdings Trend'!$B$13:$AM$20,2+COLUMN(BX3)-COLUMN($AN3),FALSE),"")</f>
        <v/>
      </c>
      <c r="BY3" t="str">
        <f>IFERROR(VLOOKUP($B3,'[2]Holdings Trend'!$B$13:$AL$19,3+COLUMN(BY3)-COLUMN($BY3),FALSE),"")</f>
        <v/>
      </c>
      <c r="BZ3" t="str">
        <f>IFERROR(VLOOKUP($B3,'[2]Holdings Trend'!$B$13:$AL$19,3+COLUMN(BZ3)-COLUMN($BY3),FALSE),"")</f>
        <v/>
      </c>
      <c r="CA3" t="str">
        <f>IFERROR(VLOOKUP($B3,'[2]Holdings Trend'!$B$13:$AL$19,3+COLUMN(CA3)-COLUMN($BY3),FALSE),"")</f>
        <v/>
      </c>
      <c r="CB3" t="str">
        <f>IFERROR(VLOOKUP($B3,'[2]Holdings Trend'!$B$13:$AL$19,3+COLUMN(CB3)-COLUMN($BY3),FALSE),"")</f>
        <v/>
      </c>
      <c r="CC3" t="str">
        <f>IFERROR(VLOOKUP($B3,'[2]Holdings Trend'!$B$13:$AL$19,3+COLUMN(CC3)-COLUMN($BY3),FALSE),"")</f>
        <v/>
      </c>
      <c r="CD3" t="str">
        <f>IFERROR(VLOOKUP($B3,'[2]Holdings Trend'!$B$13:$AL$19,3+COLUMN(CD3)-COLUMN($BY3),FALSE),"")</f>
        <v/>
      </c>
      <c r="CE3" t="str">
        <f>IFERROR(VLOOKUP($B3,'[2]Holdings Trend'!$B$13:$AL$19,3+COLUMN(CE3)-COLUMN($BY3),FALSE),"")</f>
        <v/>
      </c>
      <c r="CF3" t="str">
        <f>IFERROR(VLOOKUP($B3,'[2]Holdings Trend'!$B$13:$AL$19,3+COLUMN(CF3)-COLUMN($BY3),FALSE),"")</f>
        <v/>
      </c>
      <c r="CG3" t="str">
        <f>IFERROR(VLOOKUP($B3,'[2]Holdings Trend'!$B$13:$AL$19,3+COLUMN(CG3)-COLUMN($BY3),FALSE),"")</f>
        <v/>
      </c>
      <c r="CH3" t="str">
        <f>IFERROR(VLOOKUP($B3,'[2]Holdings Trend'!$B$13:$AL$19,3+COLUMN(CH3)-COLUMN($BY3),FALSE),"")</f>
        <v/>
      </c>
      <c r="CI3" t="str">
        <f>IFERROR(VLOOKUP($B3,'[2]Holdings Trend'!$B$13:$AL$19,3+COLUMN(CI3)-COLUMN($BY3),FALSE),"")</f>
        <v/>
      </c>
      <c r="CJ3" t="str">
        <f>IFERROR(VLOOKUP($B3,'[2]Holdings Trend'!$B$13:$AL$19,3+COLUMN(CJ3)-COLUMN($BY3),FALSE),"")</f>
        <v/>
      </c>
      <c r="CK3" t="str">
        <f>IFERROR(VLOOKUP($B3,'[2]Holdings Trend'!$B$13:$AL$19,3+COLUMN(CK3)-COLUMN($BY3),FALSE),"")</f>
        <v/>
      </c>
      <c r="CL3" t="str">
        <f>IFERROR(VLOOKUP($B3,'[2]Holdings Trend'!$B$13:$AL$19,3+COLUMN(CL3)-COLUMN($BY3),FALSE),"")</f>
        <v/>
      </c>
      <c r="CM3" t="str">
        <f>IFERROR(VLOOKUP($B3,'[2]Holdings Trend'!$B$13:$AL$19,3+COLUMN(CM3)-COLUMN($BY3),FALSE),"")</f>
        <v/>
      </c>
      <c r="CN3" t="str">
        <f>IFERROR(VLOOKUP($B3,'[2]Holdings Trend'!$B$13:$AL$19,3+COLUMN(CN3)-COLUMN($BY3),FALSE),"")</f>
        <v/>
      </c>
      <c r="CO3" t="str">
        <f>IFERROR(VLOOKUP($B3,'[2]Holdings Trend'!$B$13:$AL$19,3+COLUMN(CO3)-COLUMN($BY3),FALSE),"")</f>
        <v/>
      </c>
      <c r="CP3" t="str">
        <f>IFERROR(VLOOKUP($B3,'[2]Holdings Trend'!$B$13:$AL$19,3+COLUMN(CP3)-COLUMN($BY3),FALSE),"")</f>
        <v/>
      </c>
      <c r="CQ3" t="str">
        <f>IFERROR(VLOOKUP($B3,'[2]Holdings Trend'!$B$13:$AL$19,3+COLUMN(CQ3)-COLUMN($BY3),FALSE),"")</f>
        <v/>
      </c>
      <c r="CR3" t="str">
        <f>IFERROR(VLOOKUP($B3,'[2]Holdings Trend'!$B$13:$AL$19,3+COLUMN(CR3)-COLUMN($BY3),FALSE),"")</f>
        <v/>
      </c>
      <c r="CS3" t="str">
        <f>IFERROR(VLOOKUP($B3,'[2]Holdings Trend'!$B$13:$AL$19,3+COLUMN(CS3)-COLUMN($BY3),FALSE),"")</f>
        <v/>
      </c>
      <c r="CT3" t="str">
        <f>IFERROR(VLOOKUP($B3,'[2]Holdings Trend'!$B$13:$AL$19,3+COLUMN(CT3)-COLUMN($BY3),FALSE),"")</f>
        <v/>
      </c>
      <c r="CU3" t="str">
        <f>IFERROR(VLOOKUP($B3,'[2]Holdings Trend'!$B$13:$AL$19,3+COLUMN(CU3)-COLUMN($BY3),FALSE),"")</f>
        <v/>
      </c>
      <c r="CV3" t="str">
        <f>IFERROR(VLOOKUP($B3,'[2]Holdings Trend'!$B$13:$AL$19,3+COLUMN(CV3)-COLUMN($BY3),FALSE),"")</f>
        <v/>
      </c>
      <c r="CW3" t="str">
        <f>IFERROR(VLOOKUP($B3,'[2]Holdings Trend'!$B$13:$AL$19,3+COLUMN(CW3)-COLUMN($BY3),FALSE),"")</f>
        <v/>
      </c>
      <c r="CX3" t="str">
        <f>IFERROR(VLOOKUP($B3,'[2]Holdings Trend'!$B$13:$AL$19,3+COLUMN(CX3)-COLUMN($BY3),FALSE),"")</f>
        <v/>
      </c>
      <c r="CY3" t="str">
        <f>IFERROR(VLOOKUP($B3,'[2]Holdings Trend'!$B$13:$AL$19,3+COLUMN(CY3)-COLUMN($BY3),FALSE),"")</f>
        <v/>
      </c>
      <c r="CZ3" t="str">
        <f>IFERROR(VLOOKUP($B3,'[2]Holdings Trend'!$B$13:$AL$19,3+COLUMN(CZ3)-COLUMN($BY3),FALSE),"")</f>
        <v/>
      </c>
      <c r="DA3" t="str">
        <f>IFERROR(VLOOKUP($B3,'[2]Holdings Trend'!$B$13:$AL$19,3+COLUMN(DA3)-COLUMN($BY3),FALSE),"")</f>
        <v/>
      </c>
      <c r="DB3" t="str">
        <f>IFERROR(VLOOKUP($B3,'[2]Holdings Trend'!$B$13:$AL$19,3+COLUMN(DB3)-COLUMN($BY3),FALSE),"")</f>
        <v/>
      </c>
      <c r="DC3" t="str">
        <f>IFERROR(VLOOKUP($B3,'[2]Holdings Trend'!$B$13:$AL$19,3+COLUMN(DC3)-COLUMN($BY3),FALSE),"")</f>
        <v/>
      </c>
      <c r="DD3" t="str">
        <f>IFERROR(VLOOKUP($B3,'[2]Holdings Trend'!$B$13:$AL$19,3+COLUMN(DD3)-COLUMN($BY3),FALSE),"")</f>
        <v/>
      </c>
      <c r="DE3" t="str">
        <f>IFERROR(VLOOKUP($B3,'[2]Holdings Trend'!$B$13:$AL$19,3+COLUMN(DE3)-COLUMN($BY3),FALSE),"")</f>
        <v/>
      </c>
      <c r="DF3" t="str">
        <f>IFERROR(VLOOKUP($B3,'[2]Holdings Trend'!$B$13:$AL$19,3+COLUMN(DF3)-COLUMN($BY3),FALSE),"")</f>
        <v/>
      </c>
      <c r="DG3" t="str">
        <f>IFERROR(VLOOKUP($B3,'[2]Holdings Trend'!$B$13:$AL$19,3+COLUMN(DG3)-COLUMN($BY3),FALSE),"")</f>
        <v/>
      </c>
      <c r="DH3" t="str">
        <f>IFERROR(VLOOKUP($B3,'[2]Holdings Trend'!$B$13:$AL$19,2+COLUMN(DH3)-COLUMN($DH3),FALSE),"")</f>
        <v/>
      </c>
      <c r="DI3" t="str">
        <f>IFERROR(VLOOKUP($B3,'[2]Holdings Trend'!$B$13:$AL$19,2+COLUMN(DI3)-COLUMN($DH3),FALSE),"")</f>
        <v/>
      </c>
      <c r="DJ3" t="str">
        <f>IFERROR(VLOOKUP($B3,'[2]Holdings Trend'!$B$13:$AL$19,2+COLUMN(DJ3)-COLUMN($DH3),FALSE),"")</f>
        <v/>
      </c>
      <c r="DK3" t="str">
        <f>IFERROR(VLOOKUP($B3,'[2]Holdings Trend'!$B$13:$AL$19,2+COLUMN(DK3)-COLUMN($DH3),FALSE),"")</f>
        <v/>
      </c>
      <c r="DL3" t="str">
        <f>IFERROR(VLOOKUP($B3,'[2]Holdings Trend'!$B$13:$AL$19,2+COLUMN(DL3)-COLUMN($DH3),FALSE),"")</f>
        <v/>
      </c>
      <c r="DM3" t="str">
        <f>IFERROR(VLOOKUP($B3,'[2]Holdings Trend'!$B$13:$AL$19,2+COLUMN(DM3)-COLUMN($DH3),FALSE),"")</f>
        <v/>
      </c>
      <c r="DN3" t="str">
        <f>IFERROR(VLOOKUP($B3,'[2]Holdings Trend'!$B$13:$AL$19,2+COLUMN(DN3)-COLUMN($DH3),FALSE),"")</f>
        <v/>
      </c>
      <c r="DO3" t="str">
        <f>IFERROR(VLOOKUP($B3,'[2]Holdings Trend'!$B$13:$AL$19,2+COLUMN(DO3)-COLUMN($DH3),FALSE),"")</f>
        <v/>
      </c>
      <c r="DP3" t="str">
        <f>IFERROR(VLOOKUP($B3,'[2]Holdings Trend'!$B$13:$AL$19,2+COLUMN(DP3)-COLUMN($DH3),FALSE),"")</f>
        <v/>
      </c>
      <c r="DQ3" t="str">
        <f>IFERROR(VLOOKUP($B3,'[2]Holdings Trend'!$B$13:$AL$19,2+COLUMN(DQ3)-COLUMN($DH3),FALSE),"")</f>
        <v/>
      </c>
      <c r="DR3" t="str">
        <f>IFERROR(VLOOKUP($B3,'[2]Holdings Trend'!$B$13:$AL$19,2+COLUMN(DR3)-COLUMN($DH3),FALSE),"")</f>
        <v/>
      </c>
      <c r="DS3" t="str">
        <f>IFERROR(VLOOKUP($B3,'[2]Holdings Trend'!$B$13:$AL$19,2+COLUMN(DS3)-COLUMN($DH3),FALSE),"")</f>
        <v/>
      </c>
      <c r="DT3" t="str">
        <f>IFERROR(VLOOKUP($B3,'[2]Holdings Trend'!$B$13:$AL$19,2+COLUMN(DT3)-COLUMN($DH3),FALSE),"")</f>
        <v/>
      </c>
      <c r="DU3" t="str">
        <f>IFERROR(VLOOKUP($B3,'[2]Holdings Trend'!$B$13:$AL$19,2+COLUMN(DU3)-COLUMN($DH3),FALSE),"")</f>
        <v/>
      </c>
      <c r="DV3" t="str">
        <f>IFERROR(VLOOKUP($B3,'[2]Holdings Trend'!$B$13:$AL$19,2+COLUMN(DV3)-COLUMN($DH3),FALSE),"")</f>
        <v/>
      </c>
      <c r="DW3" t="str">
        <f>IFERROR(VLOOKUP($B3,'[2]Holdings Trend'!$B$13:$AL$19,2+COLUMN(DW3)-COLUMN($DH3),FALSE),"")</f>
        <v/>
      </c>
      <c r="DX3" t="str">
        <f>IFERROR(VLOOKUP($B3,'[2]Holdings Trend'!$B$13:$AL$19,2+COLUMN(DX3)-COLUMN($DH3),FALSE),"")</f>
        <v/>
      </c>
      <c r="DY3" t="str">
        <f>IFERROR(VLOOKUP($B3,'[2]Holdings Trend'!$B$13:$AL$19,2+COLUMN(DY3)-COLUMN($DH3),FALSE),"")</f>
        <v/>
      </c>
      <c r="DZ3" t="str">
        <f>IFERROR(VLOOKUP($B3,'[2]Holdings Trend'!$B$13:$AL$19,2+COLUMN(DZ3)-COLUMN($DH3),FALSE),"")</f>
        <v/>
      </c>
      <c r="EA3" t="str">
        <f>IFERROR(VLOOKUP($B3,'[2]Holdings Trend'!$B$13:$AL$19,2+COLUMN(EA3)-COLUMN($DH3),FALSE),"")</f>
        <v/>
      </c>
      <c r="EB3" t="str">
        <f>IFERROR(VLOOKUP($B3,'[2]Holdings Trend'!$B$13:$AL$19,2+COLUMN(EB3)-COLUMN($DH3),FALSE),"")</f>
        <v/>
      </c>
      <c r="EC3" t="str">
        <f>IFERROR(VLOOKUP($B3,'[2]Holdings Trend'!$B$13:$AL$19,2+COLUMN(EC3)-COLUMN($DH3),FALSE),"")</f>
        <v/>
      </c>
      <c r="ED3" t="str">
        <f>IFERROR(VLOOKUP($B3,'[2]Holdings Trend'!$B$13:$AL$19,2+COLUMN(ED3)-COLUMN($DH3),FALSE),"")</f>
        <v/>
      </c>
      <c r="EE3" t="str">
        <f>IFERROR(VLOOKUP($B3,'[2]Holdings Trend'!$B$13:$AL$19,2+COLUMN(EE3)-COLUMN($DH3),FALSE),"")</f>
        <v/>
      </c>
      <c r="EF3" t="str">
        <f>IFERROR(VLOOKUP($B3,'[2]Holdings Trend'!$B$13:$AL$19,2+COLUMN(EF3)-COLUMN($DH3),FALSE),"")</f>
        <v/>
      </c>
      <c r="EG3" t="str">
        <f>IFERROR(VLOOKUP($B3,'[2]Holdings Trend'!$B$13:$AL$19,2+COLUMN(EG3)-COLUMN($DH3),FALSE),"")</f>
        <v/>
      </c>
      <c r="EH3" t="str">
        <f>IFERROR(VLOOKUP($B3,'[2]Holdings Trend'!$B$13:$AL$19,2+COLUMN(EH3)-COLUMN($DH3),FALSE),"")</f>
        <v/>
      </c>
      <c r="EI3" t="str">
        <f>IFERROR(VLOOKUP($B3,'[2]Holdings Trend'!$B$13:$AL$19,2+COLUMN(EI3)-COLUMN($DH3),FALSE),"")</f>
        <v/>
      </c>
      <c r="EJ3" t="str">
        <f>IFERROR(VLOOKUP($B3,'[2]Holdings Trend'!$B$13:$AL$19,2+COLUMN(EJ3)-COLUMN($DH3),FALSE),"")</f>
        <v/>
      </c>
      <c r="EK3" t="str">
        <f>IFERROR(VLOOKUP($B3,'[2]Holdings Trend'!$B$13:$AL$19,2+COLUMN(EK3)-COLUMN($DH3),FALSE),"")</f>
        <v/>
      </c>
      <c r="EL3" t="str">
        <f>IFERROR(VLOOKUP($B3,'[2]Holdings Trend'!$B$13:$AL$19,2+COLUMN(EL3)-COLUMN($DH3),FALSE),"")</f>
        <v/>
      </c>
      <c r="EM3" t="str">
        <f>IFERROR(VLOOKUP($B3,'[2]Holdings Trend'!$B$13:$AL$19,2+COLUMN(EM3)-COLUMN($DH3),FALSE),"")</f>
        <v/>
      </c>
      <c r="EN3" t="str">
        <f>IFERROR(VLOOKUP($B3,'[2]Holdings Trend'!$B$13:$AL$19,2+COLUMN(EN3)-COLUMN($DH3),FALSE),"")</f>
        <v/>
      </c>
      <c r="EO3" t="str">
        <f>IFERROR(VLOOKUP($B3,'[2]Holdings Trend'!$B$13:$AL$19,2+COLUMN(EO3)-COLUMN($DH3),FALSE),"")</f>
        <v/>
      </c>
      <c r="EP3" t="str">
        <f>IFERROR(VLOOKUP($B3,'[2]Holdings Trend'!$B$13:$AL$19,2+COLUMN(EP3)-COLUMN($DH3),FALSE),"")</f>
        <v/>
      </c>
      <c r="EQ3" t="str">
        <f>IFERROR(VLOOKUP($B3,'[2]Holdings Trend'!$B$13:$AL$19,2+COLUMN(EQ3)-COLUMN($DH3),FALSE),"")</f>
        <v/>
      </c>
      <c r="ER3" t="str">
        <f>IFERROR(VLOOKUP($B3,'[3]Holdings Trend'!$B$13:$AL$18,2+COLUMN(ER3)-COLUMN($ER3),FALSE),"")</f>
        <v/>
      </c>
      <c r="ES3" t="str">
        <f>IFERROR(VLOOKUP($B3,'[3]Holdings Trend'!$B$13:$AL$18,2+COLUMN(ES3)-COLUMN($ER3),FALSE),"")</f>
        <v/>
      </c>
      <c r="ET3" t="str">
        <f>IFERROR(VLOOKUP($B3,'[3]Holdings Trend'!$B$13:$AL$18,2+COLUMN(ET3)-COLUMN($ER3),FALSE),"")</f>
        <v/>
      </c>
      <c r="EU3" t="str">
        <f>IFERROR(VLOOKUP($B3,'[3]Holdings Trend'!$B$13:$AL$18,2+COLUMN(EU3)-COLUMN($ER3),FALSE),"")</f>
        <v/>
      </c>
      <c r="EV3" t="str">
        <f>IFERROR(VLOOKUP($B3,'[3]Holdings Trend'!$B$13:$AL$18,2+COLUMN(EV3)-COLUMN($ER3),FALSE),"")</f>
        <v/>
      </c>
      <c r="EW3" t="str">
        <f>IFERROR(VLOOKUP($B3,'[3]Holdings Trend'!$B$13:$AL$18,2+COLUMN(EW3)-COLUMN($ER3),FALSE),"")</f>
        <v/>
      </c>
      <c r="EX3" t="str">
        <f>IFERROR(VLOOKUP($B3,'[3]Holdings Trend'!$B$13:$AL$18,2+COLUMN(EX3)-COLUMN($ER3),FALSE),"")</f>
        <v/>
      </c>
      <c r="EY3" t="str">
        <f>IFERROR(VLOOKUP($B3,'[3]Holdings Trend'!$B$13:$AL$18,2+COLUMN(EY3)-COLUMN($ER3),FALSE),"")</f>
        <v/>
      </c>
      <c r="EZ3" t="str">
        <f>IFERROR(VLOOKUP($B3,'[3]Holdings Trend'!$B$13:$AL$18,2+COLUMN(EZ3)-COLUMN($ER3),FALSE),"")</f>
        <v/>
      </c>
      <c r="FA3" t="str">
        <f>IFERROR(VLOOKUP($B3,'[3]Holdings Trend'!$B$13:$AL$18,2+COLUMN(FA3)-COLUMN($ER3),FALSE),"")</f>
        <v/>
      </c>
      <c r="FB3" t="str">
        <f>IFERROR(VLOOKUP($B3,'[3]Holdings Trend'!$B$13:$AL$18,2+COLUMN(FB3)-COLUMN($ER3),FALSE),"")</f>
        <v/>
      </c>
      <c r="FC3" t="str">
        <f>IFERROR(VLOOKUP($B3,'[3]Holdings Trend'!$B$13:$AL$18,2+COLUMN(FC3)-COLUMN($ER3),FALSE),"")</f>
        <v/>
      </c>
      <c r="FD3" t="str">
        <f>IFERROR(VLOOKUP($B3,'[3]Holdings Trend'!$B$13:$AL$18,2+COLUMN(FD3)-COLUMN($ER3),FALSE),"")</f>
        <v/>
      </c>
      <c r="FE3" t="str">
        <f>IFERROR(VLOOKUP($B3,'[3]Holdings Trend'!$B$13:$AL$18,2+COLUMN(FE3)-COLUMN($ER3),FALSE),"")</f>
        <v/>
      </c>
      <c r="FF3" t="str">
        <f>IFERROR(VLOOKUP($B3,'[3]Holdings Trend'!$B$13:$AL$18,2+COLUMN(FF3)-COLUMN($ER3),FALSE),"")</f>
        <v/>
      </c>
      <c r="FG3" t="str">
        <f>IFERROR(VLOOKUP($B3,'[3]Holdings Trend'!$B$13:$AL$18,2+COLUMN(FG3)-COLUMN($ER3),FALSE),"")</f>
        <v/>
      </c>
      <c r="FH3" t="str">
        <f>IFERROR(VLOOKUP($B3,'[3]Holdings Trend'!$B$13:$AL$18,2+COLUMN(FH3)-COLUMN($ER3),FALSE),"")</f>
        <v/>
      </c>
      <c r="FI3" t="str">
        <f>IFERROR(VLOOKUP($B3,'[3]Holdings Trend'!$B$13:$AL$18,2+COLUMN(FI3)-COLUMN($ER3),FALSE),"")</f>
        <v/>
      </c>
      <c r="FJ3" t="str">
        <f>IFERROR(VLOOKUP($B3,'[3]Holdings Trend'!$B$13:$AL$18,2+COLUMN(FJ3)-COLUMN($ER3),FALSE),"")</f>
        <v/>
      </c>
      <c r="FK3" t="str">
        <f>IFERROR(VLOOKUP($B3,'[3]Holdings Trend'!$B$13:$AL$18,2+COLUMN(FK3)-COLUMN($ER3),FALSE),"")</f>
        <v/>
      </c>
      <c r="FL3" t="str">
        <f>IFERROR(VLOOKUP($B3,'[3]Holdings Trend'!$B$13:$AL$18,2+COLUMN(FL3)-COLUMN($ER3),FALSE),"")</f>
        <v/>
      </c>
      <c r="FM3" t="str">
        <f>IFERROR(VLOOKUP($B3,'[3]Holdings Trend'!$B$13:$AL$18,2+COLUMN(FM3)-COLUMN($ER3),FALSE),"")</f>
        <v/>
      </c>
      <c r="FN3" t="str">
        <f>IFERROR(VLOOKUP($B3,'[3]Holdings Trend'!$B$13:$AL$18,2+COLUMN(FN3)-COLUMN($ER3),FALSE),"")</f>
        <v/>
      </c>
      <c r="FO3" t="str">
        <f>IFERROR(VLOOKUP($B3,'[3]Holdings Trend'!$B$13:$AL$18,2+COLUMN(FO3)-COLUMN($ER3),FALSE),"")</f>
        <v/>
      </c>
      <c r="FP3" t="str">
        <f>IFERROR(VLOOKUP($B3,'[3]Holdings Trend'!$B$13:$AL$18,2+COLUMN(FP3)-COLUMN($ER3),FALSE),"")</f>
        <v/>
      </c>
      <c r="FQ3" t="str">
        <f>IFERROR(VLOOKUP($B3,'[3]Holdings Trend'!$B$13:$AL$18,2+COLUMN(FQ3)-COLUMN($ER3),FALSE),"")</f>
        <v/>
      </c>
      <c r="FR3" t="str">
        <f>IFERROR(VLOOKUP($B3,'[3]Holdings Trend'!$B$13:$AL$18,2+COLUMN(FR3)-COLUMN($ER3),FALSE),"")</f>
        <v/>
      </c>
      <c r="FS3" t="str">
        <f>IFERROR(VLOOKUP($B3,'[3]Holdings Trend'!$B$13:$AL$18,2+COLUMN(FS3)-COLUMN($ER3),FALSE),"")</f>
        <v/>
      </c>
      <c r="FT3" t="str">
        <f>IFERROR(VLOOKUP($B3,'[3]Holdings Trend'!$B$13:$AL$18,2+COLUMN(FT3)-COLUMN($ER3),FALSE),"")</f>
        <v/>
      </c>
      <c r="FU3" t="str">
        <f>IFERROR(VLOOKUP($B3,'[3]Holdings Trend'!$B$13:$AL$18,2+COLUMN(FU3)-COLUMN($ER3),FALSE),"")</f>
        <v/>
      </c>
      <c r="FV3" t="str">
        <f>IFERROR(VLOOKUP($B3,'[3]Holdings Trend'!$B$13:$AL$18,2+COLUMN(FV3)-COLUMN($ER3),FALSE),"")</f>
        <v/>
      </c>
      <c r="FW3" t="str">
        <f>IFERROR(VLOOKUP($B3,'[3]Holdings Trend'!$B$13:$AL$18,2+COLUMN(FW3)-COLUMN($ER3),FALSE),"")</f>
        <v/>
      </c>
      <c r="FX3" t="str">
        <f>IFERROR(VLOOKUP($B3,'[3]Holdings Trend'!$B$13:$AL$18,2+COLUMN(FX3)-COLUMN($ER3),FALSE),"")</f>
        <v/>
      </c>
      <c r="FY3" t="str">
        <f>IFERROR(VLOOKUP($B3,'[3]Holdings Trend'!$B$13:$AL$18,2+COLUMN(FY3)-COLUMN($ER3),FALSE),"")</f>
        <v/>
      </c>
      <c r="FZ3" t="str">
        <f>IFERROR(VLOOKUP($B3,'[3]Holdings Trend'!$B$13:$AL$18,2+COLUMN(FZ3)-COLUMN($ER3),FALSE),"")</f>
        <v/>
      </c>
      <c r="GA3" t="str">
        <f>IFERROR(VLOOKUP($B3,'[3]Holdings Trend'!$B$13:$AL$18,2+COLUMN(GA3)-COLUMN($ER3),FALSE),"")</f>
        <v/>
      </c>
      <c r="GB3" t="str">
        <f>IFERROR(VLOOKUP($B3,'[4]Holdings Trend'!$B$13:$J$18,2+COLUMN(GB3)-COLUMN($GB3),FALSE),"")</f>
        <v/>
      </c>
      <c r="GC3" t="str">
        <f>IFERROR(VLOOKUP($B3,'[4]Holdings Trend'!$B$13:$J$18,2+COLUMN(GC3)-COLUMN($GB3),FALSE),"")</f>
        <v/>
      </c>
      <c r="GD3" t="str">
        <f>IFERROR(VLOOKUP($B3,'[4]Holdings Trend'!$B$13:$J$18,2+COLUMN(GD3)-COLUMN($GB3),FALSE),"")</f>
        <v/>
      </c>
      <c r="GE3" t="str">
        <f>IFERROR(VLOOKUP($B3,'[4]Holdings Trend'!$B$13:$J$18,2+COLUMN(GE3)-COLUMN($GB3),FALSE),"")</f>
        <v/>
      </c>
      <c r="GF3" t="str">
        <f>IFERROR(VLOOKUP($B3,'[4]Holdings Trend'!$B$13:$J$18,2+COLUMN(GF3)-COLUMN($GB3),FALSE),"")</f>
        <v/>
      </c>
      <c r="GG3" t="str">
        <f>IFERROR(VLOOKUP($B3,'[4]Holdings Trend'!$B$13:$J$18,2+COLUMN(GG3)-COLUMN($GB3),FALSE),"")</f>
        <v/>
      </c>
      <c r="GH3" t="str">
        <f>IFERROR(VLOOKUP($B3,'[4]Holdings Trend'!$B$13:$J$18,2+COLUMN(GH3)-COLUMN($GB3),FALSE),"")</f>
        <v/>
      </c>
      <c r="GI3" t="str">
        <f>IFERROR(VLOOKUP($B3,'[4]Holdings Trend'!$B$13:$J$18,2+COLUMN(GI3)-COLUMN($GB3),FALSE),"")</f>
        <v/>
      </c>
    </row>
    <row r="4" spans="1:191">
      <c r="A4" t="s">
        <v>2</v>
      </c>
      <c r="B4" t="s">
        <v>52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tr">
        <f>IFERROR(VLOOKUP($B4,'[1]Holdings Trend'!$B$13:$AM$20,2+COLUMN(AN4)-COLUMN($AN4),FALSE),"")</f>
        <v/>
      </c>
      <c r="AO4" t="str">
        <f>IFERROR(VLOOKUP($B4,'[1]Holdings Trend'!$B$13:$AM$20,2+COLUMN(AO4)-COLUMN($AN4),FALSE),"")</f>
        <v/>
      </c>
      <c r="AP4" t="str">
        <f>IFERROR(VLOOKUP($B4,'[1]Holdings Trend'!$B$13:$AM$20,2+COLUMN(AP4)-COLUMN($AN4),FALSE),"")</f>
        <v/>
      </c>
      <c r="AQ4" t="str">
        <f>IFERROR(VLOOKUP($B4,'[1]Holdings Trend'!$B$13:$AM$20,2+COLUMN(AQ4)-COLUMN($AN4),FALSE),"")</f>
        <v/>
      </c>
      <c r="AR4" t="str">
        <f>IFERROR(VLOOKUP($B4,'[1]Holdings Trend'!$B$13:$AM$20,2+COLUMN(AR4)-COLUMN($AN4),FALSE),"")</f>
        <v/>
      </c>
      <c r="AS4" t="str">
        <f>IFERROR(VLOOKUP($B4,'[1]Holdings Trend'!$B$13:$AM$20,2+COLUMN(AS4)-COLUMN($AN4),FALSE),"")</f>
        <v/>
      </c>
      <c r="AT4" t="str">
        <f>IFERROR(VLOOKUP($B4,'[1]Holdings Trend'!$B$13:$AM$20,2+COLUMN(AT4)-COLUMN($AN4),FALSE),"")</f>
        <v/>
      </c>
      <c r="AU4" t="str">
        <f>IFERROR(VLOOKUP($B4,'[1]Holdings Trend'!$B$13:$AM$20,2+COLUMN(AU4)-COLUMN($AN4),FALSE),"")</f>
        <v/>
      </c>
      <c r="AV4" t="str">
        <f>IFERROR(VLOOKUP($B4,'[1]Holdings Trend'!$B$13:$AM$20,2+COLUMN(AV4)-COLUMN($AN4),FALSE),"")</f>
        <v/>
      </c>
      <c r="AW4" t="str">
        <f>IFERROR(VLOOKUP($B4,'[1]Holdings Trend'!$B$13:$AM$20,2+COLUMN(AW4)-COLUMN($AN4),FALSE),"")</f>
        <v/>
      </c>
      <c r="AX4" t="str">
        <f>IFERROR(VLOOKUP($B4,'[1]Holdings Trend'!$B$13:$AM$20,2+COLUMN(AX4)-COLUMN($AN4),FALSE),"")</f>
        <v/>
      </c>
      <c r="AY4" t="str">
        <f>IFERROR(VLOOKUP($B4,'[1]Holdings Trend'!$B$13:$AM$20,2+COLUMN(AY4)-COLUMN($AN4),FALSE),"")</f>
        <v/>
      </c>
      <c r="AZ4" t="str">
        <f>IFERROR(VLOOKUP($B4,'[1]Holdings Trend'!$B$13:$AM$20,2+COLUMN(AZ4)-COLUMN($AN4),FALSE),"")</f>
        <v/>
      </c>
      <c r="BA4" t="str">
        <f>IFERROR(VLOOKUP($B4,'[1]Holdings Trend'!$B$13:$AM$20,2+COLUMN(BA4)-COLUMN($AN4),FALSE),"")</f>
        <v/>
      </c>
      <c r="BB4" t="str">
        <f>IFERROR(VLOOKUP($B4,'[1]Holdings Trend'!$B$13:$AM$20,2+COLUMN(BB4)-COLUMN($AN4),FALSE),"")</f>
        <v/>
      </c>
      <c r="BC4" t="str">
        <f>IFERROR(VLOOKUP($B4,'[1]Holdings Trend'!$B$13:$AM$20,2+COLUMN(BC4)-COLUMN($AN4),FALSE),"")</f>
        <v/>
      </c>
      <c r="BD4" t="str">
        <f>IFERROR(VLOOKUP($B4,'[1]Holdings Trend'!$B$13:$AM$20,2+COLUMN(BD4)-COLUMN($AN4),FALSE),"")</f>
        <v/>
      </c>
      <c r="BE4" t="str">
        <f>IFERROR(VLOOKUP($B4,'[1]Holdings Trend'!$B$13:$AM$20,2+COLUMN(BE4)-COLUMN($AN4),FALSE),"")</f>
        <v/>
      </c>
      <c r="BF4" t="str">
        <f>IFERROR(VLOOKUP($B4,'[1]Holdings Trend'!$B$13:$AM$20,2+COLUMN(BF4)-COLUMN($AN4),FALSE),"")</f>
        <v/>
      </c>
      <c r="BG4" t="str">
        <f>IFERROR(VLOOKUP($B4,'[1]Holdings Trend'!$B$13:$AM$20,2+COLUMN(BG4)-COLUMN($AN4),FALSE),"")</f>
        <v/>
      </c>
      <c r="BH4" t="str">
        <f>IFERROR(VLOOKUP($B4,'[1]Holdings Trend'!$B$13:$AM$20,2+COLUMN(BH4)-COLUMN($AN4),FALSE),"")</f>
        <v/>
      </c>
      <c r="BI4" t="str">
        <f>IFERROR(VLOOKUP($B4,'[1]Holdings Trend'!$B$13:$AM$20,2+COLUMN(BI4)-COLUMN($AN4),FALSE),"")</f>
        <v/>
      </c>
      <c r="BJ4" t="str">
        <f>IFERROR(VLOOKUP($B4,'[1]Holdings Trend'!$B$13:$AM$20,2+COLUMN(BJ4)-COLUMN($AN4),FALSE),"")</f>
        <v/>
      </c>
      <c r="BK4" t="str">
        <f>IFERROR(VLOOKUP($B4,'[1]Holdings Trend'!$B$13:$AM$20,2+COLUMN(BK4)-COLUMN($AN4),FALSE),"")</f>
        <v/>
      </c>
      <c r="BL4" t="str">
        <f>IFERROR(VLOOKUP($B4,'[1]Holdings Trend'!$B$13:$AM$20,2+COLUMN(BL4)-COLUMN($AN4),FALSE),"")</f>
        <v/>
      </c>
      <c r="BM4" t="str">
        <f>IFERROR(VLOOKUP($B4,'[1]Holdings Trend'!$B$13:$AM$20,2+COLUMN(BM4)-COLUMN($AN4),FALSE),"")</f>
        <v/>
      </c>
      <c r="BN4" t="str">
        <f>IFERROR(VLOOKUP($B4,'[1]Holdings Trend'!$B$13:$AM$20,2+COLUMN(BN4)-COLUMN($AN4),FALSE),"")</f>
        <v/>
      </c>
      <c r="BO4" t="str">
        <f>IFERROR(VLOOKUP($B4,'[1]Holdings Trend'!$B$13:$AM$20,2+COLUMN(BO4)-COLUMN($AN4),FALSE),"")</f>
        <v/>
      </c>
      <c r="BP4" t="str">
        <f>IFERROR(VLOOKUP($B4,'[1]Holdings Trend'!$B$13:$AM$20,2+COLUMN(BP4)-COLUMN($AN4),FALSE),"")</f>
        <v/>
      </c>
      <c r="BQ4" t="str">
        <f>IFERROR(VLOOKUP($B4,'[1]Holdings Trend'!$B$13:$AM$20,2+COLUMN(BQ4)-COLUMN($AN4),FALSE),"")</f>
        <v/>
      </c>
      <c r="BR4" t="str">
        <f>IFERROR(VLOOKUP($B4,'[1]Holdings Trend'!$B$13:$AM$20,2+COLUMN(BR4)-COLUMN($AN4),FALSE),"")</f>
        <v/>
      </c>
      <c r="BS4" t="str">
        <f>IFERROR(VLOOKUP($B4,'[1]Holdings Trend'!$B$13:$AM$20,2+COLUMN(BS4)-COLUMN($AN4),FALSE),"")</f>
        <v/>
      </c>
      <c r="BT4" t="str">
        <f>IFERROR(VLOOKUP($B4,'[1]Holdings Trend'!$B$13:$AM$20,2+COLUMN(BT4)-COLUMN($AN4),FALSE),"")</f>
        <v/>
      </c>
      <c r="BU4" t="str">
        <f>IFERROR(VLOOKUP($B4,'[1]Holdings Trend'!$B$13:$AM$20,2+COLUMN(BU4)-COLUMN($AN4),FALSE),"")</f>
        <v/>
      </c>
      <c r="BV4" t="str">
        <f>IFERROR(VLOOKUP($B4,'[1]Holdings Trend'!$B$13:$AM$20,2+COLUMN(BV4)-COLUMN($AN4),FALSE),"")</f>
        <v/>
      </c>
      <c r="BW4" t="str">
        <f>IFERROR(VLOOKUP($B4,'[1]Holdings Trend'!$B$13:$AM$20,2+COLUMN(BW4)-COLUMN($AN4),FALSE),"")</f>
        <v/>
      </c>
      <c r="BX4" t="str">
        <f>IFERROR(VLOOKUP($B4,'[1]Holdings Trend'!$B$13:$AM$20,2+COLUMN(BX4)-COLUMN($AN4),FALSE),"")</f>
        <v/>
      </c>
      <c r="BY4" t="str">
        <f>IFERROR(VLOOKUP($B4,'[2]Holdings Trend'!$B$13:$AL$19,3+COLUMN(BY4)-COLUMN($BY4),FALSE),"")</f>
        <v/>
      </c>
      <c r="BZ4" t="str">
        <f>IFERROR(VLOOKUP($B4,'[2]Holdings Trend'!$B$13:$AL$19,3+COLUMN(BZ4)-COLUMN($BY4),FALSE),"")</f>
        <v/>
      </c>
      <c r="CA4" t="str">
        <f>IFERROR(VLOOKUP($B4,'[2]Holdings Trend'!$B$13:$AL$19,3+COLUMN(CA4)-COLUMN($BY4),FALSE),"")</f>
        <v/>
      </c>
      <c r="CB4" t="str">
        <f>IFERROR(VLOOKUP($B4,'[2]Holdings Trend'!$B$13:$AL$19,3+COLUMN(CB4)-COLUMN($BY4),FALSE),"")</f>
        <v/>
      </c>
      <c r="CC4" t="str">
        <f>IFERROR(VLOOKUP($B4,'[2]Holdings Trend'!$B$13:$AL$19,3+COLUMN(CC4)-COLUMN($BY4),FALSE),"")</f>
        <v/>
      </c>
      <c r="CD4" t="str">
        <f>IFERROR(VLOOKUP($B4,'[2]Holdings Trend'!$B$13:$AL$19,3+COLUMN(CD4)-COLUMN($BY4),FALSE),"")</f>
        <v/>
      </c>
      <c r="CE4" t="str">
        <f>IFERROR(VLOOKUP($B4,'[2]Holdings Trend'!$B$13:$AL$19,3+COLUMN(CE4)-COLUMN($BY4),FALSE),"")</f>
        <v/>
      </c>
      <c r="CF4" t="str">
        <f>IFERROR(VLOOKUP($B4,'[2]Holdings Trend'!$B$13:$AL$19,3+COLUMN(CF4)-COLUMN($BY4),FALSE),"")</f>
        <v/>
      </c>
      <c r="CG4" t="str">
        <f>IFERROR(VLOOKUP($B4,'[2]Holdings Trend'!$B$13:$AL$19,3+COLUMN(CG4)-COLUMN($BY4),FALSE),"")</f>
        <v/>
      </c>
      <c r="CH4" t="str">
        <f>IFERROR(VLOOKUP($B4,'[2]Holdings Trend'!$B$13:$AL$19,3+COLUMN(CH4)-COLUMN($BY4),FALSE),"")</f>
        <v/>
      </c>
      <c r="CI4" t="str">
        <f>IFERROR(VLOOKUP($B4,'[2]Holdings Trend'!$B$13:$AL$19,3+COLUMN(CI4)-COLUMN($BY4),FALSE),"")</f>
        <v/>
      </c>
      <c r="CJ4" t="str">
        <f>IFERROR(VLOOKUP($B4,'[2]Holdings Trend'!$B$13:$AL$19,3+COLUMN(CJ4)-COLUMN($BY4),FALSE),"")</f>
        <v/>
      </c>
      <c r="CK4" t="str">
        <f>IFERROR(VLOOKUP($B4,'[2]Holdings Trend'!$B$13:$AL$19,3+COLUMN(CK4)-COLUMN($BY4),FALSE),"")</f>
        <v/>
      </c>
      <c r="CL4" t="str">
        <f>IFERROR(VLOOKUP($B4,'[2]Holdings Trend'!$B$13:$AL$19,3+COLUMN(CL4)-COLUMN($BY4),FALSE),"")</f>
        <v/>
      </c>
      <c r="CM4" t="str">
        <f>IFERROR(VLOOKUP($B4,'[2]Holdings Trend'!$B$13:$AL$19,3+COLUMN(CM4)-COLUMN($BY4),FALSE),"")</f>
        <v/>
      </c>
      <c r="CN4" t="str">
        <f>IFERROR(VLOOKUP($B4,'[2]Holdings Trend'!$B$13:$AL$19,3+COLUMN(CN4)-COLUMN($BY4),FALSE),"")</f>
        <v/>
      </c>
      <c r="CO4" t="str">
        <f>IFERROR(VLOOKUP($B4,'[2]Holdings Trend'!$B$13:$AL$19,3+COLUMN(CO4)-COLUMN($BY4),FALSE),"")</f>
        <v/>
      </c>
      <c r="CP4" t="str">
        <f>IFERROR(VLOOKUP($B4,'[2]Holdings Trend'!$B$13:$AL$19,3+COLUMN(CP4)-COLUMN($BY4),FALSE),"")</f>
        <v/>
      </c>
      <c r="CQ4" t="str">
        <f>IFERROR(VLOOKUP($B4,'[2]Holdings Trend'!$B$13:$AL$19,3+COLUMN(CQ4)-COLUMN($BY4),FALSE),"")</f>
        <v/>
      </c>
      <c r="CR4" t="str">
        <f>IFERROR(VLOOKUP($B4,'[2]Holdings Trend'!$B$13:$AL$19,3+COLUMN(CR4)-COLUMN($BY4),FALSE),"")</f>
        <v/>
      </c>
      <c r="CS4" t="str">
        <f>IFERROR(VLOOKUP($B4,'[2]Holdings Trend'!$B$13:$AL$19,3+COLUMN(CS4)-COLUMN($BY4),FALSE),"")</f>
        <v/>
      </c>
      <c r="CT4" t="str">
        <f>IFERROR(VLOOKUP($B4,'[2]Holdings Trend'!$B$13:$AL$19,3+COLUMN(CT4)-COLUMN($BY4),FALSE),"")</f>
        <v/>
      </c>
      <c r="CU4" t="str">
        <f>IFERROR(VLOOKUP($B4,'[2]Holdings Trend'!$B$13:$AL$19,3+COLUMN(CU4)-COLUMN($BY4),FALSE),"")</f>
        <v/>
      </c>
      <c r="CV4" t="str">
        <f>IFERROR(VLOOKUP($B4,'[2]Holdings Trend'!$B$13:$AL$19,3+COLUMN(CV4)-COLUMN($BY4),FALSE),"")</f>
        <v/>
      </c>
      <c r="CW4" t="str">
        <f>IFERROR(VLOOKUP($B4,'[2]Holdings Trend'!$B$13:$AL$19,3+COLUMN(CW4)-COLUMN($BY4),FALSE),"")</f>
        <v/>
      </c>
      <c r="CX4" t="str">
        <f>IFERROR(VLOOKUP($B4,'[2]Holdings Trend'!$B$13:$AL$19,3+COLUMN(CX4)-COLUMN($BY4),FALSE),"")</f>
        <v/>
      </c>
      <c r="CY4" t="str">
        <f>IFERROR(VLOOKUP($B4,'[2]Holdings Trend'!$B$13:$AL$19,3+COLUMN(CY4)-COLUMN($BY4),FALSE),"")</f>
        <v/>
      </c>
      <c r="CZ4" t="str">
        <f>IFERROR(VLOOKUP($B4,'[2]Holdings Trend'!$B$13:$AL$19,3+COLUMN(CZ4)-COLUMN($BY4),FALSE),"")</f>
        <v/>
      </c>
      <c r="DA4" t="str">
        <f>IFERROR(VLOOKUP($B4,'[2]Holdings Trend'!$B$13:$AL$19,3+COLUMN(DA4)-COLUMN($BY4),FALSE),"")</f>
        <v/>
      </c>
      <c r="DB4" t="str">
        <f>IFERROR(VLOOKUP($B4,'[2]Holdings Trend'!$B$13:$AL$19,3+COLUMN(DB4)-COLUMN($BY4),FALSE),"")</f>
        <v/>
      </c>
      <c r="DC4" t="str">
        <f>IFERROR(VLOOKUP($B4,'[2]Holdings Trend'!$B$13:$AL$19,3+COLUMN(DC4)-COLUMN($BY4),FALSE),"")</f>
        <v/>
      </c>
      <c r="DD4" t="str">
        <f>IFERROR(VLOOKUP($B4,'[2]Holdings Trend'!$B$13:$AL$19,3+COLUMN(DD4)-COLUMN($BY4),FALSE),"")</f>
        <v/>
      </c>
      <c r="DE4" t="str">
        <f>IFERROR(VLOOKUP($B4,'[2]Holdings Trend'!$B$13:$AL$19,3+COLUMN(DE4)-COLUMN($BY4),FALSE),"")</f>
        <v/>
      </c>
      <c r="DF4" t="str">
        <f>IFERROR(VLOOKUP($B4,'[2]Holdings Trend'!$B$13:$AL$19,3+COLUMN(DF4)-COLUMN($BY4),FALSE),"")</f>
        <v/>
      </c>
      <c r="DG4" t="str">
        <f>IFERROR(VLOOKUP($B4,'[2]Holdings Trend'!$B$13:$AL$19,3+COLUMN(DG4)-COLUMN($BY4),FALSE),"")</f>
        <v/>
      </c>
      <c r="DH4" t="str">
        <f>IFERROR(VLOOKUP($B4,'[2]Holdings Trend'!$B$13:$AL$19,2+COLUMN(DH4)-COLUMN($DH4),FALSE),"")</f>
        <v/>
      </c>
      <c r="DI4" t="str">
        <f>IFERROR(VLOOKUP($B4,'[2]Holdings Trend'!$B$13:$AL$19,2+COLUMN(DI4)-COLUMN($DH4),FALSE),"")</f>
        <v/>
      </c>
      <c r="DJ4" t="str">
        <f>IFERROR(VLOOKUP($B4,'[2]Holdings Trend'!$B$13:$AL$19,2+COLUMN(DJ4)-COLUMN($DH4),FALSE),"")</f>
        <v/>
      </c>
      <c r="DK4" t="str">
        <f>IFERROR(VLOOKUP($B4,'[2]Holdings Trend'!$B$13:$AL$19,2+COLUMN(DK4)-COLUMN($DH4),FALSE),"")</f>
        <v/>
      </c>
      <c r="DL4" t="str">
        <f>IFERROR(VLOOKUP($B4,'[2]Holdings Trend'!$B$13:$AL$19,2+COLUMN(DL4)-COLUMN($DH4),FALSE),"")</f>
        <v/>
      </c>
      <c r="DM4" t="str">
        <f>IFERROR(VLOOKUP($B4,'[2]Holdings Trend'!$B$13:$AL$19,2+COLUMN(DM4)-COLUMN($DH4),FALSE),"")</f>
        <v/>
      </c>
      <c r="DN4" t="str">
        <f>IFERROR(VLOOKUP($B4,'[2]Holdings Trend'!$B$13:$AL$19,2+COLUMN(DN4)-COLUMN($DH4),FALSE),"")</f>
        <v/>
      </c>
      <c r="DO4" t="str">
        <f>IFERROR(VLOOKUP($B4,'[2]Holdings Trend'!$B$13:$AL$19,2+COLUMN(DO4)-COLUMN($DH4),FALSE),"")</f>
        <v/>
      </c>
      <c r="DP4" t="str">
        <f>IFERROR(VLOOKUP($B4,'[2]Holdings Trend'!$B$13:$AL$19,2+COLUMN(DP4)-COLUMN($DH4),FALSE),"")</f>
        <v/>
      </c>
      <c r="DQ4" t="str">
        <f>IFERROR(VLOOKUP($B4,'[2]Holdings Trend'!$B$13:$AL$19,2+COLUMN(DQ4)-COLUMN($DH4),FALSE),"")</f>
        <v/>
      </c>
      <c r="DR4" t="str">
        <f>IFERROR(VLOOKUP($B4,'[2]Holdings Trend'!$B$13:$AL$19,2+COLUMN(DR4)-COLUMN($DH4),FALSE),"")</f>
        <v/>
      </c>
      <c r="DS4" t="str">
        <f>IFERROR(VLOOKUP($B4,'[2]Holdings Trend'!$B$13:$AL$19,2+COLUMN(DS4)-COLUMN($DH4),FALSE),"")</f>
        <v/>
      </c>
      <c r="DT4" t="str">
        <f>IFERROR(VLOOKUP($B4,'[2]Holdings Trend'!$B$13:$AL$19,2+COLUMN(DT4)-COLUMN($DH4),FALSE),"")</f>
        <v/>
      </c>
      <c r="DU4" t="str">
        <f>IFERROR(VLOOKUP($B4,'[2]Holdings Trend'!$B$13:$AL$19,2+COLUMN(DU4)-COLUMN($DH4),FALSE),"")</f>
        <v/>
      </c>
      <c r="DV4" t="str">
        <f>IFERROR(VLOOKUP($B4,'[2]Holdings Trend'!$B$13:$AL$19,2+COLUMN(DV4)-COLUMN($DH4),FALSE),"")</f>
        <v/>
      </c>
      <c r="DW4" t="str">
        <f>IFERROR(VLOOKUP($B4,'[2]Holdings Trend'!$B$13:$AL$19,2+COLUMN(DW4)-COLUMN($DH4),FALSE),"")</f>
        <v/>
      </c>
      <c r="DX4" t="str">
        <f>IFERROR(VLOOKUP($B4,'[2]Holdings Trend'!$B$13:$AL$19,2+COLUMN(DX4)-COLUMN($DH4),FALSE),"")</f>
        <v/>
      </c>
      <c r="DY4" t="str">
        <f>IFERROR(VLOOKUP($B4,'[2]Holdings Trend'!$B$13:$AL$19,2+COLUMN(DY4)-COLUMN($DH4),FALSE),"")</f>
        <v/>
      </c>
      <c r="DZ4" t="str">
        <f>IFERROR(VLOOKUP($B4,'[2]Holdings Trend'!$B$13:$AL$19,2+COLUMN(DZ4)-COLUMN($DH4),FALSE),"")</f>
        <v/>
      </c>
      <c r="EA4" t="str">
        <f>IFERROR(VLOOKUP($B4,'[2]Holdings Trend'!$B$13:$AL$19,2+COLUMN(EA4)-COLUMN($DH4),FALSE),"")</f>
        <v/>
      </c>
      <c r="EB4" t="str">
        <f>IFERROR(VLOOKUP($B4,'[2]Holdings Trend'!$B$13:$AL$19,2+COLUMN(EB4)-COLUMN($DH4),FALSE),"")</f>
        <v/>
      </c>
      <c r="EC4" t="str">
        <f>IFERROR(VLOOKUP($B4,'[2]Holdings Trend'!$B$13:$AL$19,2+COLUMN(EC4)-COLUMN($DH4),FALSE),"")</f>
        <v/>
      </c>
      <c r="ED4" t="str">
        <f>IFERROR(VLOOKUP($B4,'[2]Holdings Trend'!$B$13:$AL$19,2+COLUMN(ED4)-COLUMN($DH4),FALSE),"")</f>
        <v/>
      </c>
      <c r="EE4" t="str">
        <f>IFERROR(VLOOKUP($B4,'[2]Holdings Trend'!$B$13:$AL$19,2+COLUMN(EE4)-COLUMN($DH4),FALSE),"")</f>
        <v/>
      </c>
      <c r="EF4" t="str">
        <f>IFERROR(VLOOKUP($B4,'[2]Holdings Trend'!$B$13:$AL$19,2+COLUMN(EF4)-COLUMN($DH4),FALSE),"")</f>
        <v/>
      </c>
      <c r="EG4" t="str">
        <f>IFERROR(VLOOKUP($B4,'[2]Holdings Trend'!$B$13:$AL$19,2+COLUMN(EG4)-COLUMN($DH4),FALSE),"")</f>
        <v/>
      </c>
      <c r="EH4" t="str">
        <f>IFERROR(VLOOKUP($B4,'[2]Holdings Trend'!$B$13:$AL$19,2+COLUMN(EH4)-COLUMN($DH4),FALSE),"")</f>
        <v/>
      </c>
      <c r="EI4" t="str">
        <f>IFERROR(VLOOKUP($B4,'[2]Holdings Trend'!$B$13:$AL$19,2+COLUMN(EI4)-COLUMN($DH4),FALSE),"")</f>
        <v/>
      </c>
      <c r="EJ4" t="str">
        <f>IFERROR(VLOOKUP($B4,'[2]Holdings Trend'!$B$13:$AL$19,2+COLUMN(EJ4)-COLUMN($DH4),FALSE),"")</f>
        <v/>
      </c>
      <c r="EK4" t="str">
        <f>IFERROR(VLOOKUP($B4,'[2]Holdings Trend'!$B$13:$AL$19,2+COLUMN(EK4)-COLUMN($DH4),FALSE),"")</f>
        <v/>
      </c>
      <c r="EL4" t="str">
        <f>IFERROR(VLOOKUP($B4,'[2]Holdings Trend'!$B$13:$AL$19,2+COLUMN(EL4)-COLUMN($DH4),FALSE),"")</f>
        <v/>
      </c>
      <c r="EM4" t="str">
        <f>IFERROR(VLOOKUP($B4,'[2]Holdings Trend'!$B$13:$AL$19,2+COLUMN(EM4)-COLUMN($DH4),FALSE),"")</f>
        <v/>
      </c>
      <c r="EN4" t="str">
        <f>IFERROR(VLOOKUP($B4,'[2]Holdings Trend'!$B$13:$AL$19,2+COLUMN(EN4)-COLUMN($DH4),FALSE),"")</f>
        <v/>
      </c>
      <c r="EO4" t="str">
        <f>IFERROR(VLOOKUP($B4,'[2]Holdings Trend'!$B$13:$AL$19,2+COLUMN(EO4)-COLUMN($DH4),FALSE),"")</f>
        <v/>
      </c>
      <c r="EP4" t="str">
        <f>IFERROR(VLOOKUP($B4,'[2]Holdings Trend'!$B$13:$AL$19,2+COLUMN(EP4)-COLUMN($DH4),FALSE),"")</f>
        <v/>
      </c>
      <c r="EQ4" t="str">
        <f>IFERROR(VLOOKUP($B4,'[2]Holdings Trend'!$B$13:$AL$19,2+COLUMN(EQ4)-COLUMN($DH4),FALSE),"")</f>
        <v/>
      </c>
      <c r="ER4" t="str">
        <f>IFERROR(VLOOKUP($B4,'[3]Holdings Trend'!$B$13:$AL$18,2+COLUMN(ER4)-COLUMN($ER4),FALSE),"")</f>
        <v/>
      </c>
      <c r="ES4" t="str">
        <f>IFERROR(VLOOKUP($B4,'[3]Holdings Trend'!$B$13:$AL$18,2+COLUMN(ES4)-COLUMN($ER4),FALSE),"")</f>
        <v/>
      </c>
      <c r="ET4" t="str">
        <f>IFERROR(VLOOKUP($B4,'[3]Holdings Trend'!$B$13:$AL$18,2+COLUMN(ET4)-COLUMN($ER4),FALSE),"")</f>
        <v/>
      </c>
      <c r="EU4" t="str">
        <f>IFERROR(VLOOKUP($B4,'[3]Holdings Trend'!$B$13:$AL$18,2+COLUMN(EU4)-COLUMN($ER4),FALSE),"")</f>
        <v/>
      </c>
      <c r="EV4" t="str">
        <f>IFERROR(VLOOKUP($B4,'[3]Holdings Trend'!$B$13:$AL$18,2+COLUMN(EV4)-COLUMN($ER4),FALSE),"")</f>
        <v/>
      </c>
      <c r="EW4" t="str">
        <f>IFERROR(VLOOKUP($B4,'[3]Holdings Trend'!$B$13:$AL$18,2+COLUMN(EW4)-COLUMN($ER4),FALSE),"")</f>
        <v/>
      </c>
      <c r="EX4" t="str">
        <f>IFERROR(VLOOKUP($B4,'[3]Holdings Trend'!$B$13:$AL$18,2+COLUMN(EX4)-COLUMN($ER4),FALSE),"")</f>
        <v/>
      </c>
      <c r="EY4" t="str">
        <f>IFERROR(VLOOKUP($B4,'[3]Holdings Trend'!$B$13:$AL$18,2+COLUMN(EY4)-COLUMN($ER4),FALSE),"")</f>
        <v/>
      </c>
      <c r="EZ4" t="str">
        <f>IFERROR(VLOOKUP($B4,'[3]Holdings Trend'!$B$13:$AL$18,2+COLUMN(EZ4)-COLUMN($ER4),FALSE),"")</f>
        <v/>
      </c>
      <c r="FA4" t="str">
        <f>IFERROR(VLOOKUP($B4,'[3]Holdings Trend'!$B$13:$AL$18,2+COLUMN(FA4)-COLUMN($ER4),FALSE),"")</f>
        <v/>
      </c>
      <c r="FB4" t="str">
        <f>IFERROR(VLOOKUP($B4,'[3]Holdings Trend'!$B$13:$AL$18,2+COLUMN(FB4)-COLUMN($ER4),FALSE),"")</f>
        <v/>
      </c>
      <c r="FC4" t="str">
        <f>IFERROR(VLOOKUP($B4,'[3]Holdings Trend'!$B$13:$AL$18,2+COLUMN(FC4)-COLUMN($ER4),FALSE),"")</f>
        <v/>
      </c>
      <c r="FD4" t="str">
        <f>IFERROR(VLOOKUP($B4,'[3]Holdings Trend'!$B$13:$AL$18,2+COLUMN(FD4)-COLUMN($ER4),FALSE),"")</f>
        <v/>
      </c>
      <c r="FE4" t="str">
        <f>IFERROR(VLOOKUP($B4,'[3]Holdings Trend'!$B$13:$AL$18,2+COLUMN(FE4)-COLUMN($ER4),FALSE),"")</f>
        <v/>
      </c>
      <c r="FF4" t="str">
        <f>IFERROR(VLOOKUP($B4,'[3]Holdings Trend'!$B$13:$AL$18,2+COLUMN(FF4)-COLUMN($ER4),FALSE),"")</f>
        <v/>
      </c>
      <c r="FG4" t="str">
        <f>IFERROR(VLOOKUP($B4,'[3]Holdings Trend'!$B$13:$AL$18,2+COLUMN(FG4)-COLUMN($ER4),FALSE),"")</f>
        <v/>
      </c>
      <c r="FH4" t="str">
        <f>IFERROR(VLOOKUP($B4,'[3]Holdings Trend'!$B$13:$AL$18,2+COLUMN(FH4)-COLUMN($ER4),FALSE),"")</f>
        <v/>
      </c>
      <c r="FI4" t="str">
        <f>IFERROR(VLOOKUP($B4,'[3]Holdings Trend'!$B$13:$AL$18,2+COLUMN(FI4)-COLUMN($ER4),FALSE),"")</f>
        <v/>
      </c>
      <c r="FJ4" t="str">
        <f>IFERROR(VLOOKUP($B4,'[3]Holdings Trend'!$B$13:$AL$18,2+COLUMN(FJ4)-COLUMN($ER4),FALSE),"")</f>
        <v/>
      </c>
      <c r="FK4" t="str">
        <f>IFERROR(VLOOKUP($B4,'[3]Holdings Trend'!$B$13:$AL$18,2+COLUMN(FK4)-COLUMN($ER4),FALSE),"")</f>
        <v/>
      </c>
      <c r="FL4" t="str">
        <f>IFERROR(VLOOKUP($B4,'[3]Holdings Trend'!$B$13:$AL$18,2+COLUMN(FL4)-COLUMN($ER4),FALSE),"")</f>
        <v/>
      </c>
      <c r="FM4" t="str">
        <f>IFERROR(VLOOKUP($B4,'[3]Holdings Trend'!$B$13:$AL$18,2+COLUMN(FM4)-COLUMN($ER4),FALSE),"")</f>
        <v/>
      </c>
      <c r="FN4" t="str">
        <f>IFERROR(VLOOKUP($B4,'[3]Holdings Trend'!$B$13:$AL$18,2+COLUMN(FN4)-COLUMN($ER4),FALSE),"")</f>
        <v/>
      </c>
      <c r="FO4" t="str">
        <f>IFERROR(VLOOKUP($B4,'[3]Holdings Trend'!$B$13:$AL$18,2+COLUMN(FO4)-COLUMN($ER4),FALSE),"")</f>
        <v/>
      </c>
      <c r="FP4" t="str">
        <f>IFERROR(VLOOKUP($B4,'[3]Holdings Trend'!$B$13:$AL$18,2+COLUMN(FP4)-COLUMN($ER4),FALSE),"")</f>
        <v/>
      </c>
      <c r="FQ4" t="str">
        <f>IFERROR(VLOOKUP($B4,'[3]Holdings Trend'!$B$13:$AL$18,2+COLUMN(FQ4)-COLUMN($ER4),FALSE),"")</f>
        <v/>
      </c>
      <c r="FR4" t="str">
        <f>IFERROR(VLOOKUP($B4,'[3]Holdings Trend'!$B$13:$AL$18,2+COLUMN(FR4)-COLUMN($ER4),FALSE),"")</f>
        <v/>
      </c>
      <c r="FS4" t="str">
        <f>IFERROR(VLOOKUP($B4,'[3]Holdings Trend'!$B$13:$AL$18,2+COLUMN(FS4)-COLUMN($ER4),FALSE),"")</f>
        <v/>
      </c>
      <c r="FT4" t="str">
        <f>IFERROR(VLOOKUP($B4,'[3]Holdings Trend'!$B$13:$AL$18,2+COLUMN(FT4)-COLUMN($ER4),FALSE),"")</f>
        <v/>
      </c>
      <c r="FU4" t="str">
        <f>IFERROR(VLOOKUP($B4,'[3]Holdings Trend'!$B$13:$AL$18,2+COLUMN(FU4)-COLUMN($ER4),FALSE),"")</f>
        <v/>
      </c>
      <c r="FV4" t="str">
        <f>IFERROR(VLOOKUP($B4,'[3]Holdings Trend'!$B$13:$AL$18,2+COLUMN(FV4)-COLUMN($ER4),FALSE),"")</f>
        <v/>
      </c>
      <c r="FW4" t="str">
        <f>IFERROR(VLOOKUP($B4,'[3]Holdings Trend'!$B$13:$AL$18,2+COLUMN(FW4)-COLUMN($ER4),FALSE),"")</f>
        <v/>
      </c>
      <c r="FX4" t="str">
        <f>IFERROR(VLOOKUP($B4,'[3]Holdings Trend'!$B$13:$AL$18,2+COLUMN(FX4)-COLUMN($ER4),FALSE),"")</f>
        <v/>
      </c>
      <c r="FY4" t="str">
        <f>IFERROR(VLOOKUP($B4,'[3]Holdings Trend'!$B$13:$AL$18,2+COLUMN(FY4)-COLUMN($ER4),FALSE),"")</f>
        <v/>
      </c>
      <c r="FZ4" t="str">
        <f>IFERROR(VLOOKUP($B4,'[3]Holdings Trend'!$B$13:$AL$18,2+COLUMN(FZ4)-COLUMN($ER4),FALSE),"")</f>
        <v/>
      </c>
      <c r="GA4" t="str">
        <f>IFERROR(VLOOKUP($B4,'[3]Holdings Trend'!$B$13:$AL$18,2+COLUMN(GA4)-COLUMN($ER4),FALSE),"")</f>
        <v/>
      </c>
      <c r="GB4" t="str">
        <f>IFERROR(VLOOKUP($B4,'[4]Holdings Trend'!$B$13:$J$18,2+COLUMN(GB4)-COLUMN($GB4),FALSE),"")</f>
        <v/>
      </c>
      <c r="GC4" t="str">
        <f>IFERROR(VLOOKUP($B4,'[4]Holdings Trend'!$B$13:$J$18,2+COLUMN(GC4)-COLUMN($GB4),FALSE),"")</f>
        <v/>
      </c>
      <c r="GD4" t="str">
        <f>IFERROR(VLOOKUP($B4,'[4]Holdings Trend'!$B$13:$J$18,2+COLUMN(GD4)-COLUMN($GB4),FALSE),"")</f>
        <v/>
      </c>
      <c r="GE4" t="str">
        <f>IFERROR(VLOOKUP($B4,'[4]Holdings Trend'!$B$13:$J$18,2+COLUMN(GE4)-COLUMN($GB4),FALSE),"")</f>
        <v/>
      </c>
      <c r="GF4" t="str">
        <f>IFERROR(VLOOKUP($B4,'[4]Holdings Trend'!$B$13:$J$18,2+COLUMN(GF4)-COLUMN($GB4),FALSE),"")</f>
        <v/>
      </c>
      <c r="GG4" t="str">
        <f>IFERROR(VLOOKUP($B4,'[4]Holdings Trend'!$B$13:$J$18,2+COLUMN(GG4)-COLUMN($GB4),FALSE),"")</f>
        <v/>
      </c>
      <c r="GH4" t="str">
        <f>IFERROR(VLOOKUP($B4,'[4]Holdings Trend'!$B$13:$J$18,2+COLUMN(GH4)-COLUMN($GB4),FALSE),"")</f>
        <v/>
      </c>
      <c r="GI4" t="str">
        <f>IFERROR(VLOOKUP($B4,'[4]Holdings Trend'!$B$13:$J$18,2+COLUMN(GI4)-COLUMN($GB4),FALSE),"")</f>
        <v/>
      </c>
    </row>
    <row r="5" spans="1:191">
      <c r="A5" t="s">
        <v>3</v>
      </c>
      <c r="B5" t="s">
        <v>53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 t="str">
        <f>IFERROR(VLOOKUP($B5,'[1]Holdings Trend'!$B$13:$AM$20,2+COLUMN(AN5)-COLUMN($AN5),FALSE),"")</f>
        <v/>
      </c>
      <c r="AO5" t="str">
        <f>IFERROR(VLOOKUP($B5,'[1]Holdings Trend'!$B$13:$AM$20,2+COLUMN(AO5)-COLUMN($AN5),FALSE),"")</f>
        <v/>
      </c>
      <c r="AP5" t="str">
        <f>IFERROR(VLOOKUP($B5,'[1]Holdings Trend'!$B$13:$AM$20,2+COLUMN(AP5)-COLUMN($AN5),FALSE),"")</f>
        <v/>
      </c>
      <c r="AQ5" t="str">
        <f>IFERROR(VLOOKUP($B5,'[1]Holdings Trend'!$B$13:$AM$20,2+COLUMN(AQ5)-COLUMN($AN5),FALSE),"")</f>
        <v/>
      </c>
      <c r="AR5" t="str">
        <f>IFERROR(VLOOKUP($B5,'[1]Holdings Trend'!$B$13:$AM$20,2+COLUMN(AR5)-COLUMN($AN5),FALSE),"")</f>
        <v/>
      </c>
      <c r="AS5" t="str">
        <f>IFERROR(VLOOKUP($B5,'[1]Holdings Trend'!$B$13:$AM$20,2+COLUMN(AS5)-COLUMN($AN5),FALSE),"")</f>
        <v/>
      </c>
      <c r="AT5" t="str">
        <f>IFERROR(VLOOKUP($B5,'[1]Holdings Trend'!$B$13:$AM$20,2+COLUMN(AT5)-COLUMN($AN5),FALSE),"")</f>
        <v/>
      </c>
      <c r="AU5" t="str">
        <f>IFERROR(VLOOKUP($B5,'[1]Holdings Trend'!$B$13:$AM$20,2+COLUMN(AU5)-COLUMN($AN5),FALSE),"")</f>
        <v/>
      </c>
      <c r="AV5" t="str">
        <f>IFERROR(VLOOKUP($B5,'[1]Holdings Trend'!$B$13:$AM$20,2+COLUMN(AV5)-COLUMN($AN5),FALSE),"")</f>
        <v/>
      </c>
      <c r="AW5" t="str">
        <f>IFERROR(VLOOKUP($B5,'[1]Holdings Trend'!$B$13:$AM$20,2+COLUMN(AW5)-COLUMN($AN5),FALSE),"")</f>
        <v/>
      </c>
      <c r="AX5" t="str">
        <f>IFERROR(VLOOKUP($B5,'[1]Holdings Trend'!$B$13:$AM$20,2+COLUMN(AX5)-COLUMN($AN5),FALSE),"")</f>
        <v/>
      </c>
      <c r="AY5" t="str">
        <f>IFERROR(VLOOKUP($B5,'[1]Holdings Trend'!$B$13:$AM$20,2+COLUMN(AY5)-COLUMN($AN5),FALSE),"")</f>
        <v/>
      </c>
      <c r="AZ5" t="str">
        <f>IFERROR(VLOOKUP($B5,'[1]Holdings Trend'!$B$13:$AM$20,2+COLUMN(AZ5)-COLUMN($AN5),FALSE),"")</f>
        <v/>
      </c>
      <c r="BA5" t="str">
        <f>IFERROR(VLOOKUP($B5,'[1]Holdings Trend'!$B$13:$AM$20,2+COLUMN(BA5)-COLUMN($AN5),FALSE),"")</f>
        <v/>
      </c>
      <c r="BB5" t="str">
        <f>IFERROR(VLOOKUP($B5,'[1]Holdings Trend'!$B$13:$AM$20,2+COLUMN(BB5)-COLUMN($AN5),FALSE),"")</f>
        <v/>
      </c>
      <c r="BC5" t="str">
        <f>IFERROR(VLOOKUP($B5,'[1]Holdings Trend'!$B$13:$AM$20,2+COLUMN(BC5)-COLUMN($AN5),FALSE),"")</f>
        <v/>
      </c>
      <c r="BD5" t="str">
        <f>IFERROR(VLOOKUP($B5,'[1]Holdings Trend'!$B$13:$AM$20,2+COLUMN(BD5)-COLUMN($AN5),FALSE),"")</f>
        <v/>
      </c>
      <c r="BE5" t="str">
        <f>IFERROR(VLOOKUP($B5,'[1]Holdings Trend'!$B$13:$AM$20,2+COLUMN(BE5)-COLUMN($AN5),FALSE),"")</f>
        <v/>
      </c>
      <c r="BF5" t="str">
        <f>IFERROR(VLOOKUP($B5,'[1]Holdings Trend'!$B$13:$AM$20,2+COLUMN(BF5)-COLUMN($AN5),FALSE),"")</f>
        <v/>
      </c>
      <c r="BG5" t="str">
        <f>IFERROR(VLOOKUP($B5,'[1]Holdings Trend'!$B$13:$AM$20,2+COLUMN(BG5)-COLUMN($AN5),FALSE),"")</f>
        <v/>
      </c>
      <c r="BH5" t="str">
        <f>IFERROR(VLOOKUP($B5,'[1]Holdings Trend'!$B$13:$AM$20,2+COLUMN(BH5)-COLUMN($AN5),FALSE),"")</f>
        <v/>
      </c>
      <c r="BI5" t="str">
        <f>IFERROR(VLOOKUP($B5,'[1]Holdings Trend'!$B$13:$AM$20,2+COLUMN(BI5)-COLUMN($AN5),FALSE),"")</f>
        <v/>
      </c>
      <c r="BJ5" t="str">
        <f>IFERROR(VLOOKUP($B5,'[1]Holdings Trend'!$B$13:$AM$20,2+COLUMN(BJ5)-COLUMN($AN5),FALSE),"")</f>
        <v/>
      </c>
      <c r="BK5" t="str">
        <f>IFERROR(VLOOKUP($B5,'[1]Holdings Trend'!$B$13:$AM$20,2+COLUMN(BK5)-COLUMN($AN5),FALSE),"")</f>
        <v/>
      </c>
      <c r="BL5" t="str">
        <f>IFERROR(VLOOKUP($B5,'[1]Holdings Trend'!$B$13:$AM$20,2+COLUMN(BL5)-COLUMN($AN5),FALSE),"")</f>
        <v/>
      </c>
      <c r="BM5" t="str">
        <f>IFERROR(VLOOKUP($B5,'[1]Holdings Trend'!$B$13:$AM$20,2+COLUMN(BM5)-COLUMN($AN5),FALSE),"")</f>
        <v/>
      </c>
      <c r="BN5" t="str">
        <f>IFERROR(VLOOKUP($B5,'[1]Holdings Trend'!$B$13:$AM$20,2+COLUMN(BN5)-COLUMN($AN5),FALSE),"")</f>
        <v/>
      </c>
      <c r="BO5" t="str">
        <f>IFERROR(VLOOKUP($B5,'[1]Holdings Trend'!$B$13:$AM$20,2+COLUMN(BO5)-COLUMN($AN5),FALSE),"")</f>
        <v/>
      </c>
      <c r="BP5" t="str">
        <f>IFERROR(VLOOKUP($B5,'[1]Holdings Trend'!$B$13:$AM$20,2+COLUMN(BP5)-COLUMN($AN5),FALSE),"")</f>
        <v/>
      </c>
      <c r="BQ5" t="str">
        <f>IFERROR(VLOOKUP($B5,'[1]Holdings Trend'!$B$13:$AM$20,2+COLUMN(BQ5)-COLUMN($AN5),FALSE),"")</f>
        <v/>
      </c>
      <c r="BR5" t="str">
        <f>IFERROR(VLOOKUP($B5,'[1]Holdings Trend'!$B$13:$AM$20,2+COLUMN(BR5)-COLUMN($AN5),FALSE),"")</f>
        <v/>
      </c>
      <c r="BS5" t="str">
        <f>IFERROR(VLOOKUP($B5,'[1]Holdings Trend'!$B$13:$AM$20,2+COLUMN(BS5)-COLUMN($AN5),FALSE),"")</f>
        <v/>
      </c>
      <c r="BT5" t="str">
        <f>IFERROR(VLOOKUP($B5,'[1]Holdings Trend'!$B$13:$AM$20,2+COLUMN(BT5)-COLUMN($AN5),FALSE),"")</f>
        <v/>
      </c>
      <c r="BU5" t="str">
        <f>IFERROR(VLOOKUP($B5,'[1]Holdings Trend'!$B$13:$AM$20,2+COLUMN(BU5)-COLUMN($AN5),FALSE),"")</f>
        <v/>
      </c>
      <c r="BV5" t="str">
        <f>IFERROR(VLOOKUP($B5,'[1]Holdings Trend'!$B$13:$AM$20,2+COLUMN(BV5)-COLUMN($AN5),FALSE),"")</f>
        <v/>
      </c>
      <c r="BW5" t="str">
        <f>IFERROR(VLOOKUP($B5,'[1]Holdings Trend'!$B$13:$AM$20,2+COLUMN(BW5)-COLUMN($AN5),FALSE),"")</f>
        <v/>
      </c>
      <c r="BX5" t="str">
        <f>IFERROR(VLOOKUP($B5,'[1]Holdings Trend'!$B$13:$AM$20,2+COLUMN(BX5)-COLUMN($AN5),FALSE),"")</f>
        <v/>
      </c>
      <c r="BY5" t="str">
        <f>IFERROR(VLOOKUP($B5,'[2]Holdings Trend'!$B$13:$AL$19,3+COLUMN(BY5)-COLUMN($BY5),FALSE),"")</f>
        <v/>
      </c>
      <c r="BZ5" t="str">
        <f>IFERROR(VLOOKUP($B5,'[2]Holdings Trend'!$B$13:$AL$19,3+COLUMN(BZ5)-COLUMN($BY5),FALSE),"")</f>
        <v/>
      </c>
      <c r="CA5" t="str">
        <f>IFERROR(VLOOKUP($B5,'[2]Holdings Trend'!$B$13:$AL$19,3+COLUMN(CA5)-COLUMN($BY5),FALSE),"")</f>
        <v/>
      </c>
      <c r="CB5" t="str">
        <f>IFERROR(VLOOKUP($B5,'[2]Holdings Trend'!$B$13:$AL$19,3+COLUMN(CB5)-COLUMN($BY5),FALSE),"")</f>
        <v/>
      </c>
      <c r="CC5" t="str">
        <f>IFERROR(VLOOKUP($B5,'[2]Holdings Trend'!$B$13:$AL$19,3+COLUMN(CC5)-COLUMN($BY5),FALSE),"")</f>
        <v/>
      </c>
      <c r="CD5" t="str">
        <f>IFERROR(VLOOKUP($B5,'[2]Holdings Trend'!$B$13:$AL$19,3+COLUMN(CD5)-COLUMN($BY5),FALSE),"")</f>
        <v/>
      </c>
      <c r="CE5" t="str">
        <f>IFERROR(VLOOKUP($B5,'[2]Holdings Trend'!$B$13:$AL$19,3+COLUMN(CE5)-COLUMN($BY5),FALSE),"")</f>
        <v/>
      </c>
      <c r="CF5" t="str">
        <f>IFERROR(VLOOKUP($B5,'[2]Holdings Trend'!$B$13:$AL$19,3+COLUMN(CF5)-COLUMN($BY5),FALSE),"")</f>
        <v/>
      </c>
      <c r="CG5" t="str">
        <f>IFERROR(VLOOKUP($B5,'[2]Holdings Trend'!$B$13:$AL$19,3+COLUMN(CG5)-COLUMN($BY5),FALSE),"")</f>
        <v/>
      </c>
      <c r="CH5" t="str">
        <f>IFERROR(VLOOKUP($B5,'[2]Holdings Trend'!$B$13:$AL$19,3+COLUMN(CH5)-COLUMN($BY5),FALSE),"")</f>
        <v/>
      </c>
      <c r="CI5" t="str">
        <f>IFERROR(VLOOKUP($B5,'[2]Holdings Trend'!$B$13:$AL$19,3+COLUMN(CI5)-COLUMN($BY5),FALSE),"")</f>
        <v/>
      </c>
      <c r="CJ5" t="str">
        <f>IFERROR(VLOOKUP($B5,'[2]Holdings Trend'!$B$13:$AL$19,3+COLUMN(CJ5)-COLUMN($BY5),FALSE),"")</f>
        <v/>
      </c>
      <c r="CK5" t="str">
        <f>IFERROR(VLOOKUP($B5,'[2]Holdings Trend'!$B$13:$AL$19,3+COLUMN(CK5)-COLUMN($BY5),FALSE),"")</f>
        <v/>
      </c>
      <c r="CL5" t="str">
        <f>IFERROR(VLOOKUP($B5,'[2]Holdings Trend'!$B$13:$AL$19,3+COLUMN(CL5)-COLUMN($BY5),FALSE),"")</f>
        <v/>
      </c>
      <c r="CM5" t="str">
        <f>IFERROR(VLOOKUP($B5,'[2]Holdings Trend'!$B$13:$AL$19,3+COLUMN(CM5)-COLUMN($BY5),FALSE),"")</f>
        <v/>
      </c>
      <c r="CN5" t="str">
        <f>IFERROR(VLOOKUP($B5,'[2]Holdings Trend'!$B$13:$AL$19,3+COLUMN(CN5)-COLUMN($BY5),FALSE),"")</f>
        <v/>
      </c>
      <c r="CO5" t="str">
        <f>IFERROR(VLOOKUP($B5,'[2]Holdings Trend'!$B$13:$AL$19,3+COLUMN(CO5)-COLUMN($BY5),FALSE),"")</f>
        <v/>
      </c>
      <c r="CP5" t="str">
        <f>IFERROR(VLOOKUP($B5,'[2]Holdings Trend'!$B$13:$AL$19,3+COLUMN(CP5)-COLUMN($BY5),FALSE),"")</f>
        <v/>
      </c>
      <c r="CQ5" t="str">
        <f>IFERROR(VLOOKUP($B5,'[2]Holdings Trend'!$B$13:$AL$19,3+COLUMN(CQ5)-COLUMN($BY5),FALSE),"")</f>
        <v/>
      </c>
      <c r="CR5" t="str">
        <f>IFERROR(VLOOKUP($B5,'[2]Holdings Trend'!$B$13:$AL$19,3+COLUMN(CR5)-COLUMN($BY5),FALSE),"")</f>
        <v/>
      </c>
      <c r="CS5" t="str">
        <f>IFERROR(VLOOKUP($B5,'[2]Holdings Trend'!$B$13:$AL$19,3+COLUMN(CS5)-COLUMN($BY5),FALSE),"")</f>
        <v/>
      </c>
      <c r="CT5" t="str">
        <f>IFERROR(VLOOKUP($B5,'[2]Holdings Trend'!$B$13:$AL$19,3+COLUMN(CT5)-COLUMN($BY5),FALSE),"")</f>
        <v/>
      </c>
      <c r="CU5" t="str">
        <f>IFERROR(VLOOKUP($B5,'[2]Holdings Trend'!$B$13:$AL$19,3+COLUMN(CU5)-COLUMN($BY5),FALSE),"")</f>
        <v/>
      </c>
      <c r="CV5" t="str">
        <f>IFERROR(VLOOKUP($B5,'[2]Holdings Trend'!$B$13:$AL$19,3+COLUMN(CV5)-COLUMN($BY5),FALSE),"")</f>
        <v/>
      </c>
      <c r="CW5" t="str">
        <f>IFERROR(VLOOKUP($B5,'[2]Holdings Trend'!$B$13:$AL$19,3+COLUMN(CW5)-COLUMN($BY5),FALSE),"")</f>
        <v/>
      </c>
      <c r="CX5" t="str">
        <f>IFERROR(VLOOKUP($B5,'[2]Holdings Trend'!$B$13:$AL$19,3+COLUMN(CX5)-COLUMN($BY5),FALSE),"")</f>
        <v/>
      </c>
      <c r="CY5" t="str">
        <f>IFERROR(VLOOKUP($B5,'[2]Holdings Trend'!$B$13:$AL$19,3+COLUMN(CY5)-COLUMN($BY5),FALSE),"")</f>
        <v/>
      </c>
      <c r="CZ5" t="str">
        <f>IFERROR(VLOOKUP($B5,'[2]Holdings Trend'!$B$13:$AL$19,3+COLUMN(CZ5)-COLUMN($BY5),FALSE),"")</f>
        <v/>
      </c>
      <c r="DA5" t="str">
        <f>IFERROR(VLOOKUP($B5,'[2]Holdings Trend'!$B$13:$AL$19,3+COLUMN(DA5)-COLUMN($BY5),FALSE),"")</f>
        <v/>
      </c>
      <c r="DB5" t="str">
        <f>IFERROR(VLOOKUP($B5,'[2]Holdings Trend'!$B$13:$AL$19,3+COLUMN(DB5)-COLUMN($BY5),FALSE),"")</f>
        <v/>
      </c>
      <c r="DC5" t="str">
        <f>IFERROR(VLOOKUP($B5,'[2]Holdings Trend'!$B$13:$AL$19,3+COLUMN(DC5)-COLUMN($BY5),FALSE),"")</f>
        <v/>
      </c>
      <c r="DD5" t="str">
        <f>IFERROR(VLOOKUP($B5,'[2]Holdings Trend'!$B$13:$AL$19,3+COLUMN(DD5)-COLUMN($BY5),FALSE),"")</f>
        <v/>
      </c>
      <c r="DE5" t="str">
        <f>IFERROR(VLOOKUP($B5,'[2]Holdings Trend'!$B$13:$AL$19,3+COLUMN(DE5)-COLUMN($BY5),FALSE),"")</f>
        <v/>
      </c>
      <c r="DF5" t="str">
        <f>IFERROR(VLOOKUP($B5,'[2]Holdings Trend'!$B$13:$AL$19,3+COLUMN(DF5)-COLUMN($BY5),FALSE),"")</f>
        <v/>
      </c>
      <c r="DG5" t="str">
        <f>IFERROR(VLOOKUP($B5,'[2]Holdings Trend'!$B$13:$AL$19,3+COLUMN(DG5)-COLUMN($BY5),FALSE),"")</f>
        <v/>
      </c>
      <c r="DH5" t="str">
        <f>IFERROR(VLOOKUP($B5,'[2]Holdings Trend'!$B$13:$AL$19,2+COLUMN(DH5)-COLUMN($DH5),FALSE),"")</f>
        <v/>
      </c>
      <c r="DI5" t="str">
        <f>IFERROR(VLOOKUP($B5,'[2]Holdings Trend'!$B$13:$AL$19,2+COLUMN(DI5)-COLUMN($DH5),FALSE),"")</f>
        <v/>
      </c>
      <c r="DJ5" t="str">
        <f>IFERROR(VLOOKUP($B5,'[2]Holdings Trend'!$B$13:$AL$19,2+COLUMN(DJ5)-COLUMN($DH5),FALSE),"")</f>
        <v/>
      </c>
      <c r="DK5" t="str">
        <f>IFERROR(VLOOKUP($B5,'[2]Holdings Trend'!$B$13:$AL$19,2+COLUMN(DK5)-COLUMN($DH5),FALSE),"")</f>
        <v/>
      </c>
      <c r="DL5" t="str">
        <f>IFERROR(VLOOKUP($B5,'[2]Holdings Trend'!$B$13:$AL$19,2+COLUMN(DL5)-COLUMN($DH5),FALSE),"")</f>
        <v/>
      </c>
      <c r="DM5" t="str">
        <f>IFERROR(VLOOKUP($B5,'[2]Holdings Trend'!$B$13:$AL$19,2+COLUMN(DM5)-COLUMN($DH5),FALSE),"")</f>
        <v/>
      </c>
      <c r="DN5" t="str">
        <f>IFERROR(VLOOKUP($B5,'[2]Holdings Trend'!$B$13:$AL$19,2+COLUMN(DN5)-COLUMN($DH5),FALSE),"")</f>
        <v/>
      </c>
      <c r="DO5" t="str">
        <f>IFERROR(VLOOKUP($B5,'[2]Holdings Trend'!$B$13:$AL$19,2+COLUMN(DO5)-COLUMN($DH5),FALSE),"")</f>
        <v/>
      </c>
      <c r="DP5" t="str">
        <f>IFERROR(VLOOKUP($B5,'[2]Holdings Trend'!$B$13:$AL$19,2+COLUMN(DP5)-COLUMN($DH5),FALSE),"")</f>
        <v/>
      </c>
      <c r="DQ5" t="str">
        <f>IFERROR(VLOOKUP($B5,'[2]Holdings Trend'!$B$13:$AL$19,2+COLUMN(DQ5)-COLUMN($DH5),FALSE),"")</f>
        <v/>
      </c>
      <c r="DR5" t="str">
        <f>IFERROR(VLOOKUP($B5,'[2]Holdings Trend'!$B$13:$AL$19,2+COLUMN(DR5)-COLUMN($DH5),FALSE),"")</f>
        <v/>
      </c>
      <c r="DS5" t="str">
        <f>IFERROR(VLOOKUP($B5,'[2]Holdings Trend'!$B$13:$AL$19,2+COLUMN(DS5)-COLUMN($DH5),FALSE),"")</f>
        <v/>
      </c>
      <c r="DT5" t="str">
        <f>IFERROR(VLOOKUP($B5,'[2]Holdings Trend'!$B$13:$AL$19,2+COLUMN(DT5)-COLUMN($DH5),FALSE),"")</f>
        <v/>
      </c>
      <c r="DU5" t="str">
        <f>IFERROR(VLOOKUP($B5,'[2]Holdings Trend'!$B$13:$AL$19,2+COLUMN(DU5)-COLUMN($DH5),FALSE),"")</f>
        <v/>
      </c>
      <c r="DV5" t="str">
        <f>IFERROR(VLOOKUP($B5,'[2]Holdings Trend'!$B$13:$AL$19,2+COLUMN(DV5)-COLUMN($DH5),FALSE),"")</f>
        <v/>
      </c>
      <c r="DW5" t="str">
        <f>IFERROR(VLOOKUP($B5,'[2]Holdings Trend'!$B$13:$AL$19,2+COLUMN(DW5)-COLUMN($DH5),FALSE),"")</f>
        <v/>
      </c>
      <c r="DX5" t="str">
        <f>IFERROR(VLOOKUP($B5,'[2]Holdings Trend'!$B$13:$AL$19,2+COLUMN(DX5)-COLUMN($DH5),FALSE),"")</f>
        <v/>
      </c>
      <c r="DY5" t="str">
        <f>IFERROR(VLOOKUP($B5,'[2]Holdings Trend'!$B$13:$AL$19,2+COLUMN(DY5)-COLUMN($DH5),FALSE),"")</f>
        <v/>
      </c>
      <c r="DZ5" t="str">
        <f>IFERROR(VLOOKUP($B5,'[2]Holdings Trend'!$B$13:$AL$19,2+COLUMN(DZ5)-COLUMN($DH5),FALSE),"")</f>
        <v/>
      </c>
      <c r="EA5" t="str">
        <f>IFERROR(VLOOKUP($B5,'[2]Holdings Trend'!$B$13:$AL$19,2+COLUMN(EA5)-COLUMN($DH5),FALSE),"")</f>
        <v/>
      </c>
      <c r="EB5" t="str">
        <f>IFERROR(VLOOKUP($B5,'[2]Holdings Trend'!$B$13:$AL$19,2+COLUMN(EB5)-COLUMN($DH5),FALSE),"")</f>
        <v/>
      </c>
      <c r="EC5" t="str">
        <f>IFERROR(VLOOKUP($B5,'[2]Holdings Trend'!$B$13:$AL$19,2+COLUMN(EC5)-COLUMN($DH5),FALSE),"")</f>
        <v/>
      </c>
      <c r="ED5" t="str">
        <f>IFERROR(VLOOKUP($B5,'[2]Holdings Trend'!$B$13:$AL$19,2+COLUMN(ED5)-COLUMN($DH5),FALSE),"")</f>
        <v/>
      </c>
      <c r="EE5" t="str">
        <f>IFERROR(VLOOKUP($B5,'[2]Holdings Trend'!$B$13:$AL$19,2+COLUMN(EE5)-COLUMN($DH5),FALSE),"")</f>
        <v/>
      </c>
      <c r="EF5" t="str">
        <f>IFERROR(VLOOKUP($B5,'[2]Holdings Trend'!$B$13:$AL$19,2+COLUMN(EF5)-COLUMN($DH5),FALSE),"")</f>
        <v/>
      </c>
      <c r="EG5" t="str">
        <f>IFERROR(VLOOKUP($B5,'[2]Holdings Trend'!$B$13:$AL$19,2+COLUMN(EG5)-COLUMN($DH5),FALSE),"")</f>
        <v/>
      </c>
      <c r="EH5" t="str">
        <f>IFERROR(VLOOKUP($B5,'[2]Holdings Trend'!$B$13:$AL$19,2+COLUMN(EH5)-COLUMN($DH5),FALSE),"")</f>
        <v/>
      </c>
      <c r="EI5" t="str">
        <f>IFERROR(VLOOKUP($B5,'[2]Holdings Trend'!$B$13:$AL$19,2+COLUMN(EI5)-COLUMN($DH5),FALSE),"")</f>
        <v/>
      </c>
      <c r="EJ5" t="str">
        <f>IFERROR(VLOOKUP($B5,'[2]Holdings Trend'!$B$13:$AL$19,2+COLUMN(EJ5)-COLUMN($DH5),FALSE),"")</f>
        <v/>
      </c>
      <c r="EK5" t="str">
        <f>IFERROR(VLOOKUP($B5,'[2]Holdings Trend'!$B$13:$AL$19,2+COLUMN(EK5)-COLUMN($DH5),FALSE),"")</f>
        <v/>
      </c>
      <c r="EL5" t="str">
        <f>IFERROR(VLOOKUP($B5,'[2]Holdings Trend'!$B$13:$AL$19,2+COLUMN(EL5)-COLUMN($DH5),FALSE),"")</f>
        <v/>
      </c>
      <c r="EM5" t="str">
        <f>IFERROR(VLOOKUP($B5,'[2]Holdings Trend'!$B$13:$AL$19,2+COLUMN(EM5)-COLUMN($DH5),FALSE),"")</f>
        <v/>
      </c>
      <c r="EN5" t="str">
        <f>IFERROR(VLOOKUP($B5,'[2]Holdings Trend'!$B$13:$AL$19,2+COLUMN(EN5)-COLUMN($DH5),FALSE),"")</f>
        <v/>
      </c>
      <c r="EO5" t="str">
        <f>IFERROR(VLOOKUP($B5,'[2]Holdings Trend'!$B$13:$AL$19,2+COLUMN(EO5)-COLUMN($DH5),FALSE),"")</f>
        <v/>
      </c>
      <c r="EP5" t="str">
        <f>IFERROR(VLOOKUP($B5,'[2]Holdings Trend'!$B$13:$AL$19,2+COLUMN(EP5)-COLUMN($DH5),FALSE),"")</f>
        <v/>
      </c>
      <c r="EQ5" t="str">
        <f>IFERROR(VLOOKUP($B5,'[2]Holdings Trend'!$B$13:$AL$19,2+COLUMN(EQ5)-COLUMN($DH5),FALSE),"")</f>
        <v/>
      </c>
      <c r="ER5" t="str">
        <f>IFERROR(VLOOKUP($B5,'[3]Holdings Trend'!$B$13:$AL$18,2+COLUMN(ER5)-COLUMN($ER5),FALSE),"")</f>
        <v/>
      </c>
      <c r="ES5" t="str">
        <f>IFERROR(VLOOKUP($B5,'[3]Holdings Trend'!$B$13:$AL$18,2+COLUMN(ES5)-COLUMN($ER5),FALSE),"")</f>
        <v/>
      </c>
      <c r="ET5" t="str">
        <f>IFERROR(VLOOKUP($B5,'[3]Holdings Trend'!$B$13:$AL$18,2+COLUMN(ET5)-COLUMN($ER5),FALSE),"")</f>
        <v/>
      </c>
      <c r="EU5" t="str">
        <f>IFERROR(VLOOKUP($B5,'[3]Holdings Trend'!$B$13:$AL$18,2+COLUMN(EU5)-COLUMN($ER5),FALSE),"")</f>
        <v/>
      </c>
      <c r="EV5" t="str">
        <f>IFERROR(VLOOKUP($B5,'[3]Holdings Trend'!$B$13:$AL$18,2+COLUMN(EV5)-COLUMN($ER5),FALSE),"")</f>
        <v/>
      </c>
      <c r="EW5" t="str">
        <f>IFERROR(VLOOKUP($B5,'[3]Holdings Trend'!$B$13:$AL$18,2+COLUMN(EW5)-COLUMN($ER5),FALSE),"")</f>
        <v/>
      </c>
      <c r="EX5" t="str">
        <f>IFERROR(VLOOKUP($B5,'[3]Holdings Trend'!$B$13:$AL$18,2+COLUMN(EX5)-COLUMN($ER5),FALSE),"")</f>
        <v/>
      </c>
      <c r="EY5" t="str">
        <f>IFERROR(VLOOKUP($B5,'[3]Holdings Trend'!$B$13:$AL$18,2+COLUMN(EY5)-COLUMN($ER5),FALSE),"")</f>
        <v/>
      </c>
      <c r="EZ5" t="str">
        <f>IFERROR(VLOOKUP($B5,'[3]Holdings Trend'!$B$13:$AL$18,2+COLUMN(EZ5)-COLUMN($ER5),FALSE),"")</f>
        <v/>
      </c>
      <c r="FA5" t="str">
        <f>IFERROR(VLOOKUP($B5,'[3]Holdings Trend'!$B$13:$AL$18,2+COLUMN(FA5)-COLUMN($ER5),FALSE),"")</f>
        <v/>
      </c>
      <c r="FB5" t="str">
        <f>IFERROR(VLOOKUP($B5,'[3]Holdings Trend'!$B$13:$AL$18,2+COLUMN(FB5)-COLUMN($ER5),FALSE),"")</f>
        <v/>
      </c>
      <c r="FC5" t="str">
        <f>IFERROR(VLOOKUP($B5,'[3]Holdings Trend'!$B$13:$AL$18,2+COLUMN(FC5)-COLUMN($ER5),FALSE),"")</f>
        <v/>
      </c>
      <c r="FD5" t="str">
        <f>IFERROR(VLOOKUP($B5,'[3]Holdings Trend'!$B$13:$AL$18,2+COLUMN(FD5)-COLUMN($ER5),FALSE),"")</f>
        <v/>
      </c>
      <c r="FE5" t="str">
        <f>IFERROR(VLOOKUP($B5,'[3]Holdings Trend'!$B$13:$AL$18,2+COLUMN(FE5)-COLUMN($ER5),FALSE),"")</f>
        <v/>
      </c>
      <c r="FF5" t="str">
        <f>IFERROR(VLOOKUP($B5,'[3]Holdings Trend'!$B$13:$AL$18,2+COLUMN(FF5)-COLUMN($ER5),FALSE),"")</f>
        <v/>
      </c>
      <c r="FG5" t="str">
        <f>IFERROR(VLOOKUP($B5,'[3]Holdings Trend'!$B$13:$AL$18,2+COLUMN(FG5)-COLUMN($ER5),FALSE),"")</f>
        <v/>
      </c>
      <c r="FH5" t="str">
        <f>IFERROR(VLOOKUP($B5,'[3]Holdings Trend'!$B$13:$AL$18,2+COLUMN(FH5)-COLUMN($ER5),FALSE),"")</f>
        <v/>
      </c>
      <c r="FI5" t="str">
        <f>IFERROR(VLOOKUP($B5,'[3]Holdings Trend'!$B$13:$AL$18,2+COLUMN(FI5)-COLUMN($ER5),FALSE),"")</f>
        <v/>
      </c>
      <c r="FJ5" t="str">
        <f>IFERROR(VLOOKUP($B5,'[3]Holdings Trend'!$B$13:$AL$18,2+COLUMN(FJ5)-COLUMN($ER5),FALSE),"")</f>
        <v/>
      </c>
      <c r="FK5" t="str">
        <f>IFERROR(VLOOKUP($B5,'[3]Holdings Trend'!$B$13:$AL$18,2+COLUMN(FK5)-COLUMN($ER5),FALSE),"")</f>
        <v/>
      </c>
      <c r="FL5" t="str">
        <f>IFERROR(VLOOKUP($B5,'[3]Holdings Trend'!$B$13:$AL$18,2+COLUMN(FL5)-COLUMN($ER5),FALSE),"")</f>
        <v/>
      </c>
      <c r="FM5" t="str">
        <f>IFERROR(VLOOKUP($B5,'[3]Holdings Trend'!$B$13:$AL$18,2+COLUMN(FM5)-COLUMN($ER5),FALSE),"")</f>
        <v/>
      </c>
      <c r="FN5" t="str">
        <f>IFERROR(VLOOKUP($B5,'[3]Holdings Trend'!$B$13:$AL$18,2+COLUMN(FN5)-COLUMN($ER5),FALSE),"")</f>
        <v/>
      </c>
      <c r="FO5" t="str">
        <f>IFERROR(VLOOKUP($B5,'[3]Holdings Trend'!$B$13:$AL$18,2+COLUMN(FO5)-COLUMN($ER5),FALSE),"")</f>
        <v/>
      </c>
      <c r="FP5" t="str">
        <f>IFERROR(VLOOKUP($B5,'[3]Holdings Trend'!$B$13:$AL$18,2+COLUMN(FP5)-COLUMN($ER5),FALSE),"")</f>
        <v/>
      </c>
      <c r="FQ5" t="str">
        <f>IFERROR(VLOOKUP($B5,'[3]Holdings Trend'!$B$13:$AL$18,2+COLUMN(FQ5)-COLUMN($ER5),FALSE),"")</f>
        <v/>
      </c>
      <c r="FR5" t="str">
        <f>IFERROR(VLOOKUP($B5,'[3]Holdings Trend'!$B$13:$AL$18,2+COLUMN(FR5)-COLUMN($ER5),FALSE),"")</f>
        <v/>
      </c>
      <c r="FS5" t="str">
        <f>IFERROR(VLOOKUP($B5,'[3]Holdings Trend'!$B$13:$AL$18,2+COLUMN(FS5)-COLUMN($ER5),FALSE),"")</f>
        <v/>
      </c>
      <c r="FT5" t="str">
        <f>IFERROR(VLOOKUP($B5,'[3]Holdings Trend'!$B$13:$AL$18,2+COLUMN(FT5)-COLUMN($ER5),FALSE),"")</f>
        <v/>
      </c>
      <c r="FU5" t="str">
        <f>IFERROR(VLOOKUP($B5,'[3]Holdings Trend'!$B$13:$AL$18,2+COLUMN(FU5)-COLUMN($ER5),FALSE),"")</f>
        <v/>
      </c>
      <c r="FV5" t="str">
        <f>IFERROR(VLOOKUP($B5,'[3]Holdings Trend'!$B$13:$AL$18,2+COLUMN(FV5)-COLUMN($ER5),FALSE),"")</f>
        <v/>
      </c>
      <c r="FW5" t="str">
        <f>IFERROR(VLOOKUP($B5,'[3]Holdings Trend'!$B$13:$AL$18,2+COLUMN(FW5)-COLUMN($ER5),FALSE),"")</f>
        <v/>
      </c>
      <c r="FX5" t="str">
        <f>IFERROR(VLOOKUP($B5,'[3]Holdings Trend'!$B$13:$AL$18,2+COLUMN(FX5)-COLUMN($ER5),FALSE),"")</f>
        <v/>
      </c>
      <c r="FY5" t="str">
        <f>IFERROR(VLOOKUP($B5,'[3]Holdings Trend'!$B$13:$AL$18,2+COLUMN(FY5)-COLUMN($ER5),FALSE),"")</f>
        <v/>
      </c>
      <c r="FZ5" t="str">
        <f>IFERROR(VLOOKUP($B5,'[3]Holdings Trend'!$B$13:$AL$18,2+COLUMN(FZ5)-COLUMN($ER5),FALSE),"")</f>
        <v/>
      </c>
      <c r="GA5" t="str">
        <f>IFERROR(VLOOKUP($B5,'[3]Holdings Trend'!$B$13:$AL$18,2+COLUMN(GA5)-COLUMN($ER5),FALSE),"")</f>
        <v/>
      </c>
      <c r="GB5" t="str">
        <f>IFERROR(VLOOKUP($B5,'[4]Holdings Trend'!$B$13:$J$18,2+COLUMN(GB5)-COLUMN($GB5),FALSE),"")</f>
        <v/>
      </c>
      <c r="GC5" t="str">
        <f>IFERROR(VLOOKUP($B5,'[4]Holdings Trend'!$B$13:$J$18,2+COLUMN(GC5)-COLUMN($GB5),FALSE),"")</f>
        <v/>
      </c>
      <c r="GD5" t="str">
        <f>IFERROR(VLOOKUP($B5,'[4]Holdings Trend'!$B$13:$J$18,2+COLUMN(GD5)-COLUMN($GB5),FALSE),"")</f>
        <v/>
      </c>
      <c r="GE5" t="str">
        <f>IFERROR(VLOOKUP($B5,'[4]Holdings Trend'!$B$13:$J$18,2+COLUMN(GE5)-COLUMN($GB5),FALSE),"")</f>
        <v/>
      </c>
      <c r="GF5" t="str">
        <f>IFERROR(VLOOKUP($B5,'[4]Holdings Trend'!$B$13:$J$18,2+COLUMN(GF5)-COLUMN($GB5),FALSE),"")</f>
        <v/>
      </c>
      <c r="GG5" t="str">
        <f>IFERROR(VLOOKUP($B5,'[4]Holdings Trend'!$B$13:$J$18,2+COLUMN(GG5)-COLUMN($GB5),FALSE),"")</f>
        <v/>
      </c>
      <c r="GH5" t="str">
        <f>IFERROR(VLOOKUP($B5,'[4]Holdings Trend'!$B$13:$J$18,2+COLUMN(GH5)-COLUMN($GB5),FALSE),"")</f>
        <v/>
      </c>
      <c r="GI5" t="str">
        <f>IFERROR(VLOOKUP($B5,'[4]Holdings Trend'!$B$13:$J$18,2+COLUMN(GI5)-COLUMN($GB5),FALSE),"")</f>
        <v/>
      </c>
    </row>
    <row r="6" spans="1:191">
      <c r="A6" t="s">
        <v>4</v>
      </c>
      <c r="B6" t="s">
        <v>54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 t="str">
        <f>IFERROR(VLOOKUP($B6,'[1]Holdings Trend'!$B$13:$AM$20,2+COLUMN(AN6)-COLUMN($AN6),FALSE),"")</f>
        <v/>
      </c>
      <c r="AO6" t="str">
        <f>IFERROR(VLOOKUP($B6,'[1]Holdings Trend'!$B$13:$AM$20,2+COLUMN(AO6)-COLUMN($AN6),FALSE),"")</f>
        <v/>
      </c>
      <c r="AP6" t="str">
        <f>IFERROR(VLOOKUP($B6,'[1]Holdings Trend'!$B$13:$AM$20,2+COLUMN(AP6)-COLUMN($AN6),FALSE),"")</f>
        <v/>
      </c>
      <c r="AQ6" t="str">
        <f>IFERROR(VLOOKUP($B6,'[1]Holdings Trend'!$B$13:$AM$20,2+COLUMN(AQ6)-COLUMN($AN6),FALSE),"")</f>
        <v/>
      </c>
      <c r="AR6" t="str">
        <f>IFERROR(VLOOKUP($B6,'[1]Holdings Trend'!$B$13:$AM$20,2+COLUMN(AR6)-COLUMN($AN6),FALSE),"")</f>
        <v/>
      </c>
      <c r="AS6" t="str">
        <f>IFERROR(VLOOKUP($B6,'[1]Holdings Trend'!$B$13:$AM$20,2+COLUMN(AS6)-COLUMN($AN6),FALSE),"")</f>
        <v/>
      </c>
      <c r="AT6" t="str">
        <f>IFERROR(VLOOKUP($B6,'[1]Holdings Trend'!$B$13:$AM$20,2+COLUMN(AT6)-COLUMN($AN6),FALSE),"")</f>
        <v/>
      </c>
      <c r="AU6" t="str">
        <f>IFERROR(VLOOKUP($B6,'[1]Holdings Trend'!$B$13:$AM$20,2+COLUMN(AU6)-COLUMN($AN6),FALSE),"")</f>
        <v/>
      </c>
      <c r="AV6" t="str">
        <f>IFERROR(VLOOKUP($B6,'[1]Holdings Trend'!$B$13:$AM$20,2+COLUMN(AV6)-COLUMN($AN6),FALSE),"")</f>
        <v/>
      </c>
      <c r="AW6" t="str">
        <f>IFERROR(VLOOKUP($B6,'[1]Holdings Trend'!$B$13:$AM$20,2+COLUMN(AW6)-COLUMN($AN6),FALSE),"")</f>
        <v/>
      </c>
      <c r="AX6" t="str">
        <f>IFERROR(VLOOKUP($B6,'[1]Holdings Trend'!$B$13:$AM$20,2+COLUMN(AX6)-COLUMN($AN6),FALSE),"")</f>
        <v/>
      </c>
      <c r="AY6" t="str">
        <f>IFERROR(VLOOKUP($B6,'[1]Holdings Trend'!$B$13:$AM$20,2+COLUMN(AY6)-COLUMN($AN6),FALSE),"")</f>
        <v/>
      </c>
      <c r="AZ6" t="str">
        <f>IFERROR(VLOOKUP($B6,'[1]Holdings Trend'!$B$13:$AM$20,2+COLUMN(AZ6)-COLUMN($AN6),FALSE),"")</f>
        <v/>
      </c>
      <c r="BA6" t="str">
        <f>IFERROR(VLOOKUP($B6,'[1]Holdings Trend'!$B$13:$AM$20,2+COLUMN(BA6)-COLUMN($AN6),FALSE),"")</f>
        <v/>
      </c>
      <c r="BB6" t="str">
        <f>IFERROR(VLOOKUP($B6,'[1]Holdings Trend'!$B$13:$AM$20,2+COLUMN(BB6)-COLUMN($AN6),FALSE),"")</f>
        <v/>
      </c>
      <c r="BC6" t="str">
        <f>IFERROR(VLOOKUP($B6,'[1]Holdings Trend'!$B$13:$AM$20,2+COLUMN(BC6)-COLUMN($AN6),FALSE),"")</f>
        <v/>
      </c>
      <c r="BD6" t="str">
        <f>IFERROR(VLOOKUP($B6,'[1]Holdings Trend'!$B$13:$AM$20,2+COLUMN(BD6)-COLUMN($AN6),FALSE),"")</f>
        <v/>
      </c>
      <c r="BE6" t="str">
        <f>IFERROR(VLOOKUP($B6,'[1]Holdings Trend'!$B$13:$AM$20,2+COLUMN(BE6)-COLUMN($AN6),FALSE),"")</f>
        <v/>
      </c>
      <c r="BF6" t="str">
        <f>IFERROR(VLOOKUP($B6,'[1]Holdings Trend'!$B$13:$AM$20,2+COLUMN(BF6)-COLUMN($AN6),FALSE),"")</f>
        <v/>
      </c>
      <c r="BG6" t="str">
        <f>IFERROR(VLOOKUP($B6,'[1]Holdings Trend'!$B$13:$AM$20,2+COLUMN(BG6)-COLUMN($AN6),FALSE),"")</f>
        <v/>
      </c>
      <c r="BH6" t="str">
        <f>IFERROR(VLOOKUP($B6,'[1]Holdings Trend'!$B$13:$AM$20,2+COLUMN(BH6)-COLUMN($AN6),FALSE),"")</f>
        <v/>
      </c>
      <c r="BI6" t="str">
        <f>IFERROR(VLOOKUP($B6,'[1]Holdings Trend'!$B$13:$AM$20,2+COLUMN(BI6)-COLUMN($AN6),FALSE),"")</f>
        <v/>
      </c>
      <c r="BJ6" t="str">
        <f>IFERROR(VLOOKUP($B6,'[1]Holdings Trend'!$B$13:$AM$20,2+COLUMN(BJ6)-COLUMN($AN6),FALSE),"")</f>
        <v/>
      </c>
      <c r="BK6" t="str">
        <f>IFERROR(VLOOKUP($B6,'[1]Holdings Trend'!$B$13:$AM$20,2+COLUMN(BK6)-COLUMN($AN6),FALSE),"")</f>
        <v/>
      </c>
      <c r="BL6" t="str">
        <f>IFERROR(VLOOKUP($B6,'[1]Holdings Trend'!$B$13:$AM$20,2+COLUMN(BL6)-COLUMN($AN6),FALSE),"")</f>
        <v/>
      </c>
      <c r="BM6" t="str">
        <f>IFERROR(VLOOKUP($B6,'[1]Holdings Trend'!$B$13:$AM$20,2+COLUMN(BM6)-COLUMN($AN6),FALSE),"")</f>
        <v/>
      </c>
      <c r="BN6" t="str">
        <f>IFERROR(VLOOKUP($B6,'[1]Holdings Trend'!$B$13:$AM$20,2+COLUMN(BN6)-COLUMN($AN6),FALSE),"")</f>
        <v/>
      </c>
      <c r="BO6" t="str">
        <f>IFERROR(VLOOKUP($B6,'[1]Holdings Trend'!$B$13:$AM$20,2+COLUMN(BO6)-COLUMN($AN6),FALSE),"")</f>
        <v/>
      </c>
      <c r="BP6" t="str">
        <f>IFERROR(VLOOKUP($B6,'[1]Holdings Trend'!$B$13:$AM$20,2+COLUMN(BP6)-COLUMN($AN6),FALSE),"")</f>
        <v/>
      </c>
      <c r="BQ6" t="str">
        <f>IFERROR(VLOOKUP($B6,'[1]Holdings Trend'!$B$13:$AM$20,2+COLUMN(BQ6)-COLUMN($AN6),FALSE),"")</f>
        <v/>
      </c>
      <c r="BR6" t="str">
        <f>IFERROR(VLOOKUP($B6,'[1]Holdings Trend'!$B$13:$AM$20,2+COLUMN(BR6)-COLUMN($AN6),FALSE),"")</f>
        <v/>
      </c>
      <c r="BS6" t="str">
        <f>IFERROR(VLOOKUP($B6,'[1]Holdings Trend'!$B$13:$AM$20,2+COLUMN(BS6)-COLUMN($AN6),FALSE),"")</f>
        <v/>
      </c>
      <c r="BT6" t="str">
        <f>IFERROR(VLOOKUP($B6,'[1]Holdings Trend'!$B$13:$AM$20,2+COLUMN(BT6)-COLUMN($AN6),FALSE),"")</f>
        <v/>
      </c>
      <c r="BU6" t="str">
        <f>IFERROR(VLOOKUP($B6,'[1]Holdings Trend'!$B$13:$AM$20,2+COLUMN(BU6)-COLUMN($AN6),FALSE),"")</f>
        <v/>
      </c>
      <c r="BV6" t="str">
        <f>IFERROR(VLOOKUP($B6,'[1]Holdings Trend'!$B$13:$AM$20,2+COLUMN(BV6)-COLUMN($AN6),FALSE),"")</f>
        <v/>
      </c>
      <c r="BW6" t="str">
        <f>IFERROR(VLOOKUP($B6,'[1]Holdings Trend'!$B$13:$AM$20,2+COLUMN(BW6)-COLUMN($AN6),FALSE),"")</f>
        <v/>
      </c>
      <c r="BX6" t="str">
        <f>IFERROR(VLOOKUP($B6,'[1]Holdings Trend'!$B$13:$AM$20,2+COLUMN(BX6)-COLUMN($AN6),FALSE),"")</f>
        <v/>
      </c>
      <c r="BY6" t="str">
        <f>IFERROR(VLOOKUP($B6,'[2]Holdings Trend'!$B$13:$AL$19,3+COLUMN(BY6)-COLUMN($BY6),FALSE),"")</f>
        <v/>
      </c>
      <c r="BZ6" t="str">
        <f>IFERROR(VLOOKUP($B6,'[2]Holdings Trend'!$B$13:$AL$19,3+COLUMN(BZ6)-COLUMN($BY6),FALSE),"")</f>
        <v/>
      </c>
      <c r="CA6" t="str">
        <f>IFERROR(VLOOKUP($B6,'[2]Holdings Trend'!$B$13:$AL$19,3+COLUMN(CA6)-COLUMN($BY6),FALSE),"")</f>
        <v/>
      </c>
      <c r="CB6" t="str">
        <f>IFERROR(VLOOKUP($B6,'[2]Holdings Trend'!$B$13:$AL$19,3+COLUMN(CB6)-COLUMN($BY6),FALSE),"")</f>
        <v/>
      </c>
      <c r="CC6" t="str">
        <f>IFERROR(VLOOKUP($B6,'[2]Holdings Trend'!$B$13:$AL$19,3+COLUMN(CC6)-COLUMN($BY6),FALSE),"")</f>
        <v/>
      </c>
      <c r="CD6" t="str">
        <f>IFERROR(VLOOKUP($B6,'[2]Holdings Trend'!$B$13:$AL$19,3+COLUMN(CD6)-COLUMN($BY6),FALSE),"")</f>
        <v/>
      </c>
      <c r="CE6" t="str">
        <f>IFERROR(VLOOKUP($B6,'[2]Holdings Trend'!$B$13:$AL$19,3+COLUMN(CE6)-COLUMN($BY6),FALSE),"")</f>
        <v/>
      </c>
      <c r="CF6" t="str">
        <f>IFERROR(VLOOKUP($B6,'[2]Holdings Trend'!$B$13:$AL$19,3+COLUMN(CF6)-COLUMN($BY6),FALSE),"")</f>
        <v/>
      </c>
      <c r="CG6" t="str">
        <f>IFERROR(VLOOKUP($B6,'[2]Holdings Trend'!$B$13:$AL$19,3+COLUMN(CG6)-COLUMN($BY6),FALSE),"")</f>
        <v/>
      </c>
      <c r="CH6" t="str">
        <f>IFERROR(VLOOKUP($B6,'[2]Holdings Trend'!$B$13:$AL$19,3+COLUMN(CH6)-COLUMN($BY6),FALSE),"")</f>
        <v/>
      </c>
      <c r="CI6" t="str">
        <f>IFERROR(VLOOKUP($B6,'[2]Holdings Trend'!$B$13:$AL$19,3+COLUMN(CI6)-COLUMN($BY6),FALSE),"")</f>
        <v/>
      </c>
      <c r="CJ6" t="str">
        <f>IFERROR(VLOOKUP($B6,'[2]Holdings Trend'!$B$13:$AL$19,3+COLUMN(CJ6)-COLUMN($BY6),FALSE),"")</f>
        <v/>
      </c>
      <c r="CK6" t="str">
        <f>IFERROR(VLOOKUP($B6,'[2]Holdings Trend'!$B$13:$AL$19,3+COLUMN(CK6)-COLUMN($BY6),FALSE),"")</f>
        <v/>
      </c>
      <c r="CL6" t="str">
        <f>IFERROR(VLOOKUP($B6,'[2]Holdings Trend'!$B$13:$AL$19,3+COLUMN(CL6)-COLUMN($BY6),FALSE),"")</f>
        <v/>
      </c>
      <c r="CM6" t="str">
        <f>IFERROR(VLOOKUP($B6,'[2]Holdings Trend'!$B$13:$AL$19,3+COLUMN(CM6)-COLUMN($BY6),FALSE),"")</f>
        <v/>
      </c>
      <c r="CN6" t="str">
        <f>IFERROR(VLOOKUP($B6,'[2]Holdings Trend'!$B$13:$AL$19,3+COLUMN(CN6)-COLUMN($BY6),FALSE),"")</f>
        <v/>
      </c>
      <c r="CO6" t="str">
        <f>IFERROR(VLOOKUP($B6,'[2]Holdings Trend'!$B$13:$AL$19,3+COLUMN(CO6)-COLUMN($BY6),FALSE),"")</f>
        <v/>
      </c>
      <c r="CP6" t="str">
        <f>IFERROR(VLOOKUP($B6,'[2]Holdings Trend'!$B$13:$AL$19,3+COLUMN(CP6)-COLUMN($BY6),FALSE),"")</f>
        <v/>
      </c>
      <c r="CQ6" t="str">
        <f>IFERROR(VLOOKUP($B6,'[2]Holdings Trend'!$B$13:$AL$19,3+COLUMN(CQ6)-COLUMN($BY6),FALSE),"")</f>
        <v/>
      </c>
      <c r="CR6" t="str">
        <f>IFERROR(VLOOKUP($B6,'[2]Holdings Trend'!$B$13:$AL$19,3+COLUMN(CR6)-COLUMN($BY6),FALSE),"")</f>
        <v/>
      </c>
      <c r="CS6" t="str">
        <f>IFERROR(VLOOKUP($B6,'[2]Holdings Trend'!$B$13:$AL$19,3+COLUMN(CS6)-COLUMN($BY6),FALSE),"")</f>
        <v/>
      </c>
      <c r="CT6" t="str">
        <f>IFERROR(VLOOKUP($B6,'[2]Holdings Trend'!$B$13:$AL$19,3+COLUMN(CT6)-COLUMN($BY6),FALSE),"")</f>
        <v/>
      </c>
      <c r="CU6" t="str">
        <f>IFERROR(VLOOKUP($B6,'[2]Holdings Trend'!$B$13:$AL$19,3+COLUMN(CU6)-COLUMN($BY6),FALSE),"")</f>
        <v/>
      </c>
      <c r="CV6" t="str">
        <f>IFERROR(VLOOKUP($B6,'[2]Holdings Trend'!$B$13:$AL$19,3+COLUMN(CV6)-COLUMN($BY6),FALSE),"")</f>
        <v/>
      </c>
      <c r="CW6" t="str">
        <f>IFERROR(VLOOKUP($B6,'[2]Holdings Trend'!$B$13:$AL$19,3+COLUMN(CW6)-COLUMN($BY6),FALSE),"")</f>
        <v/>
      </c>
      <c r="CX6" t="str">
        <f>IFERROR(VLOOKUP($B6,'[2]Holdings Trend'!$B$13:$AL$19,3+COLUMN(CX6)-COLUMN($BY6),FALSE),"")</f>
        <v/>
      </c>
      <c r="CY6" t="str">
        <f>IFERROR(VLOOKUP($B6,'[2]Holdings Trend'!$B$13:$AL$19,3+COLUMN(CY6)-COLUMN($BY6),FALSE),"")</f>
        <v/>
      </c>
      <c r="CZ6" t="str">
        <f>IFERROR(VLOOKUP($B6,'[2]Holdings Trend'!$B$13:$AL$19,3+COLUMN(CZ6)-COLUMN($BY6),FALSE),"")</f>
        <v/>
      </c>
      <c r="DA6" t="str">
        <f>IFERROR(VLOOKUP($B6,'[2]Holdings Trend'!$B$13:$AL$19,3+COLUMN(DA6)-COLUMN($BY6),FALSE),"")</f>
        <v/>
      </c>
      <c r="DB6" t="str">
        <f>IFERROR(VLOOKUP($B6,'[2]Holdings Trend'!$B$13:$AL$19,3+COLUMN(DB6)-COLUMN($BY6),FALSE),"")</f>
        <v/>
      </c>
      <c r="DC6" t="str">
        <f>IFERROR(VLOOKUP($B6,'[2]Holdings Trend'!$B$13:$AL$19,3+COLUMN(DC6)-COLUMN($BY6),FALSE),"")</f>
        <v/>
      </c>
      <c r="DD6" t="str">
        <f>IFERROR(VLOOKUP($B6,'[2]Holdings Trend'!$B$13:$AL$19,3+COLUMN(DD6)-COLUMN($BY6),FALSE),"")</f>
        <v/>
      </c>
      <c r="DE6" t="str">
        <f>IFERROR(VLOOKUP($B6,'[2]Holdings Trend'!$B$13:$AL$19,3+COLUMN(DE6)-COLUMN($BY6),FALSE),"")</f>
        <v/>
      </c>
      <c r="DF6" t="str">
        <f>IFERROR(VLOOKUP($B6,'[2]Holdings Trend'!$B$13:$AL$19,3+COLUMN(DF6)-COLUMN($BY6),FALSE),"")</f>
        <v/>
      </c>
      <c r="DG6" t="str">
        <f>IFERROR(VLOOKUP($B6,'[2]Holdings Trend'!$B$13:$AL$19,3+COLUMN(DG6)-COLUMN($BY6),FALSE),"")</f>
        <v/>
      </c>
      <c r="DH6" t="str">
        <f>IFERROR(VLOOKUP($B6,'[2]Holdings Trend'!$B$13:$AL$19,2+COLUMN(DH6)-COLUMN($DH6),FALSE),"")</f>
        <v/>
      </c>
      <c r="DI6" t="str">
        <f>IFERROR(VLOOKUP($B6,'[2]Holdings Trend'!$B$13:$AL$19,2+COLUMN(DI6)-COLUMN($DH6),FALSE),"")</f>
        <v/>
      </c>
      <c r="DJ6" t="str">
        <f>IFERROR(VLOOKUP($B6,'[2]Holdings Trend'!$B$13:$AL$19,2+COLUMN(DJ6)-COLUMN($DH6),FALSE),"")</f>
        <v/>
      </c>
      <c r="DK6" t="str">
        <f>IFERROR(VLOOKUP($B6,'[2]Holdings Trend'!$B$13:$AL$19,2+COLUMN(DK6)-COLUMN($DH6),FALSE),"")</f>
        <v/>
      </c>
      <c r="DL6" t="str">
        <f>IFERROR(VLOOKUP($B6,'[2]Holdings Trend'!$B$13:$AL$19,2+COLUMN(DL6)-COLUMN($DH6),FALSE),"")</f>
        <v/>
      </c>
      <c r="DM6" t="str">
        <f>IFERROR(VLOOKUP($B6,'[2]Holdings Trend'!$B$13:$AL$19,2+COLUMN(DM6)-COLUMN($DH6),FALSE),"")</f>
        <v/>
      </c>
      <c r="DN6" t="str">
        <f>IFERROR(VLOOKUP($B6,'[2]Holdings Trend'!$B$13:$AL$19,2+COLUMN(DN6)-COLUMN($DH6),FALSE),"")</f>
        <v/>
      </c>
      <c r="DO6" t="str">
        <f>IFERROR(VLOOKUP($B6,'[2]Holdings Trend'!$B$13:$AL$19,2+COLUMN(DO6)-COLUMN($DH6),FALSE),"")</f>
        <v/>
      </c>
      <c r="DP6" t="str">
        <f>IFERROR(VLOOKUP($B6,'[2]Holdings Trend'!$B$13:$AL$19,2+COLUMN(DP6)-COLUMN($DH6),FALSE),"")</f>
        <v/>
      </c>
      <c r="DQ6" t="str">
        <f>IFERROR(VLOOKUP($B6,'[2]Holdings Trend'!$B$13:$AL$19,2+COLUMN(DQ6)-COLUMN($DH6),FALSE),"")</f>
        <v/>
      </c>
      <c r="DR6" t="str">
        <f>IFERROR(VLOOKUP($B6,'[2]Holdings Trend'!$B$13:$AL$19,2+COLUMN(DR6)-COLUMN($DH6),FALSE),"")</f>
        <v/>
      </c>
      <c r="DS6" t="str">
        <f>IFERROR(VLOOKUP($B6,'[2]Holdings Trend'!$B$13:$AL$19,2+COLUMN(DS6)-COLUMN($DH6),FALSE),"")</f>
        <v/>
      </c>
      <c r="DT6" t="str">
        <f>IFERROR(VLOOKUP($B6,'[2]Holdings Trend'!$B$13:$AL$19,2+COLUMN(DT6)-COLUMN($DH6),FALSE),"")</f>
        <v/>
      </c>
      <c r="DU6" t="str">
        <f>IFERROR(VLOOKUP($B6,'[2]Holdings Trend'!$B$13:$AL$19,2+COLUMN(DU6)-COLUMN($DH6),FALSE),"")</f>
        <v/>
      </c>
      <c r="DV6" t="str">
        <f>IFERROR(VLOOKUP($B6,'[2]Holdings Trend'!$B$13:$AL$19,2+COLUMN(DV6)-COLUMN($DH6),FALSE),"")</f>
        <v/>
      </c>
      <c r="DW6" t="str">
        <f>IFERROR(VLOOKUP($B6,'[2]Holdings Trend'!$B$13:$AL$19,2+COLUMN(DW6)-COLUMN($DH6),FALSE),"")</f>
        <v/>
      </c>
      <c r="DX6" t="str">
        <f>IFERROR(VLOOKUP($B6,'[2]Holdings Trend'!$B$13:$AL$19,2+COLUMN(DX6)-COLUMN($DH6),FALSE),"")</f>
        <v/>
      </c>
      <c r="DY6" t="str">
        <f>IFERROR(VLOOKUP($B6,'[2]Holdings Trend'!$B$13:$AL$19,2+COLUMN(DY6)-COLUMN($DH6),FALSE),"")</f>
        <v/>
      </c>
      <c r="DZ6" t="str">
        <f>IFERROR(VLOOKUP($B6,'[2]Holdings Trend'!$B$13:$AL$19,2+COLUMN(DZ6)-COLUMN($DH6),FALSE),"")</f>
        <v/>
      </c>
      <c r="EA6" t="str">
        <f>IFERROR(VLOOKUP($B6,'[2]Holdings Trend'!$B$13:$AL$19,2+COLUMN(EA6)-COLUMN($DH6),FALSE),"")</f>
        <v/>
      </c>
      <c r="EB6" t="str">
        <f>IFERROR(VLOOKUP($B6,'[2]Holdings Trend'!$B$13:$AL$19,2+COLUMN(EB6)-COLUMN($DH6),FALSE),"")</f>
        <v/>
      </c>
      <c r="EC6" t="str">
        <f>IFERROR(VLOOKUP($B6,'[2]Holdings Trend'!$B$13:$AL$19,2+COLUMN(EC6)-COLUMN($DH6),FALSE),"")</f>
        <v/>
      </c>
      <c r="ED6" t="str">
        <f>IFERROR(VLOOKUP($B6,'[2]Holdings Trend'!$B$13:$AL$19,2+COLUMN(ED6)-COLUMN($DH6),FALSE),"")</f>
        <v/>
      </c>
      <c r="EE6" t="str">
        <f>IFERROR(VLOOKUP($B6,'[2]Holdings Trend'!$B$13:$AL$19,2+COLUMN(EE6)-COLUMN($DH6),FALSE),"")</f>
        <v/>
      </c>
      <c r="EF6" t="str">
        <f>IFERROR(VLOOKUP($B6,'[2]Holdings Trend'!$B$13:$AL$19,2+COLUMN(EF6)-COLUMN($DH6),FALSE),"")</f>
        <v/>
      </c>
      <c r="EG6" t="str">
        <f>IFERROR(VLOOKUP($B6,'[2]Holdings Trend'!$B$13:$AL$19,2+COLUMN(EG6)-COLUMN($DH6),FALSE),"")</f>
        <v/>
      </c>
      <c r="EH6" t="str">
        <f>IFERROR(VLOOKUP($B6,'[2]Holdings Trend'!$B$13:$AL$19,2+COLUMN(EH6)-COLUMN($DH6),FALSE),"")</f>
        <v/>
      </c>
      <c r="EI6" t="str">
        <f>IFERROR(VLOOKUP($B6,'[2]Holdings Trend'!$B$13:$AL$19,2+COLUMN(EI6)-COLUMN($DH6),FALSE),"")</f>
        <v/>
      </c>
      <c r="EJ6" t="str">
        <f>IFERROR(VLOOKUP($B6,'[2]Holdings Trend'!$B$13:$AL$19,2+COLUMN(EJ6)-COLUMN($DH6),FALSE),"")</f>
        <v/>
      </c>
      <c r="EK6" t="str">
        <f>IFERROR(VLOOKUP($B6,'[2]Holdings Trend'!$B$13:$AL$19,2+COLUMN(EK6)-COLUMN($DH6),FALSE),"")</f>
        <v/>
      </c>
      <c r="EL6" t="str">
        <f>IFERROR(VLOOKUP($B6,'[2]Holdings Trend'!$B$13:$AL$19,2+COLUMN(EL6)-COLUMN($DH6),FALSE),"")</f>
        <v/>
      </c>
      <c r="EM6" t="str">
        <f>IFERROR(VLOOKUP($B6,'[2]Holdings Trend'!$B$13:$AL$19,2+COLUMN(EM6)-COLUMN($DH6),FALSE),"")</f>
        <v/>
      </c>
      <c r="EN6" t="str">
        <f>IFERROR(VLOOKUP($B6,'[2]Holdings Trend'!$B$13:$AL$19,2+COLUMN(EN6)-COLUMN($DH6),FALSE),"")</f>
        <v/>
      </c>
      <c r="EO6" t="str">
        <f>IFERROR(VLOOKUP($B6,'[2]Holdings Trend'!$B$13:$AL$19,2+COLUMN(EO6)-COLUMN($DH6),FALSE),"")</f>
        <v/>
      </c>
      <c r="EP6" t="str">
        <f>IFERROR(VLOOKUP($B6,'[2]Holdings Trend'!$B$13:$AL$19,2+COLUMN(EP6)-COLUMN($DH6),FALSE),"")</f>
        <v/>
      </c>
      <c r="EQ6" t="str">
        <f>IFERROR(VLOOKUP($B6,'[2]Holdings Trend'!$B$13:$AL$19,2+COLUMN(EQ6)-COLUMN($DH6),FALSE),"")</f>
        <v/>
      </c>
      <c r="ER6" t="str">
        <f>IFERROR(VLOOKUP($B6,'[3]Holdings Trend'!$B$13:$AL$18,2+COLUMN(ER6)-COLUMN($ER6),FALSE),"")</f>
        <v/>
      </c>
      <c r="ES6" t="str">
        <f>IFERROR(VLOOKUP($B6,'[3]Holdings Trend'!$B$13:$AL$18,2+COLUMN(ES6)-COLUMN($ER6),FALSE),"")</f>
        <v/>
      </c>
      <c r="ET6" t="str">
        <f>IFERROR(VLOOKUP($B6,'[3]Holdings Trend'!$B$13:$AL$18,2+COLUMN(ET6)-COLUMN($ER6),FALSE),"")</f>
        <v/>
      </c>
      <c r="EU6" t="str">
        <f>IFERROR(VLOOKUP($B6,'[3]Holdings Trend'!$B$13:$AL$18,2+COLUMN(EU6)-COLUMN($ER6),FALSE),"")</f>
        <v/>
      </c>
      <c r="EV6" t="str">
        <f>IFERROR(VLOOKUP($B6,'[3]Holdings Trend'!$B$13:$AL$18,2+COLUMN(EV6)-COLUMN($ER6),FALSE),"")</f>
        <v/>
      </c>
      <c r="EW6" t="str">
        <f>IFERROR(VLOOKUP($B6,'[3]Holdings Trend'!$B$13:$AL$18,2+COLUMN(EW6)-COLUMN($ER6),FALSE),"")</f>
        <v/>
      </c>
      <c r="EX6" t="str">
        <f>IFERROR(VLOOKUP($B6,'[3]Holdings Trend'!$B$13:$AL$18,2+COLUMN(EX6)-COLUMN($ER6),FALSE),"")</f>
        <v/>
      </c>
      <c r="EY6" t="str">
        <f>IFERROR(VLOOKUP($B6,'[3]Holdings Trend'!$B$13:$AL$18,2+COLUMN(EY6)-COLUMN($ER6),FALSE),"")</f>
        <v/>
      </c>
      <c r="EZ6" t="str">
        <f>IFERROR(VLOOKUP($B6,'[3]Holdings Trend'!$B$13:$AL$18,2+COLUMN(EZ6)-COLUMN($ER6),FALSE),"")</f>
        <v/>
      </c>
      <c r="FA6" t="str">
        <f>IFERROR(VLOOKUP($B6,'[3]Holdings Trend'!$B$13:$AL$18,2+COLUMN(FA6)-COLUMN($ER6),FALSE),"")</f>
        <v/>
      </c>
      <c r="FB6" t="str">
        <f>IFERROR(VLOOKUP($B6,'[3]Holdings Trend'!$B$13:$AL$18,2+COLUMN(FB6)-COLUMN($ER6),FALSE),"")</f>
        <v/>
      </c>
      <c r="FC6" t="str">
        <f>IFERROR(VLOOKUP($B6,'[3]Holdings Trend'!$B$13:$AL$18,2+COLUMN(FC6)-COLUMN($ER6),FALSE),"")</f>
        <v/>
      </c>
      <c r="FD6" t="str">
        <f>IFERROR(VLOOKUP($B6,'[3]Holdings Trend'!$B$13:$AL$18,2+COLUMN(FD6)-COLUMN($ER6),FALSE),"")</f>
        <v/>
      </c>
      <c r="FE6" t="str">
        <f>IFERROR(VLOOKUP($B6,'[3]Holdings Trend'!$B$13:$AL$18,2+COLUMN(FE6)-COLUMN($ER6),FALSE),"")</f>
        <v/>
      </c>
      <c r="FF6" t="str">
        <f>IFERROR(VLOOKUP($B6,'[3]Holdings Trend'!$B$13:$AL$18,2+COLUMN(FF6)-COLUMN($ER6),FALSE),"")</f>
        <v/>
      </c>
      <c r="FG6" t="str">
        <f>IFERROR(VLOOKUP($B6,'[3]Holdings Trend'!$B$13:$AL$18,2+COLUMN(FG6)-COLUMN($ER6),FALSE),"")</f>
        <v/>
      </c>
      <c r="FH6" t="str">
        <f>IFERROR(VLOOKUP($B6,'[3]Holdings Trend'!$B$13:$AL$18,2+COLUMN(FH6)-COLUMN($ER6),FALSE),"")</f>
        <v/>
      </c>
      <c r="FI6" t="str">
        <f>IFERROR(VLOOKUP($B6,'[3]Holdings Trend'!$B$13:$AL$18,2+COLUMN(FI6)-COLUMN($ER6),FALSE),"")</f>
        <v/>
      </c>
      <c r="FJ6" t="str">
        <f>IFERROR(VLOOKUP($B6,'[3]Holdings Trend'!$B$13:$AL$18,2+COLUMN(FJ6)-COLUMN($ER6),FALSE),"")</f>
        <v/>
      </c>
      <c r="FK6" t="str">
        <f>IFERROR(VLOOKUP($B6,'[3]Holdings Trend'!$B$13:$AL$18,2+COLUMN(FK6)-COLUMN($ER6),FALSE),"")</f>
        <v/>
      </c>
      <c r="FL6" t="str">
        <f>IFERROR(VLOOKUP($B6,'[3]Holdings Trend'!$B$13:$AL$18,2+COLUMN(FL6)-COLUMN($ER6),FALSE),"")</f>
        <v/>
      </c>
      <c r="FM6" t="str">
        <f>IFERROR(VLOOKUP($B6,'[3]Holdings Trend'!$B$13:$AL$18,2+COLUMN(FM6)-COLUMN($ER6),FALSE),"")</f>
        <v/>
      </c>
      <c r="FN6" t="str">
        <f>IFERROR(VLOOKUP($B6,'[3]Holdings Trend'!$B$13:$AL$18,2+COLUMN(FN6)-COLUMN($ER6),FALSE),"")</f>
        <v/>
      </c>
      <c r="FO6" t="str">
        <f>IFERROR(VLOOKUP($B6,'[3]Holdings Trend'!$B$13:$AL$18,2+COLUMN(FO6)-COLUMN($ER6),FALSE),"")</f>
        <v/>
      </c>
      <c r="FP6" t="str">
        <f>IFERROR(VLOOKUP($B6,'[3]Holdings Trend'!$B$13:$AL$18,2+COLUMN(FP6)-COLUMN($ER6),FALSE),"")</f>
        <v/>
      </c>
      <c r="FQ6" t="str">
        <f>IFERROR(VLOOKUP($B6,'[3]Holdings Trend'!$B$13:$AL$18,2+COLUMN(FQ6)-COLUMN($ER6),FALSE),"")</f>
        <v/>
      </c>
      <c r="FR6" t="str">
        <f>IFERROR(VLOOKUP($B6,'[3]Holdings Trend'!$B$13:$AL$18,2+COLUMN(FR6)-COLUMN($ER6),FALSE),"")</f>
        <v/>
      </c>
      <c r="FS6" t="str">
        <f>IFERROR(VLOOKUP($B6,'[3]Holdings Trend'!$B$13:$AL$18,2+COLUMN(FS6)-COLUMN($ER6),FALSE),"")</f>
        <v/>
      </c>
      <c r="FT6" t="str">
        <f>IFERROR(VLOOKUP($B6,'[3]Holdings Trend'!$B$13:$AL$18,2+COLUMN(FT6)-COLUMN($ER6),FALSE),"")</f>
        <v/>
      </c>
      <c r="FU6" t="str">
        <f>IFERROR(VLOOKUP($B6,'[3]Holdings Trend'!$B$13:$AL$18,2+COLUMN(FU6)-COLUMN($ER6),FALSE),"")</f>
        <v/>
      </c>
      <c r="FV6" t="str">
        <f>IFERROR(VLOOKUP($B6,'[3]Holdings Trend'!$B$13:$AL$18,2+COLUMN(FV6)-COLUMN($ER6),FALSE),"")</f>
        <v/>
      </c>
      <c r="FW6" t="str">
        <f>IFERROR(VLOOKUP($B6,'[3]Holdings Trend'!$B$13:$AL$18,2+COLUMN(FW6)-COLUMN($ER6),FALSE),"")</f>
        <v/>
      </c>
      <c r="FX6" t="str">
        <f>IFERROR(VLOOKUP($B6,'[3]Holdings Trend'!$B$13:$AL$18,2+COLUMN(FX6)-COLUMN($ER6),FALSE),"")</f>
        <v/>
      </c>
      <c r="FY6" t="str">
        <f>IFERROR(VLOOKUP($B6,'[3]Holdings Trend'!$B$13:$AL$18,2+COLUMN(FY6)-COLUMN($ER6),FALSE),"")</f>
        <v/>
      </c>
      <c r="FZ6" t="str">
        <f>IFERROR(VLOOKUP($B6,'[3]Holdings Trend'!$B$13:$AL$18,2+COLUMN(FZ6)-COLUMN($ER6),FALSE),"")</f>
        <v/>
      </c>
      <c r="GA6" t="str">
        <f>IFERROR(VLOOKUP($B6,'[3]Holdings Trend'!$B$13:$AL$18,2+COLUMN(GA6)-COLUMN($ER6),FALSE),"")</f>
        <v/>
      </c>
      <c r="GB6" t="str">
        <f>IFERROR(VLOOKUP($B6,'[4]Holdings Trend'!$B$13:$J$18,2+COLUMN(GB6)-COLUMN($GB6),FALSE),"")</f>
        <v/>
      </c>
      <c r="GC6" t="str">
        <f>IFERROR(VLOOKUP($B6,'[4]Holdings Trend'!$B$13:$J$18,2+COLUMN(GC6)-COLUMN($GB6),FALSE),"")</f>
        <v/>
      </c>
      <c r="GD6" t="str">
        <f>IFERROR(VLOOKUP($B6,'[4]Holdings Trend'!$B$13:$J$18,2+COLUMN(GD6)-COLUMN($GB6),FALSE),"")</f>
        <v/>
      </c>
      <c r="GE6" t="str">
        <f>IFERROR(VLOOKUP($B6,'[4]Holdings Trend'!$B$13:$J$18,2+COLUMN(GE6)-COLUMN($GB6),FALSE),"")</f>
        <v/>
      </c>
      <c r="GF6" t="str">
        <f>IFERROR(VLOOKUP($B6,'[4]Holdings Trend'!$B$13:$J$18,2+COLUMN(GF6)-COLUMN($GB6),FALSE),"")</f>
        <v/>
      </c>
      <c r="GG6" t="str">
        <f>IFERROR(VLOOKUP($B6,'[4]Holdings Trend'!$B$13:$J$18,2+COLUMN(GG6)-COLUMN($GB6),FALSE),"")</f>
        <v/>
      </c>
      <c r="GH6" t="str">
        <f>IFERROR(VLOOKUP($B6,'[4]Holdings Trend'!$B$13:$J$18,2+COLUMN(GH6)-COLUMN($GB6),FALSE),"")</f>
        <v/>
      </c>
      <c r="GI6" t="str">
        <f>IFERROR(VLOOKUP($B6,'[4]Holdings Trend'!$B$13:$J$18,2+COLUMN(GI6)-COLUMN($GB6),FALSE),"")</f>
        <v/>
      </c>
    </row>
    <row r="7" spans="1:191">
      <c r="A7" t="s">
        <v>1</v>
      </c>
      <c r="B7" t="s">
        <v>55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tr">
        <f>IFERROR(VLOOKUP($B7,'[1]Holdings Trend'!$B$13:$AM$20,2+COLUMN(AN7)-COLUMN($AN7),FALSE),"")</f>
        <v/>
      </c>
      <c r="AO7" t="str">
        <f>IFERROR(VLOOKUP($B7,'[1]Holdings Trend'!$B$13:$AM$20,2+COLUMN(AO7)-COLUMN($AN7),FALSE),"")</f>
        <v/>
      </c>
      <c r="AP7" t="str">
        <f>IFERROR(VLOOKUP($B7,'[1]Holdings Trend'!$B$13:$AM$20,2+COLUMN(AP7)-COLUMN($AN7),FALSE),"")</f>
        <v/>
      </c>
      <c r="AQ7" t="str">
        <f>IFERROR(VLOOKUP($B7,'[1]Holdings Trend'!$B$13:$AM$20,2+COLUMN(AQ7)-COLUMN($AN7),FALSE),"")</f>
        <v/>
      </c>
      <c r="AR7" t="str">
        <f>IFERROR(VLOOKUP($B7,'[1]Holdings Trend'!$B$13:$AM$20,2+COLUMN(AR7)-COLUMN($AN7),FALSE),"")</f>
        <v/>
      </c>
      <c r="AS7" t="str">
        <f>IFERROR(VLOOKUP($B7,'[1]Holdings Trend'!$B$13:$AM$20,2+COLUMN(AS7)-COLUMN($AN7),FALSE),"")</f>
        <v/>
      </c>
      <c r="AT7" t="str">
        <f>IFERROR(VLOOKUP($B7,'[1]Holdings Trend'!$B$13:$AM$20,2+COLUMN(AT7)-COLUMN($AN7),FALSE),"")</f>
        <v/>
      </c>
      <c r="AU7" t="str">
        <f>IFERROR(VLOOKUP($B7,'[1]Holdings Trend'!$B$13:$AM$20,2+COLUMN(AU7)-COLUMN($AN7),FALSE),"")</f>
        <v/>
      </c>
      <c r="AV7" t="str">
        <f>IFERROR(VLOOKUP($B7,'[1]Holdings Trend'!$B$13:$AM$20,2+COLUMN(AV7)-COLUMN($AN7),FALSE),"")</f>
        <v/>
      </c>
      <c r="AW7" t="str">
        <f>IFERROR(VLOOKUP($B7,'[1]Holdings Trend'!$B$13:$AM$20,2+COLUMN(AW7)-COLUMN($AN7),FALSE),"")</f>
        <v/>
      </c>
      <c r="AX7" t="str">
        <f>IFERROR(VLOOKUP($B7,'[1]Holdings Trend'!$B$13:$AM$20,2+COLUMN(AX7)-COLUMN($AN7),FALSE),"")</f>
        <v/>
      </c>
      <c r="AY7" t="str">
        <f>IFERROR(VLOOKUP($B7,'[1]Holdings Trend'!$B$13:$AM$20,2+COLUMN(AY7)-COLUMN($AN7),FALSE),"")</f>
        <v/>
      </c>
      <c r="AZ7" t="str">
        <f>IFERROR(VLOOKUP($B7,'[1]Holdings Trend'!$B$13:$AM$20,2+COLUMN(AZ7)-COLUMN($AN7),FALSE),"")</f>
        <v/>
      </c>
      <c r="BA7" t="str">
        <f>IFERROR(VLOOKUP($B7,'[1]Holdings Trend'!$B$13:$AM$20,2+COLUMN(BA7)-COLUMN($AN7),FALSE),"")</f>
        <v/>
      </c>
      <c r="BB7" t="str">
        <f>IFERROR(VLOOKUP($B7,'[1]Holdings Trend'!$B$13:$AM$20,2+COLUMN(BB7)-COLUMN($AN7),FALSE),"")</f>
        <v/>
      </c>
      <c r="BC7" t="str">
        <f>IFERROR(VLOOKUP($B7,'[1]Holdings Trend'!$B$13:$AM$20,2+COLUMN(BC7)-COLUMN($AN7),FALSE),"")</f>
        <v/>
      </c>
      <c r="BD7" t="str">
        <f>IFERROR(VLOOKUP($B7,'[1]Holdings Trend'!$B$13:$AM$20,2+COLUMN(BD7)-COLUMN($AN7),FALSE),"")</f>
        <v/>
      </c>
      <c r="BE7" t="str">
        <f>IFERROR(VLOOKUP($B7,'[1]Holdings Trend'!$B$13:$AM$20,2+COLUMN(BE7)-COLUMN($AN7),FALSE),"")</f>
        <v/>
      </c>
      <c r="BF7" t="str">
        <f>IFERROR(VLOOKUP($B7,'[1]Holdings Trend'!$B$13:$AM$20,2+COLUMN(BF7)-COLUMN($AN7),FALSE),"")</f>
        <v/>
      </c>
      <c r="BG7" t="str">
        <f>IFERROR(VLOOKUP($B7,'[1]Holdings Trend'!$B$13:$AM$20,2+COLUMN(BG7)-COLUMN($AN7),FALSE),"")</f>
        <v/>
      </c>
      <c r="BH7" t="str">
        <f>IFERROR(VLOOKUP($B7,'[1]Holdings Trend'!$B$13:$AM$20,2+COLUMN(BH7)-COLUMN($AN7),FALSE),"")</f>
        <v/>
      </c>
      <c r="BI7" t="str">
        <f>IFERROR(VLOOKUP($B7,'[1]Holdings Trend'!$B$13:$AM$20,2+COLUMN(BI7)-COLUMN($AN7),FALSE),"")</f>
        <v/>
      </c>
      <c r="BJ7" t="str">
        <f>IFERROR(VLOOKUP($B7,'[1]Holdings Trend'!$B$13:$AM$20,2+COLUMN(BJ7)-COLUMN($AN7),FALSE),"")</f>
        <v/>
      </c>
      <c r="BK7" t="str">
        <f>IFERROR(VLOOKUP($B7,'[1]Holdings Trend'!$B$13:$AM$20,2+COLUMN(BK7)-COLUMN($AN7),FALSE),"")</f>
        <v/>
      </c>
      <c r="BL7" t="str">
        <f>IFERROR(VLOOKUP($B7,'[1]Holdings Trend'!$B$13:$AM$20,2+COLUMN(BL7)-COLUMN($AN7),FALSE),"")</f>
        <v/>
      </c>
      <c r="BM7" t="str">
        <f>IFERROR(VLOOKUP($B7,'[1]Holdings Trend'!$B$13:$AM$20,2+COLUMN(BM7)-COLUMN($AN7),FALSE),"")</f>
        <v/>
      </c>
      <c r="BN7" t="str">
        <f>IFERROR(VLOOKUP($B7,'[1]Holdings Trend'!$B$13:$AM$20,2+COLUMN(BN7)-COLUMN($AN7),FALSE),"")</f>
        <v/>
      </c>
      <c r="BO7" t="str">
        <f>IFERROR(VLOOKUP($B7,'[1]Holdings Trend'!$B$13:$AM$20,2+COLUMN(BO7)-COLUMN($AN7),FALSE),"")</f>
        <v/>
      </c>
      <c r="BP7" t="str">
        <f>IFERROR(VLOOKUP($B7,'[1]Holdings Trend'!$B$13:$AM$20,2+COLUMN(BP7)-COLUMN($AN7),FALSE),"")</f>
        <v/>
      </c>
      <c r="BQ7" t="str">
        <f>IFERROR(VLOOKUP($B7,'[1]Holdings Trend'!$B$13:$AM$20,2+COLUMN(BQ7)-COLUMN($AN7),FALSE),"")</f>
        <v/>
      </c>
      <c r="BR7" t="str">
        <f>IFERROR(VLOOKUP($B7,'[1]Holdings Trend'!$B$13:$AM$20,2+COLUMN(BR7)-COLUMN($AN7),FALSE),"")</f>
        <v/>
      </c>
      <c r="BS7" t="str">
        <f>IFERROR(VLOOKUP($B7,'[1]Holdings Trend'!$B$13:$AM$20,2+COLUMN(BS7)-COLUMN($AN7),FALSE),"")</f>
        <v/>
      </c>
      <c r="BT7" t="str">
        <f>IFERROR(VLOOKUP($B7,'[1]Holdings Trend'!$B$13:$AM$20,2+COLUMN(BT7)-COLUMN($AN7),FALSE),"")</f>
        <v/>
      </c>
      <c r="BU7" t="str">
        <f>IFERROR(VLOOKUP($B7,'[1]Holdings Trend'!$B$13:$AM$20,2+COLUMN(BU7)-COLUMN($AN7),FALSE),"")</f>
        <v/>
      </c>
      <c r="BV7" t="str">
        <f>IFERROR(VLOOKUP($B7,'[1]Holdings Trend'!$B$13:$AM$20,2+COLUMN(BV7)-COLUMN($AN7),FALSE),"")</f>
        <v/>
      </c>
      <c r="BW7" t="str">
        <f>IFERROR(VLOOKUP($B7,'[1]Holdings Trend'!$B$13:$AM$20,2+COLUMN(BW7)-COLUMN($AN7),FALSE),"")</f>
        <v/>
      </c>
      <c r="BX7" t="str">
        <f>IFERROR(VLOOKUP($B7,'[1]Holdings Trend'!$B$13:$AM$20,2+COLUMN(BX7)-COLUMN($AN7),FALSE),"")</f>
        <v/>
      </c>
      <c r="BY7" t="str">
        <f>IFERROR(VLOOKUP($B7,'[2]Holdings Trend'!$B$13:$AL$19,3+COLUMN(BY7)-COLUMN($BY7),FALSE),"")</f>
        <v/>
      </c>
      <c r="BZ7" t="str">
        <f>IFERROR(VLOOKUP($B7,'[2]Holdings Trend'!$B$13:$AL$19,3+COLUMN(BZ7)-COLUMN($BY7),FALSE),"")</f>
        <v/>
      </c>
      <c r="CA7" t="str">
        <f>IFERROR(VLOOKUP($B7,'[2]Holdings Trend'!$B$13:$AL$19,3+COLUMN(CA7)-COLUMN($BY7),FALSE),"")</f>
        <v/>
      </c>
      <c r="CB7" t="str">
        <f>IFERROR(VLOOKUP($B7,'[2]Holdings Trend'!$B$13:$AL$19,3+COLUMN(CB7)-COLUMN($BY7),FALSE),"")</f>
        <v/>
      </c>
      <c r="CC7" t="str">
        <f>IFERROR(VLOOKUP($B7,'[2]Holdings Trend'!$B$13:$AL$19,3+COLUMN(CC7)-COLUMN($BY7),FALSE),"")</f>
        <v/>
      </c>
      <c r="CD7" t="str">
        <f>IFERROR(VLOOKUP($B7,'[2]Holdings Trend'!$B$13:$AL$19,3+COLUMN(CD7)-COLUMN($BY7),FALSE),"")</f>
        <v/>
      </c>
      <c r="CE7" t="str">
        <f>IFERROR(VLOOKUP($B7,'[2]Holdings Trend'!$B$13:$AL$19,3+COLUMN(CE7)-COLUMN($BY7),FALSE),"")</f>
        <v/>
      </c>
      <c r="CF7" t="str">
        <f>IFERROR(VLOOKUP($B7,'[2]Holdings Trend'!$B$13:$AL$19,3+COLUMN(CF7)-COLUMN($BY7),FALSE),"")</f>
        <v/>
      </c>
      <c r="CG7" t="str">
        <f>IFERROR(VLOOKUP($B7,'[2]Holdings Trend'!$B$13:$AL$19,3+COLUMN(CG7)-COLUMN($BY7),FALSE),"")</f>
        <v/>
      </c>
      <c r="CH7" t="str">
        <f>IFERROR(VLOOKUP($B7,'[2]Holdings Trend'!$B$13:$AL$19,3+COLUMN(CH7)-COLUMN($BY7),FALSE),"")</f>
        <v/>
      </c>
      <c r="CI7" t="str">
        <f>IFERROR(VLOOKUP($B7,'[2]Holdings Trend'!$B$13:$AL$19,3+COLUMN(CI7)-COLUMN($BY7),FALSE),"")</f>
        <v/>
      </c>
      <c r="CJ7" t="str">
        <f>IFERROR(VLOOKUP($B7,'[2]Holdings Trend'!$B$13:$AL$19,3+COLUMN(CJ7)-COLUMN($BY7),FALSE),"")</f>
        <v/>
      </c>
      <c r="CK7" t="str">
        <f>IFERROR(VLOOKUP($B7,'[2]Holdings Trend'!$B$13:$AL$19,3+COLUMN(CK7)-COLUMN($BY7),FALSE),"")</f>
        <v/>
      </c>
      <c r="CL7" t="str">
        <f>IFERROR(VLOOKUP($B7,'[2]Holdings Trend'!$B$13:$AL$19,3+COLUMN(CL7)-COLUMN($BY7),FALSE),"")</f>
        <v/>
      </c>
      <c r="CM7" t="str">
        <f>IFERROR(VLOOKUP($B7,'[2]Holdings Trend'!$B$13:$AL$19,3+COLUMN(CM7)-COLUMN($BY7),FALSE),"")</f>
        <v/>
      </c>
      <c r="CN7" t="str">
        <f>IFERROR(VLOOKUP($B7,'[2]Holdings Trend'!$B$13:$AL$19,3+COLUMN(CN7)-COLUMN($BY7),FALSE),"")</f>
        <v/>
      </c>
      <c r="CO7" t="str">
        <f>IFERROR(VLOOKUP($B7,'[2]Holdings Trend'!$B$13:$AL$19,3+COLUMN(CO7)-COLUMN($BY7),FALSE),"")</f>
        <v/>
      </c>
      <c r="CP7" t="str">
        <f>IFERROR(VLOOKUP($B7,'[2]Holdings Trend'!$B$13:$AL$19,3+COLUMN(CP7)-COLUMN($BY7),FALSE),"")</f>
        <v/>
      </c>
      <c r="CQ7" t="str">
        <f>IFERROR(VLOOKUP($B7,'[2]Holdings Trend'!$B$13:$AL$19,3+COLUMN(CQ7)-COLUMN($BY7),FALSE),"")</f>
        <v/>
      </c>
      <c r="CR7" t="str">
        <f>IFERROR(VLOOKUP($B7,'[2]Holdings Trend'!$B$13:$AL$19,3+COLUMN(CR7)-COLUMN($BY7),FALSE),"")</f>
        <v/>
      </c>
      <c r="CS7" t="str">
        <f>IFERROR(VLOOKUP($B7,'[2]Holdings Trend'!$B$13:$AL$19,3+COLUMN(CS7)-COLUMN($BY7),FALSE),"")</f>
        <v/>
      </c>
      <c r="CT7" t="str">
        <f>IFERROR(VLOOKUP($B7,'[2]Holdings Trend'!$B$13:$AL$19,3+COLUMN(CT7)-COLUMN($BY7),FALSE),"")</f>
        <v/>
      </c>
      <c r="CU7" t="str">
        <f>IFERROR(VLOOKUP($B7,'[2]Holdings Trend'!$B$13:$AL$19,3+COLUMN(CU7)-COLUMN($BY7),FALSE),"")</f>
        <v/>
      </c>
      <c r="CV7" t="str">
        <f>IFERROR(VLOOKUP($B7,'[2]Holdings Trend'!$B$13:$AL$19,3+COLUMN(CV7)-COLUMN($BY7),FALSE),"")</f>
        <v/>
      </c>
      <c r="CW7" t="str">
        <f>IFERROR(VLOOKUP($B7,'[2]Holdings Trend'!$B$13:$AL$19,3+COLUMN(CW7)-COLUMN($BY7),FALSE),"")</f>
        <v/>
      </c>
      <c r="CX7" t="str">
        <f>IFERROR(VLOOKUP($B7,'[2]Holdings Trend'!$B$13:$AL$19,3+COLUMN(CX7)-COLUMN($BY7),FALSE),"")</f>
        <v/>
      </c>
      <c r="CY7" t="str">
        <f>IFERROR(VLOOKUP($B7,'[2]Holdings Trend'!$B$13:$AL$19,3+COLUMN(CY7)-COLUMN($BY7),FALSE),"")</f>
        <v/>
      </c>
      <c r="CZ7" t="str">
        <f>IFERROR(VLOOKUP($B7,'[2]Holdings Trend'!$B$13:$AL$19,3+COLUMN(CZ7)-COLUMN($BY7),FALSE),"")</f>
        <v/>
      </c>
      <c r="DA7" t="str">
        <f>IFERROR(VLOOKUP($B7,'[2]Holdings Trend'!$B$13:$AL$19,3+COLUMN(DA7)-COLUMN($BY7),FALSE),"")</f>
        <v/>
      </c>
      <c r="DB7" t="str">
        <f>IFERROR(VLOOKUP($B7,'[2]Holdings Trend'!$B$13:$AL$19,3+COLUMN(DB7)-COLUMN($BY7),FALSE),"")</f>
        <v/>
      </c>
      <c r="DC7" t="str">
        <f>IFERROR(VLOOKUP($B7,'[2]Holdings Trend'!$B$13:$AL$19,3+COLUMN(DC7)-COLUMN($BY7),FALSE),"")</f>
        <v/>
      </c>
      <c r="DD7" t="str">
        <f>IFERROR(VLOOKUP($B7,'[2]Holdings Trend'!$B$13:$AL$19,3+COLUMN(DD7)-COLUMN($BY7),FALSE),"")</f>
        <v/>
      </c>
      <c r="DE7" t="str">
        <f>IFERROR(VLOOKUP($B7,'[2]Holdings Trend'!$B$13:$AL$19,3+COLUMN(DE7)-COLUMN($BY7),FALSE),"")</f>
        <v/>
      </c>
      <c r="DF7" t="str">
        <f>IFERROR(VLOOKUP($B7,'[2]Holdings Trend'!$B$13:$AL$19,3+COLUMN(DF7)-COLUMN($BY7),FALSE),"")</f>
        <v/>
      </c>
      <c r="DG7" t="str">
        <f>IFERROR(VLOOKUP($B7,'[2]Holdings Trend'!$B$13:$AL$19,3+COLUMN(DG7)-COLUMN($BY7),FALSE),"")</f>
        <v/>
      </c>
      <c r="DH7" t="str">
        <f>IFERROR(VLOOKUP($B7,'[2]Holdings Trend'!$B$13:$AL$19,2+COLUMN(DH7)-COLUMN($DH7),FALSE),"")</f>
        <v/>
      </c>
      <c r="DI7" t="str">
        <f>IFERROR(VLOOKUP($B7,'[2]Holdings Trend'!$B$13:$AL$19,2+COLUMN(DI7)-COLUMN($DH7),FALSE),"")</f>
        <v/>
      </c>
      <c r="DJ7" t="str">
        <f>IFERROR(VLOOKUP($B7,'[2]Holdings Trend'!$B$13:$AL$19,2+COLUMN(DJ7)-COLUMN($DH7),FALSE),"")</f>
        <v/>
      </c>
      <c r="DK7" t="str">
        <f>IFERROR(VLOOKUP($B7,'[2]Holdings Trend'!$B$13:$AL$19,2+COLUMN(DK7)-COLUMN($DH7),FALSE),"")</f>
        <v/>
      </c>
      <c r="DL7" t="str">
        <f>IFERROR(VLOOKUP($B7,'[2]Holdings Trend'!$B$13:$AL$19,2+COLUMN(DL7)-COLUMN($DH7),FALSE),"")</f>
        <v/>
      </c>
      <c r="DM7" t="str">
        <f>IFERROR(VLOOKUP($B7,'[2]Holdings Trend'!$B$13:$AL$19,2+COLUMN(DM7)-COLUMN($DH7),FALSE),"")</f>
        <v/>
      </c>
      <c r="DN7" t="str">
        <f>IFERROR(VLOOKUP($B7,'[2]Holdings Trend'!$B$13:$AL$19,2+COLUMN(DN7)-COLUMN($DH7),FALSE),"")</f>
        <v/>
      </c>
      <c r="DO7" t="str">
        <f>IFERROR(VLOOKUP($B7,'[2]Holdings Trend'!$B$13:$AL$19,2+COLUMN(DO7)-COLUMN($DH7),FALSE),"")</f>
        <v/>
      </c>
      <c r="DP7" t="str">
        <f>IFERROR(VLOOKUP($B7,'[2]Holdings Trend'!$B$13:$AL$19,2+COLUMN(DP7)-COLUMN($DH7),FALSE),"")</f>
        <v/>
      </c>
      <c r="DQ7" t="str">
        <f>IFERROR(VLOOKUP($B7,'[2]Holdings Trend'!$B$13:$AL$19,2+COLUMN(DQ7)-COLUMN($DH7),FALSE),"")</f>
        <v/>
      </c>
      <c r="DR7" t="str">
        <f>IFERROR(VLOOKUP($B7,'[2]Holdings Trend'!$B$13:$AL$19,2+COLUMN(DR7)-COLUMN($DH7),FALSE),"")</f>
        <v/>
      </c>
      <c r="DS7" t="str">
        <f>IFERROR(VLOOKUP($B7,'[2]Holdings Trend'!$B$13:$AL$19,2+COLUMN(DS7)-COLUMN($DH7),FALSE),"")</f>
        <v/>
      </c>
      <c r="DT7" t="str">
        <f>IFERROR(VLOOKUP($B7,'[2]Holdings Trend'!$B$13:$AL$19,2+COLUMN(DT7)-COLUMN($DH7),FALSE),"")</f>
        <v/>
      </c>
      <c r="DU7" t="str">
        <f>IFERROR(VLOOKUP($B7,'[2]Holdings Trend'!$B$13:$AL$19,2+COLUMN(DU7)-COLUMN($DH7),FALSE),"")</f>
        <v/>
      </c>
      <c r="DV7" t="str">
        <f>IFERROR(VLOOKUP($B7,'[2]Holdings Trend'!$B$13:$AL$19,2+COLUMN(DV7)-COLUMN($DH7),FALSE),"")</f>
        <v/>
      </c>
      <c r="DW7" t="str">
        <f>IFERROR(VLOOKUP($B7,'[2]Holdings Trend'!$B$13:$AL$19,2+COLUMN(DW7)-COLUMN($DH7),FALSE),"")</f>
        <v/>
      </c>
      <c r="DX7" t="str">
        <f>IFERROR(VLOOKUP($B7,'[2]Holdings Trend'!$B$13:$AL$19,2+COLUMN(DX7)-COLUMN($DH7),FALSE),"")</f>
        <v/>
      </c>
      <c r="DY7" t="str">
        <f>IFERROR(VLOOKUP($B7,'[2]Holdings Trend'!$B$13:$AL$19,2+COLUMN(DY7)-COLUMN($DH7),FALSE),"")</f>
        <v/>
      </c>
      <c r="DZ7" t="str">
        <f>IFERROR(VLOOKUP($B7,'[2]Holdings Trend'!$B$13:$AL$19,2+COLUMN(DZ7)-COLUMN($DH7),FALSE),"")</f>
        <v/>
      </c>
      <c r="EA7" t="str">
        <f>IFERROR(VLOOKUP($B7,'[2]Holdings Trend'!$B$13:$AL$19,2+COLUMN(EA7)-COLUMN($DH7),FALSE),"")</f>
        <v/>
      </c>
      <c r="EB7" t="str">
        <f>IFERROR(VLOOKUP($B7,'[2]Holdings Trend'!$B$13:$AL$19,2+COLUMN(EB7)-COLUMN($DH7),FALSE),"")</f>
        <v/>
      </c>
      <c r="EC7" t="str">
        <f>IFERROR(VLOOKUP($B7,'[2]Holdings Trend'!$B$13:$AL$19,2+COLUMN(EC7)-COLUMN($DH7),FALSE),"")</f>
        <v/>
      </c>
      <c r="ED7" t="str">
        <f>IFERROR(VLOOKUP($B7,'[2]Holdings Trend'!$B$13:$AL$19,2+COLUMN(ED7)-COLUMN($DH7),FALSE),"")</f>
        <v/>
      </c>
      <c r="EE7" t="str">
        <f>IFERROR(VLOOKUP($B7,'[2]Holdings Trend'!$B$13:$AL$19,2+COLUMN(EE7)-COLUMN($DH7),FALSE),"")</f>
        <v/>
      </c>
      <c r="EF7" t="str">
        <f>IFERROR(VLOOKUP($B7,'[2]Holdings Trend'!$B$13:$AL$19,2+COLUMN(EF7)-COLUMN($DH7),FALSE),"")</f>
        <v/>
      </c>
      <c r="EG7" t="str">
        <f>IFERROR(VLOOKUP($B7,'[2]Holdings Trend'!$B$13:$AL$19,2+COLUMN(EG7)-COLUMN($DH7),FALSE),"")</f>
        <v/>
      </c>
      <c r="EH7" t="str">
        <f>IFERROR(VLOOKUP($B7,'[2]Holdings Trend'!$B$13:$AL$19,2+COLUMN(EH7)-COLUMN($DH7),FALSE),"")</f>
        <v/>
      </c>
      <c r="EI7" t="str">
        <f>IFERROR(VLOOKUP($B7,'[2]Holdings Trend'!$B$13:$AL$19,2+COLUMN(EI7)-COLUMN($DH7),FALSE),"")</f>
        <v/>
      </c>
      <c r="EJ7" t="str">
        <f>IFERROR(VLOOKUP($B7,'[2]Holdings Trend'!$B$13:$AL$19,2+COLUMN(EJ7)-COLUMN($DH7),FALSE),"")</f>
        <v/>
      </c>
      <c r="EK7" t="str">
        <f>IFERROR(VLOOKUP($B7,'[2]Holdings Trend'!$B$13:$AL$19,2+COLUMN(EK7)-COLUMN($DH7),FALSE),"")</f>
        <v/>
      </c>
      <c r="EL7" t="str">
        <f>IFERROR(VLOOKUP($B7,'[2]Holdings Trend'!$B$13:$AL$19,2+COLUMN(EL7)-COLUMN($DH7),FALSE),"")</f>
        <v/>
      </c>
      <c r="EM7" t="str">
        <f>IFERROR(VLOOKUP($B7,'[2]Holdings Trend'!$B$13:$AL$19,2+COLUMN(EM7)-COLUMN($DH7),FALSE),"")</f>
        <v/>
      </c>
      <c r="EN7" t="str">
        <f>IFERROR(VLOOKUP($B7,'[2]Holdings Trend'!$B$13:$AL$19,2+COLUMN(EN7)-COLUMN($DH7),FALSE),"")</f>
        <v/>
      </c>
      <c r="EO7" t="str">
        <f>IFERROR(VLOOKUP($B7,'[2]Holdings Trend'!$B$13:$AL$19,2+COLUMN(EO7)-COLUMN($DH7),FALSE),"")</f>
        <v/>
      </c>
      <c r="EP7" t="str">
        <f>IFERROR(VLOOKUP($B7,'[2]Holdings Trend'!$B$13:$AL$19,2+COLUMN(EP7)-COLUMN($DH7),FALSE),"")</f>
        <v/>
      </c>
      <c r="EQ7" t="str">
        <f>IFERROR(VLOOKUP($B7,'[2]Holdings Trend'!$B$13:$AL$19,2+COLUMN(EQ7)-COLUMN($DH7),FALSE),"")</f>
        <v/>
      </c>
      <c r="ER7" t="str">
        <f>IFERROR(VLOOKUP($B7,'[3]Holdings Trend'!$B$13:$AL$18,2+COLUMN(ER7)-COLUMN($ER7),FALSE),"")</f>
        <v/>
      </c>
      <c r="ES7" t="str">
        <f>IFERROR(VLOOKUP($B7,'[3]Holdings Trend'!$B$13:$AL$18,2+COLUMN(ES7)-COLUMN($ER7),FALSE),"")</f>
        <v/>
      </c>
      <c r="ET7" t="str">
        <f>IFERROR(VLOOKUP($B7,'[3]Holdings Trend'!$B$13:$AL$18,2+COLUMN(ET7)-COLUMN($ER7),FALSE),"")</f>
        <v/>
      </c>
      <c r="EU7" t="str">
        <f>IFERROR(VLOOKUP($B7,'[3]Holdings Trend'!$B$13:$AL$18,2+COLUMN(EU7)-COLUMN($ER7),FALSE),"")</f>
        <v/>
      </c>
      <c r="EV7" t="str">
        <f>IFERROR(VLOOKUP($B7,'[3]Holdings Trend'!$B$13:$AL$18,2+COLUMN(EV7)-COLUMN($ER7),FALSE),"")</f>
        <v/>
      </c>
      <c r="EW7" t="str">
        <f>IFERROR(VLOOKUP($B7,'[3]Holdings Trend'!$B$13:$AL$18,2+COLUMN(EW7)-COLUMN($ER7),FALSE),"")</f>
        <v/>
      </c>
      <c r="EX7" t="str">
        <f>IFERROR(VLOOKUP($B7,'[3]Holdings Trend'!$B$13:$AL$18,2+COLUMN(EX7)-COLUMN($ER7),FALSE),"")</f>
        <v/>
      </c>
      <c r="EY7" t="str">
        <f>IFERROR(VLOOKUP($B7,'[3]Holdings Trend'!$B$13:$AL$18,2+COLUMN(EY7)-COLUMN($ER7),FALSE),"")</f>
        <v/>
      </c>
      <c r="EZ7" t="str">
        <f>IFERROR(VLOOKUP($B7,'[3]Holdings Trend'!$B$13:$AL$18,2+COLUMN(EZ7)-COLUMN($ER7),FALSE),"")</f>
        <v/>
      </c>
      <c r="FA7" t="str">
        <f>IFERROR(VLOOKUP($B7,'[3]Holdings Trend'!$B$13:$AL$18,2+COLUMN(FA7)-COLUMN($ER7),FALSE),"")</f>
        <v/>
      </c>
      <c r="FB7" t="str">
        <f>IFERROR(VLOOKUP($B7,'[3]Holdings Trend'!$B$13:$AL$18,2+COLUMN(FB7)-COLUMN($ER7),FALSE),"")</f>
        <v/>
      </c>
      <c r="FC7" t="str">
        <f>IFERROR(VLOOKUP($B7,'[3]Holdings Trend'!$B$13:$AL$18,2+COLUMN(FC7)-COLUMN($ER7),FALSE),"")</f>
        <v/>
      </c>
      <c r="FD7" t="str">
        <f>IFERROR(VLOOKUP($B7,'[3]Holdings Trend'!$B$13:$AL$18,2+COLUMN(FD7)-COLUMN($ER7),FALSE),"")</f>
        <v/>
      </c>
      <c r="FE7" t="str">
        <f>IFERROR(VLOOKUP($B7,'[3]Holdings Trend'!$B$13:$AL$18,2+COLUMN(FE7)-COLUMN($ER7),FALSE),"")</f>
        <v/>
      </c>
      <c r="FF7" t="str">
        <f>IFERROR(VLOOKUP($B7,'[3]Holdings Trend'!$B$13:$AL$18,2+COLUMN(FF7)-COLUMN($ER7),FALSE),"")</f>
        <v/>
      </c>
      <c r="FG7" t="str">
        <f>IFERROR(VLOOKUP($B7,'[3]Holdings Trend'!$B$13:$AL$18,2+COLUMN(FG7)-COLUMN($ER7),FALSE),"")</f>
        <v/>
      </c>
      <c r="FH7" t="str">
        <f>IFERROR(VLOOKUP($B7,'[3]Holdings Trend'!$B$13:$AL$18,2+COLUMN(FH7)-COLUMN($ER7),FALSE),"")</f>
        <v/>
      </c>
      <c r="FI7" t="str">
        <f>IFERROR(VLOOKUP($B7,'[3]Holdings Trend'!$B$13:$AL$18,2+COLUMN(FI7)-COLUMN($ER7),FALSE),"")</f>
        <v/>
      </c>
      <c r="FJ7" t="str">
        <f>IFERROR(VLOOKUP($B7,'[3]Holdings Trend'!$B$13:$AL$18,2+COLUMN(FJ7)-COLUMN($ER7),FALSE),"")</f>
        <v/>
      </c>
      <c r="FK7" t="str">
        <f>IFERROR(VLOOKUP($B7,'[3]Holdings Trend'!$B$13:$AL$18,2+COLUMN(FK7)-COLUMN($ER7),FALSE),"")</f>
        <v/>
      </c>
      <c r="FL7" t="str">
        <f>IFERROR(VLOOKUP($B7,'[3]Holdings Trend'!$B$13:$AL$18,2+COLUMN(FL7)-COLUMN($ER7),FALSE),"")</f>
        <v/>
      </c>
      <c r="FM7" t="str">
        <f>IFERROR(VLOOKUP($B7,'[3]Holdings Trend'!$B$13:$AL$18,2+COLUMN(FM7)-COLUMN($ER7),FALSE),"")</f>
        <v/>
      </c>
      <c r="FN7" t="str">
        <f>IFERROR(VLOOKUP($B7,'[3]Holdings Trend'!$B$13:$AL$18,2+COLUMN(FN7)-COLUMN($ER7),FALSE),"")</f>
        <v/>
      </c>
      <c r="FO7" t="str">
        <f>IFERROR(VLOOKUP($B7,'[3]Holdings Trend'!$B$13:$AL$18,2+COLUMN(FO7)-COLUMN($ER7),FALSE),"")</f>
        <v/>
      </c>
      <c r="FP7" t="str">
        <f>IFERROR(VLOOKUP($B7,'[3]Holdings Trend'!$B$13:$AL$18,2+COLUMN(FP7)-COLUMN($ER7),FALSE),"")</f>
        <v/>
      </c>
      <c r="FQ7" t="str">
        <f>IFERROR(VLOOKUP($B7,'[3]Holdings Trend'!$B$13:$AL$18,2+COLUMN(FQ7)-COLUMN($ER7),FALSE),"")</f>
        <v/>
      </c>
      <c r="FR7" t="str">
        <f>IFERROR(VLOOKUP($B7,'[3]Holdings Trend'!$B$13:$AL$18,2+COLUMN(FR7)-COLUMN($ER7),FALSE),"")</f>
        <v/>
      </c>
      <c r="FS7" t="str">
        <f>IFERROR(VLOOKUP($B7,'[3]Holdings Trend'!$B$13:$AL$18,2+COLUMN(FS7)-COLUMN($ER7),FALSE),"")</f>
        <v/>
      </c>
      <c r="FT7" t="str">
        <f>IFERROR(VLOOKUP($B7,'[3]Holdings Trend'!$B$13:$AL$18,2+COLUMN(FT7)-COLUMN($ER7),FALSE),"")</f>
        <v/>
      </c>
      <c r="FU7" t="str">
        <f>IFERROR(VLOOKUP($B7,'[3]Holdings Trend'!$B$13:$AL$18,2+COLUMN(FU7)-COLUMN($ER7),FALSE),"")</f>
        <v/>
      </c>
      <c r="FV7" t="str">
        <f>IFERROR(VLOOKUP($B7,'[3]Holdings Trend'!$B$13:$AL$18,2+COLUMN(FV7)-COLUMN($ER7),FALSE),"")</f>
        <v/>
      </c>
      <c r="FW7" t="str">
        <f>IFERROR(VLOOKUP($B7,'[3]Holdings Trend'!$B$13:$AL$18,2+COLUMN(FW7)-COLUMN($ER7),FALSE),"")</f>
        <v/>
      </c>
      <c r="FX7" t="str">
        <f>IFERROR(VLOOKUP($B7,'[3]Holdings Trend'!$B$13:$AL$18,2+COLUMN(FX7)-COLUMN($ER7),FALSE),"")</f>
        <v/>
      </c>
      <c r="FY7" t="str">
        <f>IFERROR(VLOOKUP($B7,'[3]Holdings Trend'!$B$13:$AL$18,2+COLUMN(FY7)-COLUMN($ER7),FALSE),"")</f>
        <v/>
      </c>
      <c r="FZ7" t="str">
        <f>IFERROR(VLOOKUP($B7,'[3]Holdings Trend'!$B$13:$AL$18,2+COLUMN(FZ7)-COLUMN($ER7),FALSE),"")</f>
        <v/>
      </c>
      <c r="GA7" t="str">
        <f>IFERROR(VLOOKUP($B7,'[3]Holdings Trend'!$B$13:$AL$18,2+COLUMN(GA7)-COLUMN($ER7),FALSE),"")</f>
        <v/>
      </c>
      <c r="GB7" t="str">
        <f>IFERROR(VLOOKUP($B7,'[4]Holdings Trend'!$B$13:$J$18,2+COLUMN(GB7)-COLUMN($GB7),FALSE),"")</f>
        <v/>
      </c>
      <c r="GC7" t="str">
        <f>IFERROR(VLOOKUP($B7,'[4]Holdings Trend'!$B$13:$J$18,2+COLUMN(GC7)-COLUMN($GB7),FALSE),"")</f>
        <v/>
      </c>
      <c r="GD7" t="str">
        <f>IFERROR(VLOOKUP($B7,'[4]Holdings Trend'!$B$13:$J$18,2+COLUMN(GD7)-COLUMN($GB7),FALSE),"")</f>
        <v/>
      </c>
      <c r="GE7" t="str">
        <f>IFERROR(VLOOKUP($B7,'[4]Holdings Trend'!$B$13:$J$18,2+COLUMN(GE7)-COLUMN($GB7),FALSE),"")</f>
        <v/>
      </c>
      <c r="GF7" t="str">
        <f>IFERROR(VLOOKUP($B7,'[4]Holdings Trend'!$B$13:$J$18,2+COLUMN(GF7)-COLUMN($GB7),FALSE),"")</f>
        <v/>
      </c>
      <c r="GG7" t="str">
        <f>IFERROR(VLOOKUP($B7,'[4]Holdings Trend'!$B$13:$J$18,2+COLUMN(GG7)-COLUMN($GB7),FALSE),"")</f>
        <v/>
      </c>
      <c r="GH7" t="str">
        <f>IFERROR(VLOOKUP($B7,'[4]Holdings Trend'!$B$13:$J$18,2+COLUMN(GH7)-COLUMN($GB7),FALSE),"")</f>
        <v/>
      </c>
      <c r="GI7" t="str">
        <f>IFERROR(VLOOKUP($B7,'[4]Holdings Trend'!$B$13:$J$18,2+COLUMN(GI7)-COLUMN($GB7),FALSE),"")</f>
        <v/>
      </c>
    </row>
    <row r="8" spans="1:191">
      <c r="A8" t="s">
        <v>6</v>
      </c>
      <c r="B8" t="s">
        <v>56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 t="str">
        <f>IFERROR(VLOOKUP($B8,'[1]Holdings Trend'!$B$13:$AM$20,2+COLUMN(AN8)-COLUMN($AN8),FALSE),"")</f>
        <v/>
      </c>
      <c r="AO8" t="str">
        <f>IFERROR(VLOOKUP($B8,'[1]Holdings Trend'!$B$13:$AM$20,2+COLUMN(AO8)-COLUMN($AN8),FALSE),"")</f>
        <v/>
      </c>
      <c r="AP8" t="str">
        <f>IFERROR(VLOOKUP($B8,'[1]Holdings Trend'!$B$13:$AM$20,2+COLUMN(AP8)-COLUMN($AN8),FALSE),"")</f>
        <v/>
      </c>
      <c r="AQ8" t="str">
        <f>IFERROR(VLOOKUP($B8,'[1]Holdings Trend'!$B$13:$AM$20,2+COLUMN(AQ8)-COLUMN($AN8),FALSE),"")</f>
        <v/>
      </c>
      <c r="AR8" t="str">
        <f>IFERROR(VLOOKUP($B8,'[1]Holdings Trend'!$B$13:$AM$20,2+COLUMN(AR8)-COLUMN($AN8),FALSE),"")</f>
        <v/>
      </c>
      <c r="AS8" t="str">
        <f>IFERROR(VLOOKUP($B8,'[1]Holdings Trend'!$B$13:$AM$20,2+COLUMN(AS8)-COLUMN($AN8),FALSE),"")</f>
        <v/>
      </c>
      <c r="AT8" t="str">
        <f>IFERROR(VLOOKUP($B8,'[1]Holdings Trend'!$B$13:$AM$20,2+COLUMN(AT8)-COLUMN($AN8),FALSE),"")</f>
        <v/>
      </c>
      <c r="AU8" t="str">
        <f>IFERROR(VLOOKUP($B8,'[1]Holdings Trend'!$B$13:$AM$20,2+COLUMN(AU8)-COLUMN($AN8),FALSE),"")</f>
        <v/>
      </c>
      <c r="AV8" t="str">
        <f>IFERROR(VLOOKUP($B8,'[1]Holdings Trend'!$B$13:$AM$20,2+COLUMN(AV8)-COLUMN($AN8),FALSE),"")</f>
        <v/>
      </c>
      <c r="AW8" t="str">
        <f>IFERROR(VLOOKUP($B8,'[1]Holdings Trend'!$B$13:$AM$20,2+COLUMN(AW8)-COLUMN($AN8),FALSE),"")</f>
        <v/>
      </c>
      <c r="AX8" t="str">
        <f>IFERROR(VLOOKUP($B8,'[1]Holdings Trend'!$B$13:$AM$20,2+COLUMN(AX8)-COLUMN($AN8),FALSE),"")</f>
        <v/>
      </c>
      <c r="AY8" t="str">
        <f>IFERROR(VLOOKUP($B8,'[1]Holdings Trend'!$B$13:$AM$20,2+COLUMN(AY8)-COLUMN($AN8),FALSE),"")</f>
        <v/>
      </c>
      <c r="AZ8" t="str">
        <f>IFERROR(VLOOKUP($B8,'[1]Holdings Trend'!$B$13:$AM$20,2+COLUMN(AZ8)-COLUMN($AN8),FALSE),"")</f>
        <v/>
      </c>
      <c r="BA8" t="str">
        <f>IFERROR(VLOOKUP($B8,'[1]Holdings Trend'!$B$13:$AM$20,2+COLUMN(BA8)-COLUMN($AN8),FALSE),"")</f>
        <v/>
      </c>
      <c r="BB8" t="str">
        <f>IFERROR(VLOOKUP($B8,'[1]Holdings Trend'!$B$13:$AM$20,2+COLUMN(BB8)-COLUMN($AN8),FALSE),"")</f>
        <v/>
      </c>
      <c r="BC8" t="str">
        <f>IFERROR(VLOOKUP($B8,'[1]Holdings Trend'!$B$13:$AM$20,2+COLUMN(BC8)-COLUMN($AN8),FALSE),"")</f>
        <v/>
      </c>
      <c r="BD8" t="str">
        <f>IFERROR(VLOOKUP($B8,'[1]Holdings Trend'!$B$13:$AM$20,2+COLUMN(BD8)-COLUMN($AN8),FALSE),"")</f>
        <v/>
      </c>
      <c r="BE8" t="str">
        <f>IFERROR(VLOOKUP($B8,'[1]Holdings Trend'!$B$13:$AM$20,2+COLUMN(BE8)-COLUMN($AN8),FALSE),"")</f>
        <v/>
      </c>
      <c r="BF8" t="str">
        <f>IFERROR(VLOOKUP($B8,'[1]Holdings Trend'!$B$13:$AM$20,2+COLUMN(BF8)-COLUMN($AN8),FALSE),"")</f>
        <v/>
      </c>
      <c r="BG8" t="str">
        <f>IFERROR(VLOOKUP($B8,'[1]Holdings Trend'!$B$13:$AM$20,2+COLUMN(BG8)-COLUMN($AN8),FALSE),"")</f>
        <v/>
      </c>
      <c r="BH8" t="str">
        <f>IFERROR(VLOOKUP($B8,'[1]Holdings Trend'!$B$13:$AM$20,2+COLUMN(BH8)-COLUMN($AN8),FALSE),"")</f>
        <v/>
      </c>
      <c r="BI8" t="str">
        <f>IFERROR(VLOOKUP($B8,'[1]Holdings Trend'!$B$13:$AM$20,2+COLUMN(BI8)-COLUMN($AN8),FALSE),"")</f>
        <v/>
      </c>
      <c r="BJ8" t="str">
        <f>IFERROR(VLOOKUP($B8,'[1]Holdings Trend'!$B$13:$AM$20,2+COLUMN(BJ8)-COLUMN($AN8),FALSE),"")</f>
        <v/>
      </c>
      <c r="BK8" t="str">
        <f>IFERROR(VLOOKUP($B8,'[1]Holdings Trend'!$B$13:$AM$20,2+COLUMN(BK8)-COLUMN($AN8),FALSE),"")</f>
        <v/>
      </c>
      <c r="BL8" t="str">
        <f>IFERROR(VLOOKUP($B8,'[1]Holdings Trend'!$B$13:$AM$20,2+COLUMN(BL8)-COLUMN($AN8),FALSE),"")</f>
        <v/>
      </c>
      <c r="BM8" t="str">
        <f>IFERROR(VLOOKUP($B8,'[1]Holdings Trend'!$B$13:$AM$20,2+COLUMN(BM8)-COLUMN($AN8),FALSE),"")</f>
        <v/>
      </c>
      <c r="BN8" t="str">
        <f>IFERROR(VLOOKUP($B8,'[1]Holdings Trend'!$B$13:$AM$20,2+COLUMN(BN8)-COLUMN($AN8),FALSE),"")</f>
        <v/>
      </c>
      <c r="BO8" t="str">
        <f>IFERROR(VLOOKUP($B8,'[1]Holdings Trend'!$B$13:$AM$20,2+COLUMN(BO8)-COLUMN($AN8),FALSE),"")</f>
        <v/>
      </c>
      <c r="BP8" t="str">
        <f>IFERROR(VLOOKUP($B8,'[1]Holdings Trend'!$B$13:$AM$20,2+COLUMN(BP8)-COLUMN($AN8),FALSE),"")</f>
        <v/>
      </c>
      <c r="BQ8" t="str">
        <f>IFERROR(VLOOKUP($B8,'[1]Holdings Trend'!$B$13:$AM$20,2+COLUMN(BQ8)-COLUMN($AN8),FALSE),"")</f>
        <v/>
      </c>
      <c r="BR8" t="str">
        <f>IFERROR(VLOOKUP($B8,'[1]Holdings Trend'!$B$13:$AM$20,2+COLUMN(BR8)-COLUMN($AN8),FALSE),"")</f>
        <v/>
      </c>
      <c r="BS8" t="str">
        <f>IFERROR(VLOOKUP($B8,'[1]Holdings Trend'!$B$13:$AM$20,2+COLUMN(BS8)-COLUMN($AN8),FALSE),"")</f>
        <v/>
      </c>
      <c r="BT8" t="str">
        <f>IFERROR(VLOOKUP($B8,'[1]Holdings Trend'!$B$13:$AM$20,2+COLUMN(BT8)-COLUMN($AN8),FALSE),"")</f>
        <v/>
      </c>
      <c r="BU8" t="str">
        <f>IFERROR(VLOOKUP($B8,'[1]Holdings Trend'!$B$13:$AM$20,2+COLUMN(BU8)-COLUMN($AN8),FALSE),"")</f>
        <v/>
      </c>
      <c r="BV8" t="str">
        <f>IFERROR(VLOOKUP($B8,'[1]Holdings Trend'!$B$13:$AM$20,2+COLUMN(BV8)-COLUMN($AN8),FALSE),"")</f>
        <v/>
      </c>
      <c r="BW8" t="str">
        <f>IFERROR(VLOOKUP($B8,'[1]Holdings Trend'!$B$13:$AM$20,2+COLUMN(BW8)-COLUMN($AN8),FALSE),"")</f>
        <v/>
      </c>
      <c r="BX8" t="str">
        <f>IFERROR(VLOOKUP($B8,'[1]Holdings Trend'!$B$13:$AM$20,2+COLUMN(BX8)-COLUMN($AN8),FALSE),"")</f>
        <v/>
      </c>
      <c r="BY8" t="str">
        <f>IFERROR(VLOOKUP($B8,'[2]Holdings Trend'!$B$13:$AL$19,3+COLUMN(BY8)-COLUMN($BY8),FALSE),"")</f>
        <v/>
      </c>
      <c r="BZ8" t="str">
        <f>IFERROR(VLOOKUP($B8,'[2]Holdings Trend'!$B$13:$AL$19,3+COLUMN(BZ8)-COLUMN($BY8),FALSE),"")</f>
        <v/>
      </c>
      <c r="CA8" t="str">
        <f>IFERROR(VLOOKUP($B8,'[2]Holdings Trend'!$B$13:$AL$19,3+COLUMN(CA8)-COLUMN($BY8),FALSE),"")</f>
        <v/>
      </c>
      <c r="CB8" t="str">
        <f>IFERROR(VLOOKUP($B8,'[2]Holdings Trend'!$B$13:$AL$19,3+COLUMN(CB8)-COLUMN($BY8),FALSE),"")</f>
        <v/>
      </c>
      <c r="CC8" t="str">
        <f>IFERROR(VLOOKUP($B8,'[2]Holdings Trend'!$B$13:$AL$19,3+COLUMN(CC8)-COLUMN($BY8),FALSE),"")</f>
        <v/>
      </c>
      <c r="CD8" t="str">
        <f>IFERROR(VLOOKUP($B8,'[2]Holdings Trend'!$B$13:$AL$19,3+COLUMN(CD8)-COLUMN($BY8),FALSE),"")</f>
        <v/>
      </c>
      <c r="CE8" t="str">
        <f>IFERROR(VLOOKUP($B8,'[2]Holdings Trend'!$B$13:$AL$19,3+COLUMN(CE8)-COLUMN($BY8),FALSE),"")</f>
        <v/>
      </c>
      <c r="CF8" t="str">
        <f>IFERROR(VLOOKUP($B8,'[2]Holdings Trend'!$B$13:$AL$19,3+COLUMN(CF8)-COLUMN($BY8),FALSE),"")</f>
        <v/>
      </c>
      <c r="CG8" t="str">
        <f>IFERROR(VLOOKUP($B8,'[2]Holdings Trend'!$B$13:$AL$19,3+COLUMN(CG8)-COLUMN($BY8),FALSE),"")</f>
        <v/>
      </c>
      <c r="CH8" t="str">
        <f>IFERROR(VLOOKUP($B8,'[2]Holdings Trend'!$B$13:$AL$19,3+COLUMN(CH8)-COLUMN($BY8),FALSE),"")</f>
        <v/>
      </c>
      <c r="CI8" t="str">
        <f>IFERROR(VLOOKUP($B8,'[2]Holdings Trend'!$B$13:$AL$19,3+COLUMN(CI8)-COLUMN($BY8),FALSE),"")</f>
        <v/>
      </c>
      <c r="CJ8" t="str">
        <f>IFERROR(VLOOKUP($B8,'[2]Holdings Trend'!$B$13:$AL$19,3+COLUMN(CJ8)-COLUMN($BY8),FALSE),"")</f>
        <v/>
      </c>
      <c r="CK8" t="str">
        <f>IFERROR(VLOOKUP($B8,'[2]Holdings Trend'!$B$13:$AL$19,3+COLUMN(CK8)-COLUMN($BY8),FALSE),"")</f>
        <v/>
      </c>
      <c r="CL8" t="str">
        <f>IFERROR(VLOOKUP($B8,'[2]Holdings Trend'!$B$13:$AL$19,3+COLUMN(CL8)-COLUMN($BY8),FALSE),"")</f>
        <v/>
      </c>
      <c r="CM8" t="str">
        <f>IFERROR(VLOOKUP($B8,'[2]Holdings Trend'!$B$13:$AL$19,3+COLUMN(CM8)-COLUMN($BY8),FALSE),"")</f>
        <v/>
      </c>
      <c r="CN8" t="str">
        <f>IFERROR(VLOOKUP($B8,'[2]Holdings Trend'!$B$13:$AL$19,3+COLUMN(CN8)-COLUMN($BY8),FALSE),"")</f>
        <v/>
      </c>
      <c r="CO8" t="str">
        <f>IFERROR(VLOOKUP($B8,'[2]Holdings Trend'!$B$13:$AL$19,3+COLUMN(CO8)-COLUMN($BY8),FALSE),"")</f>
        <v/>
      </c>
      <c r="CP8" t="str">
        <f>IFERROR(VLOOKUP($B8,'[2]Holdings Trend'!$B$13:$AL$19,3+COLUMN(CP8)-COLUMN($BY8),FALSE),"")</f>
        <v/>
      </c>
      <c r="CQ8" t="str">
        <f>IFERROR(VLOOKUP($B8,'[2]Holdings Trend'!$B$13:$AL$19,3+COLUMN(CQ8)-COLUMN($BY8),FALSE),"")</f>
        <v/>
      </c>
      <c r="CR8" t="str">
        <f>IFERROR(VLOOKUP($B8,'[2]Holdings Trend'!$B$13:$AL$19,3+COLUMN(CR8)-COLUMN($BY8),FALSE),"")</f>
        <v/>
      </c>
      <c r="CS8" t="str">
        <f>IFERROR(VLOOKUP($B8,'[2]Holdings Trend'!$B$13:$AL$19,3+COLUMN(CS8)-COLUMN($BY8),FALSE),"")</f>
        <v/>
      </c>
      <c r="CT8" t="str">
        <f>IFERROR(VLOOKUP($B8,'[2]Holdings Trend'!$B$13:$AL$19,3+COLUMN(CT8)-COLUMN($BY8),FALSE),"")</f>
        <v/>
      </c>
      <c r="CU8" t="str">
        <f>IFERROR(VLOOKUP($B8,'[2]Holdings Trend'!$B$13:$AL$19,3+COLUMN(CU8)-COLUMN($BY8),FALSE),"")</f>
        <v/>
      </c>
      <c r="CV8" t="str">
        <f>IFERROR(VLOOKUP($B8,'[2]Holdings Trend'!$B$13:$AL$19,3+COLUMN(CV8)-COLUMN($BY8),FALSE),"")</f>
        <v/>
      </c>
      <c r="CW8" t="str">
        <f>IFERROR(VLOOKUP($B8,'[2]Holdings Trend'!$B$13:$AL$19,3+COLUMN(CW8)-COLUMN($BY8),FALSE),"")</f>
        <v/>
      </c>
      <c r="CX8" t="str">
        <f>IFERROR(VLOOKUP($B8,'[2]Holdings Trend'!$B$13:$AL$19,3+COLUMN(CX8)-COLUMN($BY8),FALSE),"")</f>
        <v/>
      </c>
      <c r="CY8" t="str">
        <f>IFERROR(VLOOKUP($B8,'[2]Holdings Trend'!$B$13:$AL$19,3+COLUMN(CY8)-COLUMN($BY8),FALSE),"")</f>
        <v/>
      </c>
      <c r="CZ8" t="str">
        <f>IFERROR(VLOOKUP($B8,'[2]Holdings Trend'!$B$13:$AL$19,3+COLUMN(CZ8)-COLUMN($BY8),FALSE),"")</f>
        <v/>
      </c>
      <c r="DA8" t="str">
        <f>IFERROR(VLOOKUP($B8,'[2]Holdings Trend'!$B$13:$AL$19,3+COLUMN(DA8)-COLUMN($BY8),FALSE),"")</f>
        <v/>
      </c>
      <c r="DB8" t="str">
        <f>IFERROR(VLOOKUP($B8,'[2]Holdings Trend'!$B$13:$AL$19,3+COLUMN(DB8)-COLUMN($BY8),FALSE),"")</f>
        <v/>
      </c>
      <c r="DC8" t="str">
        <f>IFERROR(VLOOKUP($B8,'[2]Holdings Trend'!$B$13:$AL$19,3+COLUMN(DC8)-COLUMN($BY8),FALSE),"")</f>
        <v/>
      </c>
      <c r="DD8" t="str">
        <f>IFERROR(VLOOKUP($B8,'[2]Holdings Trend'!$B$13:$AL$19,3+COLUMN(DD8)-COLUMN($BY8),FALSE),"")</f>
        <v/>
      </c>
      <c r="DE8" t="str">
        <f>IFERROR(VLOOKUP($B8,'[2]Holdings Trend'!$B$13:$AL$19,3+COLUMN(DE8)-COLUMN($BY8),FALSE),"")</f>
        <v/>
      </c>
      <c r="DF8" t="str">
        <f>IFERROR(VLOOKUP($B8,'[2]Holdings Trend'!$B$13:$AL$19,3+COLUMN(DF8)-COLUMN($BY8),FALSE),"")</f>
        <v/>
      </c>
      <c r="DG8" t="str">
        <f>IFERROR(VLOOKUP($B8,'[2]Holdings Trend'!$B$13:$AL$19,3+COLUMN(DG8)-COLUMN($BY8),FALSE),"")</f>
        <v/>
      </c>
      <c r="DH8" t="str">
        <f>IFERROR(VLOOKUP($B8,'[2]Holdings Trend'!$B$13:$AL$19,2+COLUMN(DH8)-COLUMN($DH8),FALSE),"")</f>
        <v/>
      </c>
      <c r="DI8" t="str">
        <f>IFERROR(VLOOKUP($B8,'[2]Holdings Trend'!$B$13:$AL$19,2+COLUMN(DI8)-COLUMN($DH8),FALSE),"")</f>
        <v/>
      </c>
      <c r="DJ8" t="str">
        <f>IFERROR(VLOOKUP($B8,'[2]Holdings Trend'!$B$13:$AL$19,2+COLUMN(DJ8)-COLUMN($DH8),FALSE),"")</f>
        <v/>
      </c>
      <c r="DK8" t="str">
        <f>IFERROR(VLOOKUP($B8,'[2]Holdings Trend'!$B$13:$AL$19,2+COLUMN(DK8)-COLUMN($DH8),FALSE),"")</f>
        <v/>
      </c>
      <c r="DL8" t="str">
        <f>IFERROR(VLOOKUP($B8,'[2]Holdings Trend'!$B$13:$AL$19,2+COLUMN(DL8)-COLUMN($DH8),FALSE),"")</f>
        <v/>
      </c>
      <c r="DM8" t="str">
        <f>IFERROR(VLOOKUP($B8,'[2]Holdings Trend'!$B$13:$AL$19,2+COLUMN(DM8)-COLUMN($DH8),FALSE),"")</f>
        <v/>
      </c>
      <c r="DN8" t="str">
        <f>IFERROR(VLOOKUP($B8,'[2]Holdings Trend'!$B$13:$AL$19,2+COLUMN(DN8)-COLUMN($DH8),FALSE),"")</f>
        <v/>
      </c>
      <c r="DO8" t="str">
        <f>IFERROR(VLOOKUP($B8,'[2]Holdings Trend'!$B$13:$AL$19,2+COLUMN(DO8)-COLUMN($DH8),FALSE),"")</f>
        <v/>
      </c>
      <c r="DP8" t="str">
        <f>IFERROR(VLOOKUP($B8,'[2]Holdings Trend'!$B$13:$AL$19,2+COLUMN(DP8)-COLUMN($DH8),FALSE),"")</f>
        <v/>
      </c>
      <c r="DQ8" t="str">
        <f>IFERROR(VLOOKUP($B8,'[2]Holdings Trend'!$B$13:$AL$19,2+COLUMN(DQ8)-COLUMN($DH8),FALSE),"")</f>
        <v/>
      </c>
      <c r="DR8" t="str">
        <f>IFERROR(VLOOKUP($B8,'[2]Holdings Trend'!$B$13:$AL$19,2+COLUMN(DR8)-COLUMN($DH8),FALSE),"")</f>
        <v/>
      </c>
      <c r="DS8" t="str">
        <f>IFERROR(VLOOKUP($B8,'[2]Holdings Trend'!$B$13:$AL$19,2+COLUMN(DS8)-COLUMN($DH8),FALSE),"")</f>
        <v/>
      </c>
      <c r="DT8" t="str">
        <f>IFERROR(VLOOKUP($B8,'[2]Holdings Trend'!$B$13:$AL$19,2+COLUMN(DT8)-COLUMN($DH8),FALSE),"")</f>
        <v/>
      </c>
      <c r="DU8" t="str">
        <f>IFERROR(VLOOKUP($B8,'[2]Holdings Trend'!$B$13:$AL$19,2+COLUMN(DU8)-COLUMN($DH8),FALSE),"")</f>
        <v/>
      </c>
      <c r="DV8" t="str">
        <f>IFERROR(VLOOKUP($B8,'[2]Holdings Trend'!$B$13:$AL$19,2+COLUMN(DV8)-COLUMN($DH8),FALSE),"")</f>
        <v/>
      </c>
      <c r="DW8" t="str">
        <f>IFERROR(VLOOKUP($B8,'[2]Holdings Trend'!$B$13:$AL$19,2+COLUMN(DW8)-COLUMN($DH8),FALSE),"")</f>
        <v/>
      </c>
      <c r="DX8" t="str">
        <f>IFERROR(VLOOKUP($B8,'[2]Holdings Trend'!$B$13:$AL$19,2+COLUMN(DX8)-COLUMN($DH8),FALSE),"")</f>
        <v/>
      </c>
      <c r="DY8" t="str">
        <f>IFERROR(VLOOKUP($B8,'[2]Holdings Trend'!$B$13:$AL$19,2+COLUMN(DY8)-COLUMN($DH8),FALSE),"")</f>
        <v/>
      </c>
      <c r="DZ8" t="str">
        <f>IFERROR(VLOOKUP($B8,'[2]Holdings Trend'!$B$13:$AL$19,2+COLUMN(DZ8)-COLUMN($DH8),FALSE),"")</f>
        <v/>
      </c>
      <c r="EA8" t="str">
        <f>IFERROR(VLOOKUP($B8,'[2]Holdings Trend'!$B$13:$AL$19,2+COLUMN(EA8)-COLUMN($DH8),FALSE),"")</f>
        <v/>
      </c>
      <c r="EB8" t="str">
        <f>IFERROR(VLOOKUP($B8,'[2]Holdings Trend'!$B$13:$AL$19,2+COLUMN(EB8)-COLUMN($DH8),FALSE),"")</f>
        <v/>
      </c>
      <c r="EC8" t="str">
        <f>IFERROR(VLOOKUP($B8,'[2]Holdings Trend'!$B$13:$AL$19,2+COLUMN(EC8)-COLUMN($DH8),FALSE),"")</f>
        <v/>
      </c>
      <c r="ED8" t="str">
        <f>IFERROR(VLOOKUP($B8,'[2]Holdings Trend'!$B$13:$AL$19,2+COLUMN(ED8)-COLUMN($DH8),FALSE),"")</f>
        <v/>
      </c>
      <c r="EE8" t="str">
        <f>IFERROR(VLOOKUP($B8,'[2]Holdings Trend'!$B$13:$AL$19,2+COLUMN(EE8)-COLUMN($DH8),FALSE),"")</f>
        <v/>
      </c>
      <c r="EF8" t="str">
        <f>IFERROR(VLOOKUP($B8,'[2]Holdings Trend'!$B$13:$AL$19,2+COLUMN(EF8)-COLUMN($DH8),FALSE),"")</f>
        <v/>
      </c>
      <c r="EG8" t="str">
        <f>IFERROR(VLOOKUP($B8,'[2]Holdings Trend'!$B$13:$AL$19,2+COLUMN(EG8)-COLUMN($DH8),FALSE),"")</f>
        <v/>
      </c>
      <c r="EH8" t="str">
        <f>IFERROR(VLOOKUP($B8,'[2]Holdings Trend'!$B$13:$AL$19,2+COLUMN(EH8)-COLUMN($DH8),FALSE),"")</f>
        <v/>
      </c>
      <c r="EI8" t="str">
        <f>IFERROR(VLOOKUP($B8,'[2]Holdings Trend'!$B$13:$AL$19,2+COLUMN(EI8)-COLUMN($DH8),FALSE),"")</f>
        <v/>
      </c>
      <c r="EJ8" t="str">
        <f>IFERROR(VLOOKUP($B8,'[2]Holdings Trend'!$B$13:$AL$19,2+COLUMN(EJ8)-COLUMN($DH8),FALSE),"")</f>
        <v/>
      </c>
      <c r="EK8" t="str">
        <f>IFERROR(VLOOKUP($B8,'[2]Holdings Trend'!$B$13:$AL$19,2+COLUMN(EK8)-COLUMN($DH8),FALSE),"")</f>
        <v/>
      </c>
      <c r="EL8" t="str">
        <f>IFERROR(VLOOKUP($B8,'[2]Holdings Trend'!$B$13:$AL$19,2+COLUMN(EL8)-COLUMN($DH8),FALSE),"")</f>
        <v/>
      </c>
      <c r="EM8" t="str">
        <f>IFERROR(VLOOKUP($B8,'[2]Holdings Trend'!$B$13:$AL$19,2+COLUMN(EM8)-COLUMN($DH8),FALSE),"")</f>
        <v/>
      </c>
      <c r="EN8" t="str">
        <f>IFERROR(VLOOKUP($B8,'[2]Holdings Trend'!$B$13:$AL$19,2+COLUMN(EN8)-COLUMN($DH8),FALSE),"")</f>
        <v/>
      </c>
      <c r="EO8" t="str">
        <f>IFERROR(VLOOKUP($B8,'[2]Holdings Trend'!$B$13:$AL$19,2+COLUMN(EO8)-COLUMN($DH8),FALSE),"")</f>
        <v/>
      </c>
      <c r="EP8" t="str">
        <f>IFERROR(VLOOKUP($B8,'[2]Holdings Trend'!$B$13:$AL$19,2+COLUMN(EP8)-COLUMN($DH8),FALSE),"")</f>
        <v/>
      </c>
      <c r="EQ8" t="str">
        <f>IFERROR(VLOOKUP($B8,'[2]Holdings Trend'!$B$13:$AL$19,2+COLUMN(EQ8)-COLUMN($DH8),FALSE),"")</f>
        <v/>
      </c>
      <c r="ER8" t="str">
        <f>IFERROR(VLOOKUP($B8,'[3]Holdings Trend'!$B$13:$AL$18,2+COLUMN(ER8)-COLUMN($ER8),FALSE),"")</f>
        <v/>
      </c>
      <c r="ES8" t="str">
        <f>IFERROR(VLOOKUP($B8,'[3]Holdings Trend'!$B$13:$AL$18,2+COLUMN(ES8)-COLUMN($ER8),FALSE),"")</f>
        <v/>
      </c>
      <c r="ET8" t="str">
        <f>IFERROR(VLOOKUP($B8,'[3]Holdings Trend'!$B$13:$AL$18,2+COLUMN(ET8)-COLUMN($ER8),FALSE),"")</f>
        <v/>
      </c>
      <c r="EU8" t="str">
        <f>IFERROR(VLOOKUP($B8,'[3]Holdings Trend'!$B$13:$AL$18,2+COLUMN(EU8)-COLUMN($ER8),FALSE),"")</f>
        <v/>
      </c>
      <c r="EV8" t="str">
        <f>IFERROR(VLOOKUP($B8,'[3]Holdings Trend'!$B$13:$AL$18,2+COLUMN(EV8)-COLUMN($ER8),FALSE),"")</f>
        <v/>
      </c>
      <c r="EW8" t="str">
        <f>IFERROR(VLOOKUP($B8,'[3]Holdings Trend'!$B$13:$AL$18,2+COLUMN(EW8)-COLUMN($ER8),FALSE),"")</f>
        <v/>
      </c>
      <c r="EX8" t="str">
        <f>IFERROR(VLOOKUP($B8,'[3]Holdings Trend'!$B$13:$AL$18,2+COLUMN(EX8)-COLUMN($ER8),FALSE),"")</f>
        <v/>
      </c>
      <c r="EY8" t="str">
        <f>IFERROR(VLOOKUP($B8,'[3]Holdings Trend'!$B$13:$AL$18,2+COLUMN(EY8)-COLUMN($ER8),FALSE),"")</f>
        <v/>
      </c>
      <c r="EZ8" t="str">
        <f>IFERROR(VLOOKUP($B8,'[3]Holdings Trend'!$B$13:$AL$18,2+COLUMN(EZ8)-COLUMN($ER8),FALSE),"")</f>
        <v/>
      </c>
      <c r="FA8" t="str">
        <f>IFERROR(VLOOKUP($B8,'[3]Holdings Trend'!$B$13:$AL$18,2+COLUMN(FA8)-COLUMN($ER8),FALSE),"")</f>
        <v/>
      </c>
      <c r="FB8" t="str">
        <f>IFERROR(VLOOKUP($B8,'[3]Holdings Trend'!$B$13:$AL$18,2+COLUMN(FB8)-COLUMN($ER8),FALSE),"")</f>
        <v/>
      </c>
      <c r="FC8" t="str">
        <f>IFERROR(VLOOKUP($B8,'[3]Holdings Trend'!$B$13:$AL$18,2+COLUMN(FC8)-COLUMN($ER8),FALSE),"")</f>
        <v/>
      </c>
      <c r="FD8" t="str">
        <f>IFERROR(VLOOKUP($B8,'[3]Holdings Trend'!$B$13:$AL$18,2+COLUMN(FD8)-COLUMN($ER8),FALSE),"")</f>
        <v/>
      </c>
      <c r="FE8" t="str">
        <f>IFERROR(VLOOKUP($B8,'[3]Holdings Trend'!$B$13:$AL$18,2+COLUMN(FE8)-COLUMN($ER8),FALSE),"")</f>
        <v/>
      </c>
      <c r="FF8" t="str">
        <f>IFERROR(VLOOKUP($B8,'[3]Holdings Trend'!$B$13:$AL$18,2+COLUMN(FF8)-COLUMN($ER8),FALSE),"")</f>
        <v/>
      </c>
      <c r="FG8" t="str">
        <f>IFERROR(VLOOKUP($B8,'[3]Holdings Trend'!$B$13:$AL$18,2+COLUMN(FG8)-COLUMN($ER8),FALSE),"")</f>
        <v/>
      </c>
      <c r="FH8" t="str">
        <f>IFERROR(VLOOKUP($B8,'[3]Holdings Trend'!$B$13:$AL$18,2+COLUMN(FH8)-COLUMN($ER8),FALSE),"")</f>
        <v/>
      </c>
      <c r="FI8" t="str">
        <f>IFERROR(VLOOKUP($B8,'[3]Holdings Trend'!$B$13:$AL$18,2+COLUMN(FI8)-COLUMN($ER8),FALSE),"")</f>
        <v/>
      </c>
      <c r="FJ8" t="str">
        <f>IFERROR(VLOOKUP($B8,'[3]Holdings Trend'!$B$13:$AL$18,2+COLUMN(FJ8)-COLUMN($ER8),FALSE),"")</f>
        <v/>
      </c>
      <c r="FK8" t="str">
        <f>IFERROR(VLOOKUP($B8,'[3]Holdings Trend'!$B$13:$AL$18,2+COLUMN(FK8)-COLUMN($ER8),FALSE),"")</f>
        <v/>
      </c>
      <c r="FL8" t="str">
        <f>IFERROR(VLOOKUP($B8,'[3]Holdings Trend'!$B$13:$AL$18,2+COLUMN(FL8)-COLUMN($ER8),FALSE),"")</f>
        <v/>
      </c>
      <c r="FM8" t="str">
        <f>IFERROR(VLOOKUP($B8,'[3]Holdings Trend'!$B$13:$AL$18,2+COLUMN(FM8)-COLUMN($ER8),FALSE),"")</f>
        <v/>
      </c>
      <c r="FN8" t="str">
        <f>IFERROR(VLOOKUP($B8,'[3]Holdings Trend'!$B$13:$AL$18,2+COLUMN(FN8)-COLUMN($ER8),FALSE),"")</f>
        <v/>
      </c>
      <c r="FO8" t="str">
        <f>IFERROR(VLOOKUP($B8,'[3]Holdings Trend'!$B$13:$AL$18,2+COLUMN(FO8)-COLUMN($ER8),FALSE),"")</f>
        <v/>
      </c>
      <c r="FP8" t="str">
        <f>IFERROR(VLOOKUP($B8,'[3]Holdings Trend'!$B$13:$AL$18,2+COLUMN(FP8)-COLUMN($ER8),FALSE),"")</f>
        <v/>
      </c>
      <c r="FQ8" t="str">
        <f>IFERROR(VLOOKUP($B8,'[3]Holdings Trend'!$B$13:$AL$18,2+COLUMN(FQ8)-COLUMN($ER8),FALSE),"")</f>
        <v/>
      </c>
      <c r="FR8" t="str">
        <f>IFERROR(VLOOKUP($B8,'[3]Holdings Trend'!$B$13:$AL$18,2+COLUMN(FR8)-COLUMN($ER8),FALSE),"")</f>
        <v/>
      </c>
      <c r="FS8" t="str">
        <f>IFERROR(VLOOKUP($B8,'[3]Holdings Trend'!$B$13:$AL$18,2+COLUMN(FS8)-COLUMN($ER8),FALSE),"")</f>
        <v/>
      </c>
      <c r="FT8" t="str">
        <f>IFERROR(VLOOKUP($B8,'[3]Holdings Trend'!$B$13:$AL$18,2+COLUMN(FT8)-COLUMN($ER8),FALSE),"")</f>
        <v/>
      </c>
      <c r="FU8" t="str">
        <f>IFERROR(VLOOKUP($B8,'[3]Holdings Trend'!$B$13:$AL$18,2+COLUMN(FU8)-COLUMN($ER8),FALSE),"")</f>
        <v/>
      </c>
      <c r="FV8" t="str">
        <f>IFERROR(VLOOKUP($B8,'[3]Holdings Trend'!$B$13:$AL$18,2+COLUMN(FV8)-COLUMN($ER8),FALSE),"")</f>
        <v/>
      </c>
      <c r="FW8" t="str">
        <f>IFERROR(VLOOKUP($B8,'[3]Holdings Trend'!$B$13:$AL$18,2+COLUMN(FW8)-COLUMN($ER8),FALSE),"")</f>
        <v/>
      </c>
      <c r="FX8" t="str">
        <f>IFERROR(VLOOKUP($B8,'[3]Holdings Trend'!$B$13:$AL$18,2+COLUMN(FX8)-COLUMN($ER8),FALSE),"")</f>
        <v/>
      </c>
      <c r="FY8" t="str">
        <f>IFERROR(VLOOKUP($B8,'[3]Holdings Trend'!$B$13:$AL$18,2+COLUMN(FY8)-COLUMN($ER8),FALSE),"")</f>
        <v/>
      </c>
      <c r="FZ8" t="str">
        <f>IFERROR(VLOOKUP($B8,'[3]Holdings Trend'!$B$13:$AL$18,2+COLUMN(FZ8)-COLUMN($ER8),FALSE),"")</f>
        <v/>
      </c>
      <c r="GA8" t="str">
        <f>IFERROR(VLOOKUP($B8,'[3]Holdings Trend'!$B$13:$AL$18,2+COLUMN(GA8)-COLUMN($ER8),FALSE),"")</f>
        <v/>
      </c>
      <c r="GB8" t="str">
        <f>IFERROR(VLOOKUP($B8,'[4]Holdings Trend'!$B$13:$J$18,2+COLUMN(GB8)-COLUMN($GB8),FALSE),"")</f>
        <v/>
      </c>
      <c r="GC8" t="str">
        <f>IFERROR(VLOOKUP($B8,'[4]Holdings Trend'!$B$13:$J$18,2+COLUMN(GC8)-COLUMN($GB8),FALSE),"")</f>
        <v/>
      </c>
      <c r="GD8" t="str">
        <f>IFERROR(VLOOKUP($B8,'[4]Holdings Trend'!$B$13:$J$18,2+COLUMN(GD8)-COLUMN($GB8),FALSE),"")</f>
        <v/>
      </c>
      <c r="GE8" t="str">
        <f>IFERROR(VLOOKUP($B8,'[4]Holdings Trend'!$B$13:$J$18,2+COLUMN(GE8)-COLUMN($GB8),FALSE),"")</f>
        <v/>
      </c>
      <c r="GF8" t="str">
        <f>IFERROR(VLOOKUP($B8,'[4]Holdings Trend'!$B$13:$J$18,2+COLUMN(GF8)-COLUMN($GB8),FALSE),"")</f>
        <v/>
      </c>
      <c r="GG8" t="str">
        <f>IFERROR(VLOOKUP($B8,'[4]Holdings Trend'!$B$13:$J$18,2+COLUMN(GG8)-COLUMN($GB8),FALSE),"")</f>
        <v/>
      </c>
      <c r="GH8" t="str">
        <f>IFERROR(VLOOKUP($B8,'[4]Holdings Trend'!$B$13:$J$18,2+COLUMN(GH8)-COLUMN($GB8),FALSE),"")</f>
        <v/>
      </c>
      <c r="GI8" t="str">
        <f>IFERROR(VLOOKUP($B8,'[4]Holdings Trend'!$B$13:$J$18,2+COLUMN(GI8)-COLUMN($GB8),FALSE),"")</f>
        <v/>
      </c>
    </row>
    <row r="9" spans="1:191">
      <c r="A9" t="s">
        <v>5</v>
      </c>
      <c r="B9" t="s">
        <v>57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 t="str">
        <f>IFERROR(VLOOKUP($B9,'[1]Holdings Trend'!$B$13:$AM$20,2+COLUMN(AN9)-COLUMN($AN9),FALSE),"")</f>
        <v/>
      </c>
      <c r="AO9" t="str">
        <f>IFERROR(VLOOKUP($B9,'[1]Holdings Trend'!$B$13:$AM$20,2+COLUMN(AO9)-COLUMN($AN9),FALSE),"")</f>
        <v/>
      </c>
      <c r="AP9" t="str">
        <f>IFERROR(VLOOKUP($B9,'[1]Holdings Trend'!$B$13:$AM$20,2+COLUMN(AP9)-COLUMN($AN9),FALSE),"")</f>
        <v/>
      </c>
      <c r="AQ9" t="str">
        <f>IFERROR(VLOOKUP($B9,'[1]Holdings Trend'!$B$13:$AM$20,2+COLUMN(AQ9)-COLUMN($AN9),FALSE),"")</f>
        <v/>
      </c>
      <c r="AR9" t="str">
        <f>IFERROR(VLOOKUP($B9,'[1]Holdings Trend'!$B$13:$AM$20,2+COLUMN(AR9)-COLUMN($AN9),FALSE),"")</f>
        <v/>
      </c>
      <c r="AS9" t="str">
        <f>IFERROR(VLOOKUP($B9,'[1]Holdings Trend'!$B$13:$AM$20,2+COLUMN(AS9)-COLUMN($AN9),FALSE),"")</f>
        <v/>
      </c>
      <c r="AT9" t="str">
        <f>IFERROR(VLOOKUP($B9,'[1]Holdings Trend'!$B$13:$AM$20,2+COLUMN(AT9)-COLUMN($AN9),FALSE),"")</f>
        <v/>
      </c>
      <c r="AU9" t="str">
        <f>IFERROR(VLOOKUP($B9,'[1]Holdings Trend'!$B$13:$AM$20,2+COLUMN(AU9)-COLUMN($AN9),FALSE),"")</f>
        <v/>
      </c>
      <c r="AV9" t="str">
        <f>IFERROR(VLOOKUP($B9,'[1]Holdings Trend'!$B$13:$AM$20,2+COLUMN(AV9)-COLUMN($AN9),FALSE),"")</f>
        <v/>
      </c>
      <c r="AW9" t="str">
        <f>IFERROR(VLOOKUP($B9,'[1]Holdings Trend'!$B$13:$AM$20,2+COLUMN(AW9)-COLUMN($AN9),FALSE),"")</f>
        <v/>
      </c>
      <c r="AX9" t="str">
        <f>IFERROR(VLOOKUP($B9,'[1]Holdings Trend'!$B$13:$AM$20,2+COLUMN(AX9)-COLUMN($AN9),FALSE),"")</f>
        <v/>
      </c>
      <c r="AY9" t="str">
        <f>IFERROR(VLOOKUP($B9,'[1]Holdings Trend'!$B$13:$AM$20,2+COLUMN(AY9)-COLUMN($AN9),FALSE),"")</f>
        <v/>
      </c>
      <c r="AZ9" t="str">
        <f>IFERROR(VLOOKUP($B9,'[1]Holdings Trend'!$B$13:$AM$20,2+COLUMN(AZ9)-COLUMN($AN9),FALSE),"")</f>
        <v/>
      </c>
      <c r="BA9" t="str">
        <f>IFERROR(VLOOKUP($B9,'[1]Holdings Trend'!$B$13:$AM$20,2+COLUMN(BA9)-COLUMN($AN9),FALSE),"")</f>
        <v/>
      </c>
      <c r="BB9" t="str">
        <f>IFERROR(VLOOKUP($B9,'[1]Holdings Trend'!$B$13:$AM$20,2+COLUMN(BB9)-COLUMN($AN9),FALSE),"")</f>
        <v/>
      </c>
      <c r="BC9" t="str">
        <f>IFERROR(VLOOKUP($B9,'[1]Holdings Trend'!$B$13:$AM$20,2+COLUMN(BC9)-COLUMN($AN9),FALSE),"")</f>
        <v/>
      </c>
      <c r="BD9" t="str">
        <f>IFERROR(VLOOKUP($B9,'[1]Holdings Trend'!$B$13:$AM$20,2+COLUMN(BD9)-COLUMN($AN9),FALSE),"")</f>
        <v/>
      </c>
      <c r="BE9" t="str">
        <f>IFERROR(VLOOKUP($B9,'[1]Holdings Trend'!$B$13:$AM$20,2+COLUMN(BE9)-COLUMN($AN9),FALSE),"")</f>
        <v/>
      </c>
      <c r="BF9" t="str">
        <f>IFERROR(VLOOKUP($B9,'[1]Holdings Trend'!$B$13:$AM$20,2+COLUMN(BF9)-COLUMN($AN9),FALSE),"")</f>
        <v/>
      </c>
      <c r="BG9" t="str">
        <f>IFERROR(VLOOKUP($B9,'[1]Holdings Trend'!$B$13:$AM$20,2+COLUMN(BG9)-COLUMN($AN9),FALSE),"")</f>
        <v/>
      </c>
      <c r="BH9" t="str">
        <f>IFERROR(VLOOKUP($B9,'[1]Holdings Trend'!$B$13:$AM$20,2+COLUMN(BH9)-COLUMN($AN9),FALSE),"")</f>
        <v/>
      </c>
      <c r="BI9" t="str">
        <f>IFERROR(VLOOKUP($B9,'[1]Holdings Trend'!$B$13:$AM$20,2+COLUMN(BI9)-COLUMN($AN9),FALSE),"")</f>
        <v/>
      </c>
      <c r="BJ9" t="str">
        <f>IFERROR(VLOOKUP($B9,'[1]Holdings Trend'!$B$13:$AM$20,2+COLUMN(BJ9)-COLUMN($AN9),FALSE),"")</f>
        <v/>
      </c>
      <c r="BK9" t="str">
        <f>IFERROR(VLOOKUP($B9,'[1]Holdings Trend'!$B$13:$AM$20,2+COLUMN(BK9)-COLUMN($AN9),FALSE),"")</f>
        <v/>
      </c>
      <c r="BL9" t="str">
        <f>IFERROR(VLOOKUP($B9,'[1]Holdings Trend'!$B$13:$AM$20,2+COLUMN(BL9)-COLUMN($AN9),FALSE),"")</f>
        <v/>
      </c>
      <c r="BM9" t="str">
        <f>IFERROR(VLOOKUP($B9,'[1]Holdings Trend'!$B$13:$AM$20,2+COLUMN(BM9)-COLUMN($AN9),FALSE),"")</f>
        <v/>
      </c>
      <c r="BN9" t="str">
        <f>IFERROR(VLOOKUP($B9,'[1]Holdings Trend'!$B$13:$AM$20,2+COLUMN(BN9)-COLUMN($AN9),FALSE),"")</f>
        <v/>
      </c>
      <c r="BO9" t="str">
        <f>IFERROR(VLOOKUP($B9,'[1]Holdings Trend'!$B$13:$AM$20,2+COLUMN(BO9)-COLUMN($AN9),FALSE),"")</f>
        <v/>
      </c>
      <c r="BP9" t="str">
        <f>IFERROR(VLOOKUP($B9,'[1]Holdings Trend'!$B$13:$AM$20,2+COLUMN(BP9)-COLUMN($AN9),FALSE),"")</f>
        <v/>
      </c>
      <c r="BQ9" t="str">
        <f>IFERROR(VLOOKUP($B9,'[1]Holdings Trend'!$B$13:$AM$20,2+COLUMN(BQ9)-COLUMN($AN9),FALSE),"")</f>
        <v/>
      </c>
      <c r="BR9" t="str">
        <f>IFERROR(VLOOKUP($B9,'[1]Holdings Trend'!$B$13:$AM$20,2+COLUMN(BR9)-COLUMN($AN9),FALSE),"")</f>
        <v/>
      </c>
      <c r="BS9" t="str">
        <f>IFERROR(VLOOKUP($B9,'[1]Holdings Trend'!$B$13:$AM$20,2+COLUMN(BS9)-COLUMN($AN9),FALSE),"")</f>
        <v/>
      </c>
      <c r="BT9" t="str">
        <f>IFERROR(VLOOKUP($B9,'[1]Holdings Trend'!$B$13:$AM$20,2+COLUMN(BT9)-COLUMN($AN9),FALSE),"")</f>
        <v/>
      </c>
      <c r="BU9" t="str">
        <f>IFERROR(VLOOKUP($B9,'[1]Holdings Trend'!$B$13:$AM$20,2+COLUMN(BU9)-COLUMN($AN9),FALSE),"")</f>
        <v/>
      </c>
      <c r="BV9" t="str">
        <f>IFERROR(VLOOKUP($B9,'[1]Holdings Trend'!$B$13:$AM$20,2+COLUMN(BV9)-COLUMN($AN9),FALSE),"")</f>
        <v/>
      </c>
      <c r="BW9" t="str">
        <f>IFERROR(VLOOKUP($B9,'[1]Holdings Trend'!$B$13:$AM$20,2+COLUMN(BW9)-COLUMN($AN9),FALSE),"")</f>
        <v/>
      </c>
      <c r="BX9" t="str">
        <f>IFERROR(VLOOKUP($B9,'[1]Holdings Trend'!$B$13:$AM$20,2+COLUMN(BX9)-COLUMN($AN9),FALSE),"")</f>
        <v/>
      </c>
      <c r="BY9" t="str">
        <f>IFERROR(VLOOKUP($B9,'[2]Holdings Trend'!$B$13:$AL$19,3+COLUMN(BY9)-COLUMN($BY9),FALSE),"")</f>
        <v/>
      </c>
      <c r="BZ9" t="str">
        <f>IFERROR(VLOOKUP($B9,'[2]Holdings Trend'!$B$13:$AL$19,3+COLUMN(BZ9)-COLUMN($BY9),FALSE),"")</f>
        <v/>
      </c>
      <c r="CA9" t="str">
        <f>IFERROR(VLOOKUP($B9,'[2]Holdings Trend'!$B$13:$AL$19,3+COLUMN(CA9)-COLUMN($BY9),FALSE),"")</f>
        <v/>
      </c>
      <c r="CB9" t="str">
        <f>IFERROR(VLOOKUP($B9,'[2]Holdings Trend'!$B$13:$AL$19,3+COLUMN(CB9)-COLUMN($BY9),FALSE),"")</f>
        <v/>
      </c>
      <c r="CC9" t="str">
        <f>IFERROR(VLOOKUP($B9,'[2]Holdings Trend'!$B$13:$AL$19,3+COLUMN(CC9)-COLUMN($BY9),FALSE),"")</f>
        <v/>
      </c>
      <c r="CD9" t="str">
        <f>IFERROR(VLOOKUP($B9,'[2]Holdings Trend'!$B$13:$AL$19,3+COLUMN(CD9)-COLUMN($BY9),FALSE),"")</f>
        <v/>
      </c>
      <c r="CE9" t="str">
        <f>IFERROR(VLOOKUP($B9,'[2]Holdings Trend'!$B$13:$AL$19,3+COLUMN(CE9)-COLUMN($BY9),FALSE),"")</f>
        <v/>
      </c>
      <c r="CF9" t="str">
        <f>IFERROR(VLOOKUP($B9,'[2]Holdings Trend'!$B$13:$AL$19,3+COLUMN(CF9)-COLUMN($BY9),FALSE),"")</f>
        <v/>
      </c>
      <c r="CG9" t="str">
        <f>IFERROR(VLOOKUP($B9,'[2]Holdings Trend'!$B$13:$AL$19,3+COLUMN(CG9)-COLUMN($BY9),FALSE),"")</f>
        <v/>
      </c>
      <c r="CH9" t="str">
        <f>IFERROR(VLOOKUP($B9,'[2]Holdings Trend'!$B$13:$AL$19,3+COLUMN(CH9)-COLUMN($BY9),FALSE),"")</f>
        <v/>
      </c>
      <c r="CI9" t="str">
        <f>IFERROR(VLOOKUP($B9,'[2]Holdings Trend'!$B$13:$AL$19,3+COLUMN(CI9)-COLUMN($BY9),FALSE),"")</f>
        <v/>
      </c>
      <c r="CJ9" t="str">
        <f>IFERROR(VLOOKUP($B9,'[2]Holdings Trend'!$B$13:$AL$19,3+COLUMN(CJ9)-COLUMN($BY9),FALSE),"")</f>
        <v/>
      </c>
      <c r="CK9" t="str">
        <f>IFERROR(VLOOKUP($B9,'[2]Holdings Trend'!$B$13:$AL$19,3+COLUMN(CK9)-COLUMN($BY9),FALSE),"")</f>
        <v/>
      </c>
      <c r="CL9" t="str">
        <f>IFERROR(VLOOKUP($B9,'[2]Holdings Trend'!$B$13:$AL$19,3+COLUMN(CL9)-COLUMN($BY9),FALSE),"")</f>
        <v/>
      </c>
      <c r="CM9" t="str">
        <f>IFERROR(VLOOKUP($B9,'[2]Holdings Trend'!$B$13:$AL$19,3+COLUMN(CM9)-COLUMN($BY9),FALSE),"")</f>
        <v/>
      </c>
      <c r="CN9" t="str">
        <f>IFERROR(VLOOKUP($B9,'[2]Holdings Trend'!$B$13:$AL$19,3+COLUMN(CN9)-COLUMN($BY9),FALSE),"")</f>
        <v/>
      </c>
      <c r="CO9" t="str">
        <f>IFERROR(VLOOKUP($B9,'[2]Holdings Trend'!$B$13:$AL$19,3+COLUMN(CO9)-COLUMN($BY9),FALSE),"")</f>
        <v/>
      </c>
      <c r="CP9" t="str">
        <f>IFERROR(VLOOKUP($B9,'[2]Holdings Trend'!$B$13:$AL$19,3+COLUMN(CP9)-COLUMN($BY9),FALSE),"")</f>
        <v/>
      </c>
      <c r="CQ9" t="str">
        <f>IFERROR(VLOOKUP($B9,'[2]Holdings Trend'!$B$13:$AL$19,3+COLUMN(CQ9)-COLUMN($BY9),FALSE),"")</f>
        <v/>
      </c>
      <c r="CR9" t="str">
        <f>IFERROR(VLOOKUP($B9,'[2]Holdings Trend'!$B$13:$AL$19,3+COLUMN(CR9)-COLUMN($BY9),FALSE),"")</f>
        <v/>
      </c>
      <c r="CS9" t="str">
        <f>IFERROR(VLOOKUP($B9,'[2]Holdings Trend'!$B$13:$AL$19,3+COLUMN(CS9)-COLUMN($BY9),FALSE),"")</f>
        <v/>
      </c>
      <c r="CT9" t="str">
        <f>IFERROR(VLOOKUP($B9,'[2]Holdings Trend'!$B$13:$AL$19,3+COLUMN(CT9)-COLUMN($BY9),FALSE),"")</f>
        <v/>
      </c>
      <c r="CU9" t="str">
        <f>IFERROR(VLOOKUP($B9,'[2]Holdings Trend'!$B$13:$AL$19,3+COLUMN(CU9)-COLUMN($BY9),FALSE),"")</f>
        <v/>
      </c>
      <c r="CV9" t="str">
        <f>IFERROR(VLOOKUP($B9,'[2]Holdings Trend'!$B$13:$AL$19,3+COLUMN(CV9)-COLUMN($BY9),FALSE),"")</f>
        <v/>
      </c>
      <c r="CW9" t="str">
        <f>IFERROR(VLOOKUP($B9,'[2]Holdings Trend'!$B$13:$AL$19,3+COLUMN(CW9)-COLUMN($BY9),FALSE),"")</f>
        <v/>
      </c>
      <c r="CX9" t="str">
        <f>IFERROR(VLOOKUP($B9,'[2]Holdings Trend'!$B$13:$AL$19,3+COLUMN(CX9)-COLUMN($BY9),FALSE),"")</f>
        <v/>
      </c>
      <c r="CY9" t="str">
        <f>IFERROR(VLOOKUP($B9,'[2]Holdings Trend'!$B$13:$AL$19,3+COLUMN(CY9)-COLUMN($BY9),FALSE),"")</f>
        <v/>
      </c>
      <c r="CZ9" t="str">
        <f>IFERROR(VLOOKUP($B9,'[2]Holdings Trend'!$B$13:$AL$19,3+COLUMN(CZ9)-COLUMN($BY9),FALSE),"")</f>
        <v/>
      </c>
      <c r="DA9" t="str">
        <f>IFERROR(VLOOKUP($B9,'[2]Holdings Trend'!$B$13:$AL$19,3+COLUMN(DA9)-COLUMN($BY9),FALSE),"")</f>
        <v/>
      </c>
      <c r="DB9" t="str">
        <f>IFERROR(VLOOKUP($B9,'[2]Holdings Trend'!$B$13:$AL$19,3+COLUMN(DB9)-COLUMN($BY9),FALSE),"")</f>
        <v/>
      </c>
      <c r="DC9" t="str">
        <f>IFERROR(VLOOKUP($B9,'[2]Holdings Trend'!$B$13:$AL$19,3+COLUMN(DC9)-COLUMN($BY9),FALSE),"")</f>
        <v/>
      </c>
      <c r="DD9" t="str">
        <f>IFERROR(VLOOKUP($B9,'[2]Holdings Trend'!$B$13:$AL$19,3+COLUMN(DD9)-COLUMN($BY9),FALSE),"")</f>
        <v/>
      </c>
      <c r="DE9" t="str">
        <f>IFERROR(VLOOKUP($B9,'[2]Holdings Trend'!$B$13:$AL$19,3+COLUMN(DE9)-COLUMN($BY9),FALSE),"")</f>
        <v/>
      </c>
      <c r="DF9" t="str">
        <f>IFERROR(VLOOKUP($B9,'[2]Holdings Trend'!$B$13:$AL$19,3+COLUMN(DF9)-COLUMN($BY9),FALSE),"")</f>
        <v/>
      </c>
      <c r="DG9" t="str">
        <f>IFERROR(VLOOKUP($B9,'[2]Holdings Trend'!$B$13:$AL$19,3+COLUMN(DG9)-COLUMN($BY9),FALSE),"")</f>
        <v/>
      </c>
      <c r="DH9" t="str">
        <f>IFERROR(VLOOKUP($B9,'[2]Holdings Trend'!$B$13:$AL$19,2+COLUMN(DH9)-COLUMN($DH9),FALSE),"")</f>
        <v/>
      </c>
      <c r="DI9" t="str">
        <f>IFERROR(VLOOKUP($B9,'[2]Holdings Trend'!$B$13:$AL$19,2+COLUMN(DI9)-COLUMN($DH9),FALSE),"")</f>
        <v/>
      </c>
      <c r="DJ9" t="str">
        <f>IFERROR(VLOOKUP($B9,'[2]Holdings Trend'!$B$13:$AL$19,2+COLUMN(DJ9)-COLUMN($DH9),FALSE),"")</f>
        <v/>
      </c>
      <c r="DK9" t="str">
        <f>IFERROR(VLOOKUP($B9,'[2]Holdings Trend'!$B$13:$AL$19,2+COLUMN(DK9)-COLUMN($DH9),FALSE),"")</f>
        <v/>
      </c>
      <c r="DL9" t="str">
        <f>IFERROR(VLOOKUP($B9,'[2]Holdings Trend'!$B$13:$AL$19,2+COLUMN(DL9)-COLUMN($DH9),FALSE),"")</f>
        <v/>
      </c>
      <c r="DM9" t="str">
        <f>IFERROR(VLOOKUP($B9,'[2]Holdings Trend'!$B$13:$AL$19,2+COLUMN(DM9)-COLUMN($DH9),FALSE),"")</f>
        <v/>
      </c>
      <c r="DN9" t="str">
        <f>IFERROR(VLOOKUP($B9,'[2]Holdings Trend'!$B$13:$AL$19,2+COLUMN(DN9)-COLUMN($DH9),FALSE),"")</f>
        <v/>
      </c>
      <c r="DO9" t="str">
        <f>IFERROR(VLOOKUP($B9,'[2]Holdings Trend'!$B$13:$AL$19,2+COLUMN(DO9)-COLUMN($DH9),FALSE),"")</f>
        <v/>
      </c>
      <c r="DP9" t="str">
        <f>IFERROR(VLOOKUP($B9,'[2]Holdings Trend'!$B$13:$AL$19,2+COLUMN(DP9)-COLUMN($DH9),FALSE),"")</f>
        <v/>
      </c>
      <c r="DQ9" t="str">
        <f>IFERROR(VLOOKUP($B9,'[2]Holdings Trend'!$B$13:$AL$19,2+COLUMN(DQ9)-COLUMN($DH9),FALSE),"")</f>
        <v/>
      </c>
      <c r="DR9" t="str">
        <f>IFERROR(VLOOKUP($B9,'[2]Holdings Trend'!$B$13:$AL$19,2+COLUMN(DR9)-COLUMN($DH9),FALSE),"")</f>
        <v/>
      </c>
      <c r="DS9" t="str">
        <f>IFERROR(VLOOKUP($B9,'[2]Holdings Trend'!$B$13:$AL$19,2+COLUMN(DS9)-COLUMN($DH9),FALSE),"")</f>
        <v/>
      </c>
      <c r="DT9" t="str">
        <f>IFERROR(VLOOKUP($B9,'[2]Holdings Trend'!$B$13:$AL$19,2+COLUMN(DT9)-COLUMN($DH9),FALSE),"")</f>
        <v/>
      </c>
      <c r="DU9" t="str">
        <f>IFERROR(VLOOKUP($B9,'[2]Holdings Trend'!$B$13:$AL$19,2+COLUMN(DU9)-COLUMN($DH9),FALSE),"")</f>
        <v/>
      </c>
      <c r="DV9" t="str">
        <f>IFERROR(VLOOKUP($B9,'[2]Holdings Trend'!$B$13:$AL$19,2+COLUMN(DV9)-COLUMN($DH9),FALSE),"")</f>
        <v/>
      </c>
      <c r="DW9" t="str">
        <f>IFERROR(VLOOKUP($B9,'[2]Holdings Trend'!$B$13:$AL$19,2+COLUMN(DW9)-COLUMN($DH9),FALSE),"")</f>
        <v/>
      </c>
      <c r="DX9" t="str">
        <f>IFERROR(VLOOKUP($B9,'[2]Holdings Trend'!$B$13:$AL$19,2+COLUMN(DX9)-COLUMN($DH9),FALSE),"")</f>
        <v/>
      </c>
      <c r="DY9" t="str">
        <f>IFERROR(VLOOKUP($B9,'[2]Holdings Trend'!$B$13:$AL$19,2+COLUMN(DY9)-COLUMN($DH9),FALSE),"")</f>
        <v/>
      </c>
      <c r="DZ9" t="str">
        <f>IFERROR(VLOOKUP($B9,'[2]Holdings Trend'!$B$13:$AL$19,2+COLUMN(DZ9)-COLUMN($DH9),FALSE),"")</f>
        <v/>
      </c>
      <c r="EA9" t="str">
        <f>IFERROR(VLOOKUP($B9,'[2]Holdings Trend'!$B$13:$AL$19,2+COLUMN(EA9)-COLUMN($DH9),FALSE),"")</f>
        <v/>
      </c>
      <c r="EB9" t="str">
        <f>IFERROR(VLOOKUP($B9,'[2]Holdings Trend'!$B$13:$AL$19,2+COLUMN(EB9)-COLUMN($DH9),FALSE),"")</f>
        <v/>
      </c>
      <c r="EC9" t="str">
        <f>IFERROR(VLOOKUP($B9,'[2]Holdings Trend'!$B$13:$AL$19,2+COLUMN(EC9)-COLUMN($DH9),FALSE),"")</f>
        <v/>
      </c>
      <c r="ED9" t="str">
        <f>IFERROR(VLOOKUP($B9,'[2]Holdings Trend'!$B$13:$AL$19,2+COLUMN(ED9)-COLUMN($DH9),FALSE),"")</f>
        <v/>
      </c>
      <c r="EE9" t="str">
        <f>IFERROR(VLOOKUP($B9,'[2]Holdings Trend'!$B$13:$AL$19,2+COLUMN(EE9)-COLUMN($DH9),FALSE),"")</f>
        <v/>
      </c>
      <c r="EF9" t="str">
        <f>IFERROR(VLOOKUP($B9,'[2]Holdings Trend'!$B$13:$AL$19,2+COLUMN(EF9)-COLUMN($DH9),FALSE),"")</f>
        <v/>
      </c>
      <c r="EG9" t="str">
        <f>IFERROR(VLOOKUP($B9,'[2]Holdings Trend'!$B$13:$AL$19,2+COLUMN(EG9)-COLUMN($DH9),FALSE),"")</f>
        <v/>
      </c>
      <c r="EH9" t="str">
        <f>IFERROR(VLOOKUP($B9,'[2]Holdings Trend'!$B$13:$AL$19,2+COLUMN(EH9)-COLUMN($DH9),FALSE),"")</f>
        <v/>
      </c>
      <c r="EI9" t="str">
        <f>IFERROR(VLOOKUP($B9,'[2]Holdings Trend'!$B$13:$AL$19,2+COLUMN(EI9)-COLUMN($DH9),FALSE),"")</f>
        <v/>
      </c>
      <c r="EJ9" t="str">
        <f>IFERROR(VLOOKUP($B9,'[2]Holdings Trend'!$B$13:$AL$19,2+COLUMN(EJ9)-COLUMN($DH9),FALSE),"")</f>
        <v/>
      </c>
      <c r="EK9" t="str">
        <f>IFERROR(VLOOKUP($B9,'[2]Holdings Trend'!$B$13:$AL$19,2+COLUMN(EK9)-COLUMN($DH9),FALSE),"")</f>
        <v/>
      </c>
      <c r="EL9" t="str">
        <f>IFERROR(VLOOKUP($B9,'[2]Holdings Trend'!$B$13:$AL$19,2+COLUMN(EL9)-COLUMN($DH9),FALSE),"")</f>
        <v/>
      </c>
      <c r="EM9" t="str">
        <f>IFERROR(VLOOKUP($B9,'[2]Holdings Trend'!$B$13:$AL$19,2+COLUMN(EM9)-COLUMN($DH9),FALSE),"")</f>
        <v/>
      </c>
      <c r="EN9" t="str">
        <f>IFERROR(VLOOKUP($B9,'[2]Holdings Trend'!$B$13:$AL$19,2+COLUMN(EN9)-COLUMN($DH9),FALSE),"")</f>
        <v/>
      </c>
      <c r="EO9" t="str">
        <f>IFERROR(VLOOKUP($B9,'[2]Holdings Trend'!$B$13:$AL$19,2+COLUMN(EO9)-COLUMN($DH9),FALSE),"")</f>
        <v/>
      </c>
      <c r="EP9" t="str">
        <f>IFERROR(VLOOKUP($B9,'[2]Holdings Trend'!$B$13:$AL$19,2+COLUMN(EP9)-COLUMN($DH9),FALSE),"")</f>
        <v/>
      </c>
      <c r="EQ9" t="str">
        <f>IFERROR(VLOOKUP($B9,'[2]Holdings Trend'!$B$13:$AL$19,2+COLUMN(EQ9)-COLUMN($DH9),FALSE),"")</f>
        <v/>
      </c>
      <c r="ER9" t="str">
        <f>IFERROR(VLOOKUP($B9,'[3]Holdings Trend'!$B$13:$AL$18,2+COLUMN(ER9)-COLUMN($ER9),FALSE),"")</f>
        <v/>
      </c>
      <c r="ES9" t="str">
        <f>IFERROR(VLOOKUP($B9,'[3]Holdings Trend'!$B$13:$AL$18,2+COLUMN(ES9)-COLUMN($ER9),FALSE),"")</f>
        <v/>
      </c>
      <c r="ET9" t="str">
        <f>IFERROR(VLOOKUP($B9,'[3]Holdings Trend'!$B$13:$AL$18,2+COLUMN(ET9)-COLUMN($ER9),FALSE),"")</f>
        <v/>
      </c>
      <c r="EU9" t="str">
        <f>IFERROR(VLOOKUP($B9,'[3]Holdings Trend'!$B$13:$AL$18,2+COLUMN(EU9)-COLUMN($ER9),FALSE),"")</f>
        <v/>
      </c>
      <c r="EV9" t="str">
        <f>IFERROR(VLOOKUP($B9,'[3]Holdings Trend'!$B$13:$AL$18,2+COLUMN(EV9)-COLUMN($ER9),FALSE),"")</f>
        <v/>
      </c>
      <c r="EW9" t="str">
        <f>IFERROR(VLOOKUP($B9,'[3]Holdings Trend'!$B$13:$AL$18,2+COLUMN(EW9)-COLUMN($ER9),FALSE),"")</f>
        <v/>
      </c>
      <c r="EX9" t="str">
        <f>IFERROR(VLOOKUP($B9,'[3]Holdings Trend'!$B$13:$AL$18,2+COLUMN(EX9)-COLUMN($ER9),FALSE),"")</f>
        <v/>
      </c>
      <c r="EY9" t="str">
        <f>IFERROR(VLOOKUP($B9,'[3]Holdings Trend'!$B$13:$AL$18,2+COLUMN(EY9)-COLUMN($ER9),FALSE),"")</f>
        <v/>
      </c>
      <c r="EZ9" t="str">
        <f>IFERROR(VLOOKUP($B9,'[3]Holdings Trend'!$B$13:$AL$18,2+COLUMN(EZ9)-COLUMN($ER9),FALSE),"")</f>
        <v/>
      </c>
      <c r="FA9" t="str">
        <f>IFERROR(VLOOKUP($B9,'[3]Holdings Trend'!$B$13:$AL$18,2+COLUMN(FA9)-COLUMN($ER9),FALSE),"")</f>
        <v/>
      </c>
      <c r="FB9" t="str">
        <f>IFERROR(VLOOKUP($B9,'[3]Holdings Trend'!$B$13:$AL$18,2+COLUMN(FB9)-COLUMN($ER9),FALSE),"")</f>
        <v/>
      </c>
      <c r="FC9" t="str">
        <f>IFERROR(VLOOKUP($B9,'[3]Holdings Trend'!$B$13:$AL$18,2+COLUMN(FC9)-COLUMN($ER9),FALSE),"")</f>
        <v/>
      </c>
      <c r="FD9" t="str">
        <f>IFERROR(VLOOKUP($B9,'[3]Holdings Trend'!$B$13:$AL$18,2+COLUMN(FD9)-COLUMN($ER9),FALSE),"")</f>
        <v/>
      </c>
      <c r="FE9" t="str">
        <f>IFERROR(VLOOKUP($B9,'[3]Holdings Trend'!$B$13:$AL$18,2+COLUMN(FE9)-COLUMN($ER9),FALSE),"")</f>
        <v/>
      </c>
      <c r="FF9" t="str">
        <f>IFERROR(VLOOKUP($B9,'[3]Holdings Trend'!$B$13:$AL$18,2+COLUMN(FF9)-COLUMN($ER9),FALSE),"")</f>
        <v/>
      </c>
      <c r="FG9" t="str">
        <f>IFERROR(VLOOKUP($B9,'[3]Holdings Trend'!$B$13:$AL$18,2+COLUMN(FG9)-COLUMN($ER9),FALSE),"")</f>
        <v/>
      </c>
      <c r="FH9" t="str">
        <f>IFERROR(VLOOKUP($B9,'[3]Holdings Trend'!$B$13:$AL$18,2+COLUMN(FH9)-COLUMN($ER9),FALSE),"")</f>
        <v/>
      </c>
      <c r="FI9" t="str">
        <f>IFERROR(VLOOKUP($B9,'[3]Holdings Trend'!$B$13:$AL$18,2+COLUMN(FI9)-COLUMN($ER9),FALSE),"")</f>
        <v/>
      </c>
      <c r="FJ9" t="str">
        <f>IFERROR(VLOOKUP($B9,'[3]Holdings Trend'!$B$13:$AL$18,2+COLUMN(FJ9)-COLUMN($ER9),FALSE),"")</f>
        <v/>
      </c>
      <c r="FK9" t="str">
        <f>IFERROR(VLOOKUP($B9,'[3]Holdings Trend'!$B$13:$AL$18,2+COLUMN(FK9)-COLUMN($ER9),FALSE),"")</f>
        <v/>
      </c>
      <c r="FL9" t="str">
        <f>IFERROR(VLOOKUP($B9,'[3]Holdings Trend'!$B$13:$AL$18,2+COLUMN(FL9)-COLUMN($ER9),FALSE),"")</f>
        <v/>
      </c>
      <c r="FM9" t="str">
        <f>IFERROR(VLOOKUP($B9,'[3]Holdings Trend'!$B$13:$AL$18,2+COLUMN(FM9)-COLUMN($ER9),FALSE),"")</f>
        <v/>
      </c>
      <c r="FN9" t="str">
        <f>IFERROR(VLOOKUP($B9,'[3]Holdings Trend'!$B$13:$AL$18,2+COLUMN(FN9)-COLUMN($ER9),FALSE),"")</f>
        <v/>
      </c>
      <c r="FO9" t="str">
        <f>IFERROR(VLOOKUP($B9,'[3]Holdings Trend'!$B$13:$AL$18,2+COLUMN(FO9)-COLUMN($ER9),FALSE),"")</f>
        <v/>
      </c>
      <c r="FP9" t="str">
        <f>IFERROR(VLOOKUP($B9,'[3]Holdings Trend'!$B$13:$AL$18,2+COLUMN(FP9)-COLUMN($ER9),FALSE),"")</f>
        <v/>
      </c>
      <c r="FQ9" t="str">
        <f>IFERROR(VLOOKUP($B9,'[3]Holdings Trend'!$B$13:$AL$18,2+COLUMN(FQ9)-COLUMN($ER9),FALSE),"")</f>
        <v/>
      </c>
      <c r="FR9" t="str">
        <f>IFERROR(VLOOKUP($B9,'[3]Holdings Trend'!$B$13:$AL$18,2+COLUMN(FR9)-COLUMN($ER9),FALSE),"")</f>
        <v/>
      </c>
      <c r="FS9" t="str">
        <f>IFERROR(VLOOKUP($B9,'[3]Holdings Trend'!$B$13:$AL$18,2+COLUMN(FS9)-COLUMN($ER9),FALSE),"")</f>
        <v/>
      </c>
      <c r="FT9" t="str">
        <f>IFERROR(VLOOKUP($B9,'[3]Holdings Trend'!$B$13:$AL$18,2+COLUMN(FT9)-COLUMN($ER9),FALSE),"")</f>
        <v/>
      </c>
      <c r="FU9" t="str">
        <f>IFERROR(VLOOKUP($B9,'[3]Holdings Trend'!$B$13:$AL$18,2+COLUMN(FU9)-COLUMN($ER9),FALSE),"")</f>
        <v/>
      </c>
      <c r="FV9" t="str">
        <f>IFERROR(VLOOKUP($B9,'[3]Holdings Trend'!$B$13:$AL$18,2+COLUMN(FV9)-COLUMN($ER9),FALSE),"")</f>
        <v/>
      </c>
      <c r="FW9" t="str">
        <f>IFERROR(VLOOKUP($B9,'[3]Holdings Trend'!$B$13:$AL$18,2+COLUMN(FW9)-COLUMN($ER9),FALSE),"")</f>
        <v/>
      </c>
      <c r="FX9" t="str">
        <f>IFERROR(VLOOKUP($B9,'[3]Holdings Trend'!$B$13:$AL$18,2+COLUMN(FX9)-COLUMN($ER9),FALSE),"")</f>
        <v/>
      </c>
      <c r="FY9" t="str">
        <f>IFERROR(VLOOKUP($B9,'[3]Holdings Trend'!$B$13:$AL$18,2+COLUMN(FY9)-COLUMN($ER9),FALSE),"")</f>
        <v/>
      </c>
      <c r="FZ9" t="str">
        <f>IFERROR(VLOOKUP($B9,'[3]Holdings Trend'!$B$13:$AL$18,2+COLUMN(FZ9)-COLUMN($ER9),FALSE),"")</f>
        <v/>
      </c>
      <c r="GA9" t="str">
        <f>IFERROR(VLOOKUP($B9,'[3]Holdings Trend'!$B$13:$AL$18,2+COLUMN(GA9)-COLUMN($ER9),FALSE),"")</f>
        <v/>
      </c>
      <c r="GB9" t="str">
        <f>IFERROR(VLOOKUP($B9,'[4]Holdings Trend'!$B$13:$J$18,2+COLUMN(GB9)-COLUMN($GB9),FALSE),"")</f>
        <v/>
      </c>
      <c r="GC9" t="str">
        <f>IFERROR(VLOOKUP($B9,'[4]Holdings Trend'!$B$13:$J$18,2+COLUMN(GC9)-COLUMN($GB9),FALSE),"")</f>
        <v/>
      </c>
      <c r="GD9" t="str">
        <f>IFERROR(VLOOKUP($B9,'[4]Holdings Trend'!$B$13:$J$18,2+COLUMN(GD9)-COLUMN($GB9),FALSE),"")</f>
        <v/>
      </c>
      <c r="GE9" t="str">
        <f>IFERROR(VLOOKUP($B9,'[4]Holdings Trend'!$B$13:$J$18,2+COLUMN(GE9)-COLUMN($GB9),FALSE),"")</f>
        <v/>
      </c>
      <c r="GF9" t="str">
        <f>IFERROR(VLOOKUP($B9,'[4]Holdings Trend'!$B$13:$J$18,2+COLUMN(GF9)-COLUMN($GB9),FALSE),"")</f>
        <v/>
      </c>
      <c r="GG9" t="str">
        <f>IFERROR(VLOOKUP($B9,'[4]Holdings Trend'!$B$13:$J$18,2+COLUMN(GG9)-COLUMN($GB9),FALSE),"")</f>
        <v/>
      </c>
      <c r="GH9" t="str">
        <f>IFERROR(VLOOKUP($B9,'[4]Holdings Trend'!$B$13:$J$18,2+COLUMN(GH9)-COLUMN($GB9),FALSE),"")</f>
        <v/>
      </c>
      <c r="GI9" t="str">
        <f>IFERROR(VLOOKUP($B9,'[4]Holdings Trend'!$B$13:$J$18,2+COLUMN(GI9)-COLUMN($GB9),FALSE),"")</f>
        <v/>
      </c>
    </row>
    <row r="10" spans="1:191">
      <c r="A10" t="s">
        <v>7</v>
      </c>
      <c r="B10" t="s">
        <v>58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 t="str">
        <f>IFERROR(VLOOKUP($B10,'[1]Holdings Trend'!$B$13:$AM$20,2+COLUMN(AN10)-COLUMN($AN10),FALSE),"")</f>
        <v/>
      </c>
      <c r="AO10" t="str">
        <f>IFERROR(VLOOKUP($B10,'[1]Holdings Trend'!$B$13:$AM$20,2+COLUMN(AO10)-COLUMN($AN10),FALSE),"")</f>
        <v/>
      </c>
      <c r="AP10" t="str">
        <f>IFERROR(VLOOKUP($B10,'[1]Holdings Trend'!$B$13:$AM$20,2+COLUMN(AP10)-COLUMN($AN10),FALSE),"")</f>
        <v/>
      </c>
      <c r="AQ10" t="str">
        <f>IFERROR(VLOOKUP($B10,'[1]Holdings Trend'!$B$13:$AM$20,2+COLUMN(AQ10)-COLUMN($AN10),FALSE),"")</f>
        <v/>
      </c>
      <c r="AR10" t="str">
        <f>IFERROR(VLOOKUP($B10,'[1]Holdings Trend'!$B$13:$AM$20,2+COLUMN(AR10)-COLUMN($AN10),FALSE),"")</f>
        <v/>
      </c>
      <c r="AS10" t="str">
        <f>IFERROR(VLOOKUP($B10,'[1]Holdings Trend'!$B$13:$AM$20,2+COLUMN(AS10)-COLUMN($AN10),FALSE),"")</f>
        <v/>
      </c>
      <c r="AT10" t="str">
        <f>IFERROR(VLOOKUP($B10,'[1]Holdings Trend'!$B$13:$AM$20,2+COLUMN(AT10)-COLUMN($AN10),FALSE),"")</f>
        <v/>
      </c>
      <c r="AU10" t="str">
        <f>IFERROR(VLOOKUP($B10,'[1]Holdings Trend'!$B$13:$AM$20,2+COLUMN(AU10)-COLUMN($AN10),FALSE),"")</f>
        <v/>
      </c>
      <c r="AV10" t="str">
        <f>IFERROR(VLOOKUP($B10,'[1]Holdings Trend'!$B$13:$AM$20,2+COLUMN(AV10)-COLUMN($AN10),FALSE),"")</f>
        <v/>
      </c>
      <c r="AW10" t="str">
        <f>IFERROR(VLOOKUP($B10,'[1]Holdings Trend'!$B$13:$AM$20,2+COLUMN(AW10)-COLUMN($AN10),FALSE),"")</f>
        <v/>
      </c>
      <c r="AX10" t="str">
        <f>IFERROR(VLOOKUP($B10,'[1]Holdings Trend'!$B$13:$AM$20,2+COLUMN(AX10)-COLUMN($AN10),FALSE),"")</f>
        <v/>
      </c>
      <c r="AY10" t="str">
        <f>IFERROR(VLOOKUP($B10,'[1]Holdings Trend'!$B$13:$AM$20,2+COLUMN(AY10)-COLUMN($AN10),FALSE),"")</f>
        <v/>
      </c>
      <c r="AZ10" t="str">
        <f>IFERROR(VLOOKUP($B10,'[1]Holdings Trend'!$B$13:$AM$20,2+COLUMN(AZ10)-COLUMN($AN10),FALSE),"")</f>
        <v/>
      </c>
      <c r="BA10" t="str">
        <f>IFERROR(VLOOKUP($B10,'[1]Holdings Trend'!$B$13:$AM$20,2+COLUMN(BA10)-COLUMN($AN10),FALSE),"")</f>
        <v/>
      </c>
      <c r="BB10" t="str">
        <f>IFERROR(VLOOKUP($B10,'[1]Holdings Trend'!$B$13:$AM$20,2+COLUMN(BB10)-COLUMN($AN10),FALSE),"")</f>
        <v/>
      </c>
      <c r="BC10" t="str">
        <f>IFERROR(VLOOKUP($B10,'[1]Holdings Trend'!$B$13:$AM$20,2+COLUMN(BC10)-COLUMN($AN10),FALSE),"")</f>
        <v/>
      </c>
      <c r="BD10" t="str">
        <f>IFERROR(VLOOKUP($B10,'[1]Holdings Trend'!$B$13:$AM$20,2+COLUMN(BD10)-COLUMN($AN10),FALSE),"")</f>
        <v/>
      </c>
      <c r="BE10" t="str">
        <f>IFERROR(VLOOKUP($B10,'[1]Holdings Trend'!$B$13:$AM$20,2+COLUMN(BE10)-COLUMN($AN10),FALSE),"")</f>
        <v/>
      </c>
      <c r="BF10" t="str">
        <f>IFERROR(VLOOKUP($B10,'[1]Holdings Trend'!$B$13:$AM$20,2+COLUMN(BF10)-COLUMN($AN10),FALSE),"")</f>
        <v/>
      </c>
      <c r="BG10" t="str">
        <f>IFERROR(VLOOKUP($B10,'[1]Holdings Trend'!$B$13:$AM$20,2+COLUMN(BG10)-COLUMN($AN10),FALSE),"")</f>
        <v/>
      </c>
      <c r="BH10" t="str">
        <f>IFERROR(VLOOKUP($B10,'[1]Holdings Trend'!$B$13:$AM$20,2+COLUMN(BH10)-COLUMN($AN10),FALSE),"")</f>
        <v/>
      </c>
      <c r="BI10" t="str">
        <f>IFERROR(VLOOKUP($B10,'[1]Holdings Trend'!$B$13:$AM$20,2+COLUMN(BI10)-COLUMN($AN10),FALSE),"")</f>
        <v/>
      </c>
      <c r="BJ10" t="str">
        <f>IFERROR(VLOOKUP($B10,'[1]Holdings Trend'!$B$13:$AM$20,2+COLUMN(BJ10)-COLUMN($AN10),FALSE),"")</f>
        <v/>
      </c>
      <c r="BK10" t="str">
        <f>IFERROR(VLOOKUP($B10,'[1]Holdings Trend'!$B$13:$AM$20,2+COLUMN(BK10)-COLUMN($AN10),FALSE),"")</f>
        <v/>
      </c>
      <c r="BL10" t="str">
        <f>IFERROR(VLOOKUP($B10,'[1]Holdings Trend'!$B$13:$AM$20,2+COLUMN(BL10)-COLUMN($AN10),FALSE),"")</f>
        <v/>
      </c>
      <c r="BM10" t="str">
        <f>IFERROR(VLOOKUP($B10,'[1]Holdings Trend'!$B$13:$AM$20,2+COLUMN(BM10)-COLUMN($AN10),FALSE),"")</f>
        <v/>
      </c>
      <c r="BN10" t="str">
        <f>IFERROR(VLOOKUP($B10,'[1]Holdings Trend'!$B$13:$AM$20,2+COLUMN(BN10)-COLUMN($AN10),FALSE),"")</f>
        <v/>
      </c>
      <c r="BO10" t="str">
        <f>IFERROR(VLOOKUP($B10,'[1]Holdings Trend'!$B$13:$AM$20,2+COLUMN(BO10)-COLUMN($AN10),FALSE),"")</f>
        <v/>
      </c>
      <c r="BP10" t="str">
        <f>IFERROR(VLOOKUP($B10,'[1]Holdings Trend'!$B$13:$AM$20,2+COLUMN(BP10)-COLUMN($AN10),FALSE),"")</f>
        <v/>
      </c>
      <c r="BQ10" t="str">
        <f>IFERROR(VLOOKUP($B10,'[1]Holdings Trend'!$B$13:$AM$20,2+COLUMN(BQ10)-COLUMN($AN10),FALSE),"")</f>
        <v/>
      </c>
      <c r="BR10" t="str">
        <f>IFERROR(VLOOKUP($B10,'[1]Holdings Trend'!$B$13:$AM$20,2+COLUMN(BR10)-COLUMN($AN10),FALSE),"")</f>
        <v/>
      </c>
      <c r="BS10" t="str">
        <f>IFERROR(VLOOKUP($B10,'[1]Holdings Trend'!$B$13:$AM$20,2+COLUMN(BS10)-COLUMN($AN10),FALSE),"")</f>
        <v/>
      </c>
      <c r="BT10" t="str">
        <f>IFERROR(VLOOKUP($B10,'[1]Holdings Trend'!$B$13:$AM$20,2+COLUMN(BT10)-COLUMN($AN10),FALSE),"")</f>
        <v/>
      </c>
      <c r="BU10" t="str">
        <f>IFERROR(VLOOKUP($B10,'[1]Holdings Trend'!$B$13:$AM$20,2+COLUMN(BU10)-COLUMN($AN10),FALSE),"")</f>
        <v/>
      </c>
      <c r="BV10" t="str">
        <f>IFERROR(VLOOKUP($B10,'[1]Holdings Trend'!$B$13:$AM$20,2+COLUMN(BV10)-COLUMN($AN10),FALSE),"")</f>
        <v/>
      </c>
      <c r="BW10" t="str">
        <f>IFERROR(VLOOKUP($B10,'[1]Holdings Trend'!$B$13:$AM$20,2+COLUMN(BW10)-COLUMN($AN10),FALSE),"")</f>
        <v/>
      </c>
      <c r="BX10" t="str">
        <f>IFERROR(VLOOKUP($B10,'[1]Holdings Trend'!$B$13:$AM$20,2+COLUMN(BX10)-COLUMN($AN10),FALSE),"")</f>
        <v/>
      </c>
      <c r="BY10" t="str">
        <f>IFERROR(VLOOKUP($B10,'[2]Holdings Trend'!$B$13:$AL$19,3+COLUMN(BY10)-COLUMN($BY10),FALSE),"")</f>
        <v/>
      </c>
      <c r="BZ10" t="str">
        <f>IFERROR(VLOOKUP($B10,'[2]Holdings Trend'!$B$13:$AL$19,3+COLUMN(BZ10)-COLUMN($BY10),FALSE),"")</f>
        <v/>
      </c>
      <c r="CA10" t="str">
        <f>IFERROR(VLOOKUP($B10,'[2]Holdings Trend'!$B$13:$AL$19,3+COLUMN(CA10)-COLUMN($BY10),FALSE),"")</f>
        <v/>
      </c>
      <c r="CB10" t="str">
        <f>IFERROR(VLOOKUP($B10,'[2]Holdings Trend'!$B$13:$AL$19,3+COLUMN(CB10)-COLUMN($BY10),FALSE),"")</f>
        <v/>
      </c>
      <c r="CC10" t="str">
        <f>IFERROR(VLOOKUP($B10,'[2]Holdings Trend'!$B$13:$AL$19,3+COLUMN(CC10)-COLUMN($BY10),FALSE),"")</f>
        <v/>
      </c>
      <c r="CD10" t="str">
        <f>IFERROR(VLOOKUP($B10,'[2]Holdings Trend'!$B$13:$AL$19,3+COLUMN(CD10)-COLUMN($BY10),FALSE),"")</f>
        <v/>
      </c>
      <c r="CE10" t="str">
        <f>IFERROR(VLOOKUP($B10,'[2]Holdings Trend'!$B$13:$AL$19,3+COLUMN(CE10)-COLUMN($BY10),FALSE),"")</f>
        <v/>
      </c>
      <c r="CF10" t="str">
        <f>IFERROR(VLOOKUP($B10,'[2]Holdings Trend'!$B$13:$AL$19,3+COLUMN(CF10)-COLUMN($BY10),FALSE),"")</f>
        <v/>
      </c>
      <c r="CG10" t="str">
        <f>IFERROR(VLOOKUP($B10,'[2]Holdings Trend'!$B$13:$AL$19,3+COLUMN(CG10)-COLUMN($BY10),FALSE),"")</f>
        <v/>
      </c>
      <c r="CH10" t="str">
        <f>IFERROR(VLOOKUP($B10,'[2]Holdings Trend'!$B$13:$AL$19,3+COLUMN(CH10)-COLUMN($BY10),FALSE),"")</f>
        <v/>
      </c>
      <c r="CI10" t="str">
        <f>IFERROR(VLOOKUP($B10,'[2]Holdings Trend'!$B$13:$AL$19,3+COLUMN(CI10)-COLUMN($BY10),FALSE),"")</f>
        <v/>
      </c>
      <c r="CJ10" t="str">
        <f>IFERROR(VLOOKUP($B10,'[2]Holdings Trend'!$B$13:$AL$19,3+COLUMN(CJ10)-COLUMN($BY10),FALSE),"")</f>
        <v/>
      </c>
      <c r="CK10" t="str">
        <f>IFERROR(VLOOKUP($B10,'[2]Holdings Trend'!$B$13:$AL$19,3+COLUMN(CK10)-COLUMN($BY10),FALSE),"")</f>
        <v/>
      </c>
      <c r="CL10" t="str">
        <f>IFERROR(VLOOKUP($B10,'[2]Holdings Trend'!$B$13:$AL$19,3+COLUMN(CL10)-COLUMN($BY10),FALSE),"")</f>
        <v/>
      </c>
      <c r="CM10" t="str">
        <f>IFERROR(VLOOKUP($B10,'[2]Holdings Trend'!$B$13:$AL$19,3+COLUMN(CM10)-COLUMN($BY10),FALSE),"")</f>
        <v/>
      </c>
      <c r="CN10" t="str">
        <f>IFERROR(VLOOKUP($B10,'[2]Holdings Trend'!$B$13:$AL$19,3+COLUMN(CN10)-COLUMN($BY10),FALSE),"")</f>
        <v/>
      </c>
      <c r="CO10" t="str">
        <f>IFERROR(VLOOKUP($B10,'[2]Holdings Trend'!$B$13:$AL$19,3+COLUMN(CO10)-COLUMN($BY10),FALSE),"")</f>
        <v/>
      </c>
      <c r="CP10" t="str">
        <f>IFERROR(VLOOKUP($B10,'[2]Holdings Trend'!$B$13:$AL$19,3+COLUMN(CP10)-COLUMN($BY10),FALSE),"")</f>
        <v/>
      </c>
      <c r="CQ10" t="str">
        <f>IFERROR(VLOOKUP($B10,'[2]Holdings Trend'!$B$13:$AL$19,3+COLUMN(CQ10)-COLUMN($BY10),FALSE),"")</f>
        <v/>
      </c>
      <c r="CR10" t="str">
        <f>IFERROR(VLOOKUP($B10,'[2]Holdings Trend'!$B$13:$AL$19,3+COLUMN(CR10)-COLUMN($BY10),FALSE),"")</f>
        <v/>
      </c>
      <c r="CS10" t="str">
        <f>IFERROR(VLOOKUP($B10,'[2]Holdings Trend'!$B$13:$AL$19,3+COLUMN(CS10)-COLUMN($BY10),FALSE),"")</f>
        <v/>
      </c>
      <c r="CT10" t="str">
        <f>IFERROR(VLOOKUP($B10,'[2]Holdings Trend'!$B$13:$AL$19,3+COLUMN(CT10)-COLUMN($BY10),FALSE),"")</f>
        <v/>
      </c>
      <c r="CU10" t="str">
        <f>IFERROR(VLOOKUP($B10,'[2]Holdings Trend'!$B$13:$AL$19,3+COLUMN(CU10)-COLUMN($BY10),FALSE),"")</f>
        <v/>
      </c>
      <c r="CV10" t="str">
        <f>IFERROR(VLOOKUP($B10,'[2]Holdings Trend'!$B$13:$AL$19,3+COLUMN(CV10)-COLUMN($BY10),FALSE),"")</f>
        <v/>
      </c>
      <c r="CW10" t="str">
        <f>IFERROR(VLOOKUP($B10,'[2]Holdings Trend'!$B$13:$AL$19,3+COLUMN(CW10)-COLUMN($BY10),FALSE),"")</f>
        <v/>
      </c>
      <c r="CX10" t="str">
        <f>IFERROR(VLOOKUP($B10,'[2]Holdings Trend'!$B$13:$AL$19,3+COLUMN(CX10)-COLUMN($BY10),FALSE),"")</f>
        <v/>
      </c>
      <c r="CY10" t="str">
        <f>IFERROR(VLOOKUP($B10,'[2]Holdings Trend'!$B$13:$AL$19,3+COLUMN(CY10)-COLUMN($BY10),FALSE),"")</f>
        <v/>
      </c>
      <c r="CZ10" t="str">
        <f>IFERROR(VLOOKUP($B10,'[2]Holdings Trend'!$B$13:$AL$19,3+COLUMN(CZ10)-COLUMN($BY10),FALSE),"")</f>
        <v/>
      </c>
      <c r="DA10" t="str">
        <f>IFERROR(VLOOKUP($B10,'[2]Holdings Trend'!$B$13:$AL$19,3+COLUMN(DA10)-COLUMN($BY10),FALSE),"")</f>
        <v/>
      </c>
      <c r="DB10" t="str">
        <f>IFERROR(VLOOKUP($B10,'[2]Holdings Trend'!$B$13:$AL$19,3+COLUMN(DB10)-COLUMN($BY10),FALSE),"")</f>
        <v/>
      </c>
      <c r="DC10" t="str">
        <f>IFERROR(VLOOKUP($B10,'[2]Holdings Trend'!$B$13:$AL$19,3+COLUMN(DC10)-COLUMN($BY10),FALSE),"")</f>
        <v/>
      </c>
      <c r="DD10" t="str">
        <f>IFERROR(VLOOKUP($B10,'[2]Holdings Trend'!$B$13:$AL$19,3+COLUMN(DD10)-COLUMN($BY10),FALSE),"")</f>
        <v/>
      </c>
      <c r="DE10" t="str">
        <f>IFERROR(VLOOKUP($B10,'[2]Holdings Trend'!$B$13:$AL$19,3+COLUMN(DE10)-COLUMN($BY10),FALSE),"")</f>
        <v/>
      </c>
      <c r="DF10" t="str">
        <f>IFERROR(VLOOKUP($B10,'[2]Holdings Trend'!$B$13:$AL$19,3+COLUMN(DF10)-COLUMN($BY10),FALSE),"")</f>
        <v/>
      </c>
      <c r="DG10" t="str">
        <f>IFERROR(VLOOKUP($B10,'[2]Holdings Trend'!$B$13:$AL$19,3+COLUMN(DG10)-COLUMN($BY10),FALSE),"")</f>
        <v/>
      </c>
      <c r="DH10" t="str">
        <f>IFERROR(VLOOKUP($B10,'[2]Holdings Trend'!$B$13:$AL$19,2+COLUMN(DH10)-COLUMN($DH10),FALSE),"")</f>
        <v/>
      </c>
      <c r="DI10" t="str">
        <f>IFERROR(VLOOKUP($B10,'[2]Holdings Trend'!$B$13:$AL$19,2+COLUMN(DI10)-COLUMN($DH10),FALSE),"")</f>
        <v/>
      </c>
      <c r="DJ10" t="str">
        <f>IFERROR(VLOOKUP($B10,'[2]Holdings Trend'!$B$13:$AL$19,2+COLUMN(DJ10)-COLUMN($DH10),FALSE),"")</f>
        <v/>
      </c>
      <c r="DK10" t="str">
        <f>IFERROR(VLOOKUP($B10,'[2]Holdings Trend'!$B$13:$AL$19,2+COLUMN(DK10)-COLUMN($DH10),FALSE),"")</f>
        <v/>
      </c>
      <c r="DL10" t="str">
        <f>IFERROR(VLOOKUP($B10,'[2]Holdings Trend'!$B$13:$AL$19,2+COLUMN(DL10)-COLUMN($DH10),FALSE),"")</f>
        <v/>
      </c>
      <c r="DM10" t="str">
        <f>IFERROR(VLOOKUP($B10,'[2]Holdings Trend'!$B$13:$AL$19,2+COLUMN(DM10)-COLUMN($DH10),FALSE),"")</f>
        <v/>
      </c>
      <c r="DN10" t="str">
        <f>IFERROR(VLOOKUP($B10,'[2]Holdings Trend'!$B$13:$AL$19,2+COLUMN(DN10)-COLUMN($DH10),FALSE),"")</f>
        <v/>
      </c>
      <c r="DO10" t="str">
        <f>IFERROR(VLOOKUP($B10,'[2]Holdings Trend'!$B$13:$AL$19,2+COLUMN(DO10)-COLUMN($DH10),FALSE),"")</f>
        <v/>
      </c>
      <c r="DP10" t="str">
        <f>IFERROR(VLOOKUP($B10,'[2]Holdings Trend'!$B$13:$AL$19,2+COLUMN(DP10)-COLUMN($DH10),FALSE),"")</f>
        <v/>
      </c>
      <c r="DQ10" t="str">
        <f>IFERROR(VLOOKUP($B10,'[2]Holdings Trend'!$B$13:$AL$19,2+COLUMN(DQ10)-COLUMN($DH10),FALSE),"")</f>
        <v/>
      </c>
      <c r="DR10" t="str">
        <f>IFERROR(VLOOKUP($B10,'[2]Holdings Trend'!$B$13:$AL$19,2+COLUMN(DR10)-COLUMN($DH10),FALSE),"")</f>
        <v/>
      </c>
      <c r="DS10" t="str">
        <f>IFERROR(VLOOKUP($B10,'[2]Holdings Trend'!$B$13:$AL$19,2+COLUMN(DS10)-COLUMN($DH10),FALSE),"")</f>
        <v/>
      </c>
      <c r="DT10" t="str">
        <f>IFERROR(VLOOKUP($B10,'[2]Holdings Trend'!$B$13:$AL$19,2+COLUMN(DT10)-COLUMN($DH10),FALSE),"")</f>
        <v/>
      </c>
      <c r="DU10" t="str">
        <f>IFERROR(VLOOKUP($B10,'[2]Holdings Trend'!$B$13:$AL$19,2+COLUMN(DU10)-COLUMN($DH10),FALSE),"")</f>
        <v/>
      </c>
      <c r="DV10" t="str">
        <f>IFERROR(VLOOKUP($B10,'[2]Holdings Trend'!$B$13:$AL$19,2+COLUMN(DV10)-COLUMN($DH10),FALSE),"")</f>
        <v/>
      </c>
      <c r="DW10" t="str">
        <f>IFERROR(VLOOKUP($B10,'[2]Holdings Trend'!$B$13:$AL$19,2+COLUMN(DW10)-COLUMN($DH10),FALSE),"")</f>
        <v/>
      </c>
      <c r="DX10" t="str">
        <f>IFERROR(VLOOKUP($B10,'[2]Holdings Trend'!$B$13:$AL$19,2+COLUMN(DX10)-COLUMN($DH10),FALSE),"")</f>
        <v/>
      </c>
      <c r="DY10" t="str">
        <f>IFERROR(VLOOKUP($B10,'[2]Holdings Trend'!$B$13:$AL$19,2+COLUMN(DY10)-COLUMN($DH10),FALSE),"")</f>
        <v/>
      </c>
      <c r="DZ10" t="str">
        <f>IFERROR(VLOOKUP($B10,'[2]Holdings Trend'!$B$13:$AL$19,2+COLUMN(DZ10)-COLUMN($DH10),FALSE),"")</f>
        <v/>
      </c>
      <c r="EA10" t="str">
        <f>IFERROR(VLOOKUP($B10,'[2]Holdings Trend'!$B$13:$AL$19,2+COLUMN(EA10)-COLUMN($DH10),FALSE),"")</f>
        <v/>
      </c>
      <c r="EB10" t="str">
        <f>IFERROR(VLOOKUP($B10,'[2]Holdings Trend'!$B$13:$AL$19,2+COLUMN(EB10)-COLUMN($DH10),FALSE),"")</f>
        <v/>
      </c>
      <c r="EC10" t="str">
        <f>IFERROR(VLOOKUP($B10,'[2]Holdings Trend'!$B$13:$AL$19,2+COLUMN(EC10)-COLUMN($DH10),FALSE),"")</f>
        <v/>
      </c>
      <c r="ED10" t="str">
        <f>IFERROR(VLOOKUP($B10,'[2]Holdings Trend'!$B$13:$AL$19,2+COLUMN(ED10)-COLUMN($DH10),FALSE),"")</f>
        <v/>
      </c>
      <c r="EE10" t="str">
        <f>IFERROR(VLOOKUP($B10,'[2]Holdings Trend'!$B$13:$AL$19,2+COLUMN(EE10)-COLUMN($DH10),FALSE),"")</f>
        <v/>
      </c>
      <c r="EF10" t="str">
        <f>IFERROR(VLOOKUP($B10,'[2]Holdings Trend'!$B$13:$AL$19,2+COLUMN(EF10)-COLUMN($DH10),FALSE),"")</f>
        <v/>
      </c>
      <c r="EG10" t="str">
        <f>IFERROR(VLOOKUP($B10,'[2]Holdings Trend'!$B$13:$AL$19,2+COLUMN(EG10)-COLUMN($DH10),FALSE),"")</f>
        <v/>
      </c>
      <c r="EH10" t="str">
        <f>IFERROR(VLOOKUP($B10,'[2]Holdings Trend'!$B$13:$AL$19,2+COLUMN(EH10)-COLUMN($DH10),FALSE),"")</f>
        <v/>
      </c>
      <c r="EI10" t="str">
        <f>IFERROR(VLOOKUP($B10,'[2]Holdings Trend'!$B$13:$AL$19,2+COLUMN(EI10)-COLUMN($DH10),FALSE),"")</f>
        <v/>
      </c>
      <c r="EJ10" t="str">
        <f>IFERROR(VLOOKUP($B10,'[2]Holdings Trend'!$B$13:$AL$19,2+COLUMN(EJ10)-COLUMN($DH10),FALSE),"")</f>
        <v/>
      </c>
      <c r="EK10" t="str">
        <f>IFERROR(VLOOKUP($B10,'[2]Holdings Trend'!$B$13:$AL$19,2+COLUMN(EK10)-COLUMN($DH10),FALSE),"")</f>
        <v/>
      </c>
      <c r="EL10" t="str">
        <f>IFERROR(VLOOKUP($B10,'[2]Holdings Trend'!$B$13:$AL$19,2+COLUMN(EL10)-COLUMN($DH10),FALSE),"")</f>
        <v/>
      </c>
      <c r="EM10" t="str">
        <f>IFERROR(VLOOKUP($B10,'[2]Holdings Trend'!$B$13:$AL$19,2+COLUMN(EM10)-COLUMN($DH10),FALSE),"")</f>
        <v/>
      </c>
      <c r="EN10" t="str">
        <f>IFERROR(VLOOKUP($B10,'[2]Holdings Trend'!$B$13:$AL$19,2+COLUMN(EN10)-COLUMN($DH10),FALSE),"")</f>
        <v/>
      </c>
      <c r="EO10" t="str">
        <f>IFERROR(VLOOKUP($B10,'[2]Holdings Trend'!$B$13:$AL$19,2+COLUMN(EO10)-COLUMN($DH10),FALSE),"")</f>
        <v/>
      </c>
      <c r="EP10" t="str">
        <f>IFERROR(VLOOKUP($B10,'[2]Holdings Trend'!$B$13:$AL$19,2+COLUMN(EP10)-COLUMN($DH10),FALSE),"")</f>
        <v/>
      </c>
      <c r="EQ10" t="str">
        <f>IFERROR(VLOOKUP($B10,'[2]Holdings Trend'!$B$13:$AL$19,2+COLUMN(EQ10)-COLUMN($DH10),FALSE),"")</f>
        <v/>
      </c>
      <c r="ER10" t="str">
        <f>IFERROR(VLOOKUP($B10,'[3]Holdings Trend'!$B$13:$AL$18,2+COLUMN(ER10)-COLUMN($ER10),FALSE),"")</f>
        <v/>
      </c>
      <c r="ES10" t="str">
        <f>IFERROR(VLOOKUP($B10,'[3]Holdings Trend'!$B$13:$AL$18,2+COLUMN(ES10)-COLUMN($ER10),FALSE),"")</f>
        <v/>
      </c>
      <c r="ET10" t="str">
        <f>IFERROR(VLOOKUP($B10,'[3]Holdings Trend'!$B$13:$AL$18,2+COLUMN(ET10)-COLUMN($ER10),FALSE),"")</f>
        <v/>
      </c>
      <c r="EU10" t="str">
        <f>IFERROR(VLOOKUP($B10,'[3]Holdings Trend'!$B$13:$AL$18,2+COLUMN(EU10)-COLUMN($ER10),FALSE),"")</f>
        <v/>
      </c>
      <c r="EV10" t="str">
        <f>IFERROR(VLOOKUP($B10,'[3]Holdings Trend'!$B$13:$AL$18,2+COLUMN(EV10)-COLUMN($ER10),FALSE),"")</f>
        <v/>
      </c>
      <c r="EW10" t="str">
        <f>IFERROR(VLOOKUP($B10,'[3]Holdings Trend'!$B$13:$AL$18,2+COLUMN(EW10)-COLUMN($ER10),FALSE),"")</f>
        <v/>
      </c>
      <c r="EX10" t="str">
        <f>IFERROR(VLOOKUP($B10,'[3]Holdings Trend'!$B$13:$AL$18,2+COLUMN(EX10)-COLUMN($ER10),FALSE),"")</f>
        <v/>
      </c>
      <c r="EY10" t="str">
        <f>IFERROR(VLOOKUP($B10,'[3]Holdings Trend'!$B$13:$AL$18,2+COLUMN(EY10)-COLUMN($ER10),FALSE),"")</f>
        <v/>
      </c>
      <c r="EZ10" t="str">
        <f>IFERROR(VLOOKUP($B10,'[3]Holdings Trend'!$B$13:$AL$18,2+COLUMN(EZ10)-COLUMN($ER10),FALSE),"")</f>
        <v/>
      </c>
      <c r="FA10" t="str">
        <f>IFERROR(VLOOKUP($B10,'[3]Holdings Trend'!$B$13:$AL$18,2+COLUMN(FA10)-COLUMN($ER10),FALSE),"")</f>
        <v/>
      </c>
      <c r="FB10" t="str">
        <f>IFERROR(VLOOKUP($B10,'[3]Holdings Trend'!$B$13:$AL$18,2+COLUMN(FB10)-COLUMN($ER10),FALSE),"")</f>
        <v/>
      </c>
      <c r="FC10" t="str">
        <f>IFERROR(VLOOKUP($B10,'[3]Holdings Trend'!$B$13:$AL$18,2+COLUMN(FC10)-COLUMN($ER10),FALSE),"")</f>
        <v/>
      </c>
      <c r="FD10" t="str">
        <f>IFERROR(VLOOKUP($B10,'[3]Holdings Trend'!$B$13:$AL$18,2+COLUMN(FD10)-COLUMN($ER10),FALSE),"")</f>
        <v/>
      </c>
      <c r="FE10" t="str">
        <f>IFERROR(VLOOKUP($B10,'[3]Holdings Trend'!$B$13:$AL$18,2+COLUMN(FE10)-COLUMN($ER10),FALSE),"")</f>
        <v/>
      </c>
      <c r="FF10" t="str">
        <f>IFERROR(VLOOKUP($B10,'[3]Holdings Trend'!$B$13:$AL$18,2+COLUMN(FF10)-COLUMN($ER10),FALSE),"")</f>
        <v/>
      </c>
      <c r="FG10" t="str">
        <f>IFERROR(VLOOKUP($B10,'[3]Holdings Trend'!$B$13:$AL$18,2+COLUMN(FG10)-COLUMN($ER10),FALSE),"")</f>
        <v/>
      </c>
      <c r="FH10" t="str">
        <f>IFERROR(VLOOKUP($B10,'[3]Holdings Trend'!$B$13:$AL$18,2+COLUMN(FH10)-COLUMN($ER10),FALSE),"")</f>
        <v/>
      </c>
      <c r="FI10" t="str">
        <f>IFERROR(VLOOKUP($B10,'[3]Holdings Trend'!$B$13:$AL$18,2+COLUMN(FI10)-COLUMN($ER10),FALSE),"")</f>
        <v/>
      </c>
      <c r="FJ10" t="str">
        <f>IFERROR(VLOOKUP($B10,'[3]Holdings Trend'!$B$13:$AL$18,2+COLUMN(FJ10)-COLUMN($ER10),FALSE),"")</f>
        <v/>
      </c>
      <c r="FK10" t="str">
        <f>IFERROR(VLOOKUP($B10,'[3]Holdings Trend'!$B$13:$AL$18,2+COLUMN(FK10)-COLUMN($ER10),FALSE),"")</f>
        <v/>
      </c>
      <c r="FL10" t="str">
        <f>IFERROR(VLOOKUP($B10,'[3]Holdings Trend'!$B$13:$AL$18,2+COLUMN(FL10)-COLUMN($ER10),FALSE),"")</f>
        <v/>
      </c>
      <c r="FM10" t="str">
        <f>IFERROR(VLOOKUP($B10,'[3]Holdings Trend'!$B$13:$AL$18,2+COLUMN(FM10)-COLUMN($ER10),FALSE),"")</f>
        <v/>
      </c>
      <c r="FN10" t="str">
        <f>IFERROR(VLOOKUP($B10,'[3]Holdings Trend'!$B$13:$AL$18,2+COLUMN(FN10)-COLUMN($ER10),FALSE),"")</f>
        <v/>
      </c>
      <c r="FO10" t="str">
        <f>IFERROR(VLOOKUP($B10,'[3]Holdings Trend'!$B$13:$AL$18,2+COLUMN(FO10)-COLUMN($ER10),FALSE),"")</f>
        <v/>
      </c>
      <c r="FP10" t="str">
        <f>IFERROR(VLOOKUP($B10,'[3]Holdings Trend'!$B$13:$AL$18,2+COLUMN(FP10)-COLUMN($ER10),FALSE),"")</f>
        <v/>
      </c>
      <c r="FQ10" t="str">
        <f>IFERROR(VLOOKUP($B10,'[3]Holdings Trend'!$B$13:$AL$18,2+COLUMN(FQ10)-COLUMN($ER10),FALSE),"")</f>
        <v/>
      </c>
      <c r="FR10" t="str">
        <f>IFERROR(VLOOKUP($B10,'[3]Holdings Trend'!$B$13:$AL$18,2+COLUMN(FR10)-COLUMN($ER10),FALSE),"")</f>
        <v/>
      </c>
      <c r="FS10" t="str">
        <f>IFERROR(VLOOKUP($B10,'[3]Holdings Trend'!$B$13:$AL$18,2+COLUMN(FS10)-COLUMN($ER10),FALSE),"")</f>
        <v/>
      </c>
      <c r="FT10" t="str">
        <f>IFERROR(VLOOKUP($B10,'[3]Holdings Trend'!$B$13:$AL$18,2+COLUMN(FT10)-COLUMN($ER10),FALSE),"")</f>
        <v/>
      </c>
      <c r="FU10" t="str">
        <f>IFERROR(VLOOKUP($B10,'[3]Holdings Trend'!$B$13:$AL$18,2+COLUMN(FU10)-COLUMN($ER10),FALSE),"")</f>
        <v/>
      </c>
      <c r="FV10" t="str">
        <f>IFERROR(VLOOKUP($B10,'[3]Holdings Trend'!$B$13:$AL$18,2+COLUMN(FV10)-COLUMN($ER10),FALSE),"")</f>
        <v/>
      </c>
      <c r="FW10" t="str">
        <f>IFERROR(VLOOKUP($B10,'[3]Holdings Trend'!$B$13:$AL$18,2+COLUMN(FW10)-COLUMN($ER10),FALSE),"")</f>
        <v/>
      </c>
      <c r="FX10" t="str">
        <f>IFERROR(VLOOKUP($B10,'[3]Holdings Trend'!$B$13:$AL$18,2+COLUMN(FX10)-COLUMN($ER10),FALSE),"")</f>
        <v/>
      </c>
      <c r="FY10" t="str">
        <f>IFERROR(VLOOKUP($B10,'[3]Holdings Trend'!$B$13:$AL$18,2+COLUMN(FY10)-COLUMN($ER10),FALSE),"")</f>
        <v/>
      </c>
      <c r="FZ10" t="str">
        <f>IFERROR(VLOOKUP($B10,'[3]Holdings Trend'!$B$13:$AL$18,2+COLUMN(FZ10)-COLUMN($ER10),FALSE),"")</f>
        <v/>
      </c>
      <c r="GA10" t="str">
        <f>IFERROR(VLOOKUP($B10,'[3]Holdings Trend'!$B$13:$AL$18,2+COLUMN(GA10)-COLUMN($ER10),FALSE),"")</f>
        <v/>
      </c>
      <c r="GB10" t="str">
        <f>IFERROR(VLOOKUP($B10,'[4]Holdings Trend'!$B$13:$J$18,2+COLUMN(GB10)-COLUMN($GB10),FALSE),"")</f>
        <v/>
      </c>
      <c r="GC10" t="str">
        <f>IFERROR(VLOOKUP($B10,'[4]Holdings Trend'!$B$13:$J$18,2+COLUMN(GC10)-COLUMN($GB10),FALSE),"")</f>
        <v/>
      </c>
      <c r="GD10" t="str">
        <f>IFERROR(VLOOKUP($B10,'[4]Holdings Trend'!$B$13:$J$18,2+COLUMN(GD10)-COLUMN($GB10),FALSE),"")</f>
        <v/>
      </c>
      <c r="GE10" t="str">
        <f>IFERROR(VLOOKUP($B10,'[4]Holdings Trend'!$B$13:$J$18,2+COLUMN(GE10)-COLUMN($GB10),FALSE),"")</f>
        <v/>
      </c>
      <c r="GF10" t="str">
        <f>IFERROR(VLOOKUP($B10,'[4]Holdings Trend'!$B$13:$J$18,2+COLUMN(GF10)-COLUMN($GB10),FALSE),"")</f>
        <v/>
      </c>
      <c r="GG10" t="str">
        <f>IFERROR(VLOOKUP($B10,'[4]Holdings Trend'!$B$13:$J$18,2+COLUMN(GG10)-COLUMN($GB10),FALSE),"")</f>
        <v/>
      </c>
      <c r="GH10" t="str">
        <f>IFERROR(VLOOKUP($B10,'[4]Holdings Trend'!$B$13:$J$18,2+COLUMN(GH10)-COLUMN($GB10),FALSE),"")</f>
        <v/>
      </c>
      <c r="GI10" t="str">
        <f>IFERROR(VLOOKUP($B10,'[4]Holdings Trend'!$B$13:$J$18,2+COLUMN(GI10)-COLUMN($GB10),FALSE),"")</f>
        <v/>
      </c>
    </row>
    <row r="11" spans="1:191">
      <c r="A11" t="s">
        <v>8</v>
      </c>
      <c r="B11" t="s">
        <v>59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 t="str">
        <f>IFERROR(VLOOKUP($B11,'[1]Holdings Trend'!$B$13:$AM$20,2+COLUMN(AN11)-COLUMN($AN11),FALSE),"")</f>
        <v/>
      </c>
      <c r="AO11" t="str">
        <f>IFERROR(VLOOKUP($B11,'[1]Holdings Trend'!$B$13:$AM$20,2+COLUMN(AO11)-COLUMN($AN11),FALSE),"")</f>
        <v/>
      </c>
      <c r="AP11" t="str">
        <f>IFERROR(VLOOKUP($B11,'[1]Holdings Trend'!$B$13:$AM$20,2+COLUMN(AP11)-COLUMN($AN11),FALSE),"")</f>
        <v/>
      </c>
      <c r="AQ11" t="str">
        <f>IFERROR(VLOOKUP($B11,'[1]Holdings Trend'!$B$13:$AM$20,2+COLUMN(AQ11)-COLUMN($AN11),FALSE),"")</f>
        <v/>
      </c>
      <c r="AR11" t="str">
        <f>IFERROR(VLOOKUP($B11,'[1]Holdings Trend'!$B$13:$AM$20,2+COLUMN(AR11)-COLUMN($AN11),FALSE),"")</f>
        <v/>
      </c>
      <c r="AS11" t="str">
        <f>IFERROR(VLOOKUP($B11,'[1]Holdings Trend'!$B$13:$AM$20,2+COLUMN(AS11)-COLUMN($AN11),FALSE),"")</f>
        <v/>
      </c>
      <c r="AT11" t="str">
        <f>IFERROR(VLOOKUP($B11,'[1]Holdings Trend'!$B$13:$AM$20,2+COLUMN(AT11)-COLUMN($AN11),FALSE),"")</f>
        <v/>
      </c>
      <c r="AU11" t="str">
        <f>IFERROR(VLOOKUP($B11,'[1]Holdings Trend'!$B$13:$AM$20,2+COLUMN(AU11)-COLUMN($AN11),FALSE),"")</f>
        <v/>
      </c>
      <c r="AV11" t="str">
        <f>IFERROR(VLOOKUP($B11,'[1]Holdings Trend'!$B$13:$AM$20,2+COLUMN(AV11)-COLUMN($AN11),FALSE),"")</f>
        <v/>
      </c>
      <c r="AW11" t="str">
        <f>IFERROR(VLOOKUP($B11,'[1]Holdings Trend'!$B$13:$AM$20,2+COLUMN(AW11)-COLUMN($AN11),FALSE),"")</f>
        <v/>
      </c>
      <c r="AX11" t="str">
        <f>IFERROR(VLOOKUP($B11,'[1]Holdings Trend'!$B$13:$AM$20,2+COLUMN(AX11)-COLUMN($AN11),FALSE),"")</f>
        <v/>
      </c>
      <c r="AY11" t="str">
        <f>IFERROR(VLOOKUP($B11,'[1]Holdings Trend'!$B$13:$AM$20,2+COLUMN(AY11)-COLUMN($AN11),FALSE),"")</f>
        <v/>
      </c>
      <c r="AZ11" t="str">
        <f>IFERROR(VLOOKUP($B11,'[1]Holdings Trend'!$B$13:$AM$20,2+COLUMN(AZ11)-COLUMN($AN11),FALSE),"")</f>
        <v/>
      </c>
      <c r="BA11" t="str">
        <f>IFERROR(VLOOKUP($B11,'[1]Holdings Trend'!$B$13:$AM$20,2+COLUMN(BA11)-COLUMN($AN11),FALSE),"")</f>
        <v/>
      </c>
      <c r="BB11" t="str">
        <f>IFERROR(VLOOKUP($B11,'[1]Holdings Trend'!$B$13:$AM$20,2+COLUMN(BB11)-COLUMN($AN11),FALSE),"")</f>
        <v/>
      </c>
      <c r="BC11" t="str">
        <f>IFERROR(VLOOKUP($B11,'[1]Holdings Trend'!$B$13:$AM$20,2+COLUMN(BC11)-COLUMN($AN11),FALSE),"")</f>
        <v/>
      </c>
      <c r="BD11" t="str">
        <f>IFERROR(VLOOKUP($B11,'[1]Holdings Trend'!$B$13:$AM$20,2+COLUMN(BD11)-COLUMN($AN11),FALSE),"")</f>
        <v/>
      </c>
      <c r="BE11" t="str">
        <f>IFERROR(VLOOKUP($B11,'[1]Holdings Trend'!$B$13:$AM$20,2+COLUMN(BE11)-COLUMN($AN11),FALSE),"")</f>
        <v/>
      </c>
      <c r="BF11" t="str">
        <f>IFERROR(VLOOKUP($B11,'[1]Holdings Trend'!$B$13:$AM$20,2+COLUMN(BF11)-COLUMN($AN11),FALSE),"")</f>
        <v/>
      </c>
      <c r="BG11" t="str">
        <f>IFERROR(VLOOKUP($B11,'[1]Holdings Trend'!$B$13:$AM$20,2+COLUMN(BG11)-COLUMN($AN11),FALSE),"")</f>
        <v/>
      </c>
      <c r="BH11" t="str">
        <f>IFERROR(VLOOKUP($B11,'[1]Holdings Trend'!$B$13:$AM$20,2+COLUMN(BH11)-COLUMN($AN11),FALSE),"")</f>
        <v/>
      </c>
      <c r="BI11" t="str">
        <f>IFERROR(VLOOKUP($B11,'[1]Holdings Trend'!$B$13:$AM$20,2+COLUMN(BI11)-COLUMN($AN11),FALSE),"")</f>
        <v/>
      </c>
      <c r="BJ11" t="str">
        <f>IFERROR(VLOOKUP($B11,'[1]Holdings Trend'!$B$13:$AM$20,2+COLUMN(BJ11)-COLUMN($AN11),FALSE),"")</f>
        <v/>
      </c>
      <c r="BK11" t="str">
        <f>IFERROR(VLOOKUP($B11,'[1]Holdings Trend'!$B$13:$AM$20,2+COLUMN(BK11)-COLUMN($AN11),FALSE),"")</f>
        <v/>
      </c>
      <c r="BL11" t="str">
        <f>IFERROR(VLOOKUP($B11,'[1]Holdings Trend'!$B$13:$AM$20,2+COLUMN(BL11)-COLUMN($AN11),FALSE),"")</f>
        <v/>
      </c>
      <c r="BM11" t="str">
        <f>IFERROR(VLOOKUP($B11,'[1]Holdings Trend'!$B$13:$AM$20,2+COLUMN(BM11)-COLUMN($AN11),FALSE),"")</f>
        <v/>
      </c>
      <c r="BN11" t="str">
        <f>IFERROR(VLOOKUP($B11,'[1]Holdings Trend'!$B$13:$AM$20,2+COLUMN(BN11)-COLUMN($AN11),FALSE),"")</f>
        <v/>
      </c>
      <c r="BO11" t="str">
        <f>IFERROR(VLOOKUP($B11,'[1]Holdings Trend'!$B$13:$AM$20,2+COLUMN(BO11)-COLUMN($AN11),FALSE),"")</f>
        <v/>
      </c>
      <c r="BP11" t="str">
        <f>IFERROR(VLOOKUP($B11,'[1]Holdings Trend'!$B$13:$AM$20,2+COLUMN(BP11)-COLUMN($AN11),FALSE),"")</f>
        <v/>
      </c>
      <c r="BQ11" t="str">
        <f>IFERROR(VLOOKUP($B11,'[1]Holdings Trend'!$B$13:$AM$20,2+COLUMN(BQ11)-COLUMN($AN11),FALSE),"")</f>
        <v/>
      </c>
      <c r="BR11" t="str">
        <f>IFERROR(VLOOKUP($B11,'[1]Holdings Trend'!$B$13:$AM$20,2+COLUMN(BR11)-COLUMN($AN11),FALSE),"")</f>
        <v/>
      </c>
      <c r="BS11" t="str">
        <f>IFERROR(VLOOKUP($B11,'[1]Holdings Trend'!$B$13:$AM$20,2+COLUMN(BS11)-COLUMN($AN11),FALSE),"")</f>
        <v/>
      </c>
      <c r="BT11" t="str">
        <f>IFERROR(VLOOKUP($B11,'[1]Holdings Trend'!$B$13:$AM$20,2+COLUMN(BT11)-COLUMN($AN11),FALSE),"")</f>
        <v/>
      </c>
      <c r="BU11" t="str">
        <f>IFERROR(VLOOKUP($B11,'[1]Holdings Trend'!$B$13:$AM$20,2+COLUMN(BU11)-COLUMN($AN11),FALSE),"")</f>
        <v/>
      </c>
      <c r="BV11" t="str">
        <f>IFERROR(VLOOKUP($B11,'[1]Holdings Trend'!$B$13:$AM$20,2+COLUMN(BV11)-COLUMN($AN11),FALSE),"")</f>
        <v/>
      </c>
      <c r="BW11" t="str">
        <f>IFERROR(VLOOKUP($B11,'[1]Holdings Trend'!$B$13:$AM$20,2+COLUMN(BW11)-COLUMN($AN11),FALSE),"")</f>
        <v/>
      </c>
      <c r="BX11" t="str">
        <f>IFERROR(VLOOKUP($B11,'[1]Holdings Trend'!$B$13:$AM$20,2+COLUMN(BX11)-COLUMN($AN11),FALSE),"")</f>
        <v/>
      </c>
      <c r="BY11" t="str">
        <f>IFERROR(VLOOKUP($B11,'[2]Holdings Trend'!$B$13:$AL$19,3+COLUMN(BY11)-COLUMN($BY11),FALSE),"")</f>
        <v/>
      </c>
      <c r="BZ11" t="str">
        <f>IFERROR(VLOOKUP($B11,'[2]Holdings Trend'!$B$13:$AL$19,3+COLUMN(BZ11)-COLUMN($BY11),FALSE),"")</f>
        <v/>
      </c>
      <c r="CA11" t="str">
        <f>IFERROR(VLOOKUP($B11,'[2]Holdings Trend'!$B$13:$AL$19,3+COLUMN(CA11)-COLUMN($BY11),FALSE),"")</f>
        <v/>
      </c>
      <c r="CB11" t="str">
        <f>IFERROR(VLOOKUP($B11,'[2]Holdings Trend'!$B$13:$AL$19,3+COLUMN(CB11)-COLUMN($BY11),FALSE),"")</f>
        <v/>
      </c>
      <c r="CC11" t="str">
        <f>IFERROR(VLOOKUP($B11,'[2]Holdings Trend'!$B$13:$AL$19,3+COLUMN(CC11)-COLUMN($BY11),FALSE),"")</f>
        <v/>
      </c>
      <c r="CD11" t="str">
        <f>IFERROR(VLOOKUP($B11,'[2]Holdings Trend'!$B$13:$AL$19,3+COLUMN(CD11)-COLUMN($BY11),FALSE),"")</f>
        <v/>
      </c>
      <c r="CE11" t="str">
        <f>IFERROR(VLOOKUP($B11,'[2]Holdings Trend'!$B$13:$AL$19,3+COLUMN(CE11)-COLUMN($BY11),FALSE),"")</f>
        <v/>
      </c>
      <c r="CF11" t="str">
        <f>IFERROR(VLOOKUP($B11,'[2]Holdings Trend'!$B$13:$AL$19,3+COLUMN(CF11)-COLUMN($BY11),FALSE),"")</f>
        <v/>
      </c>
      <c r="CG11" t="str">
        <f>IFERROR(VLOOKUP($B11,'[2]Holdings Trend'!$B$13:$AL$19,3+COLUMN(CG11)-COLUMN($BY11),FALSE),"")</f>
        <v/>
      </c>
      <c r="CH11" t="str">
        <f>IFERROR(VLOOKUP($B11,'[2]Holdings Trend'!$B$13:$AL$19,3+COLUMN(CH11)-COLUMN($BY11),FALSE),"")</f>
        <v/>
      </c>
      <c r="CI11" t="str">
        <f>IFERROR(VLOOKUP($B11,'[2]Holdings Trend'!$B$13:$AL$19,3+COLUMN(CI11)-COLUMN($BY11),FALSE),"")</f>
        <v/>
      </c>
      <c r="CJ11" t="str">
        <f>IFERROR(VLOOKUP($B11,'[2]Holdings Trend'!$B$13:$AL$19,3+COLUMN(CJ11)-COLUMN($BY11),FALSE),"")</f>
        <v/>
      </c>
      <c r="CK11" t="str">
        <f>IFERROR(VLOOKUP($B11,'[2]Holdings Trend'!$B$13:$AL$19,3+COLUMN(CK11)-COLUMN($BY11),FALSE),"")</f>
        <v/>
      </c>
      <c r="CL11" t="str">
        <f>IFERROR(VLOOKUP($B11,'[2]Holdings Trend'!$B$13:$AL$19,3+COLUMN(CL11)-COLUMN($BY11),FALSE),"")</f>
        <v/>
      </c>
      <c r="CM11" t="str">
        <f>IFERROR(VLOOKUP($B11,'[2]Holdings Trend'!$B$13:$AL$19,3+COLUMN(CM11)-COLUMN($BY11),FALSE),"")</f>
        <v/>
      </c>
      <c r="CN11" t="str">
        <f>IFERROR(VLOOKUP($B11,'[2]Holdings Trend'!$B$13:$AL$19,3+COLUMN(CN11)-COLUMN($BY11),FALSE),"")</f>
        <v/>
      </c>
      <c r="CO11" t="str">
        <f>IFERROR(VLOOKUP($B11,'[2]Holdings Trend'!$B$13:$AL$19,3+COLUMN(CO11)-COLUMN($BY11),FALSE),"")</f>
        <v/>
      </c>
      <c r="CP11" t="str">
        <f>IFERROR(VLOOKUP($B11,'[2]Holdings Trend'!$B$13:$AL$19,3+COLUMN(CP11)-COLUMN($BY11),FALSE),"")</f>
        <v/>
      </c>
      <c r="CQ11" t="str">
        <f>IFERROR(VLOOKUP($B11,'[2]Holdings Trend'!$B$13:$AL$19,3+COLUMN(CQ11)-COLUMN($BY11),FALSE),"")</f>
        <v/>
      </c>
      <c r="CR11" t="str">
        <f>IFERROR(VLOOKUP($B11,'[2]Holdings Trend'!$B$13:$AL$19,3+COLUMN(CR11)-COLUMN($BY11),FALSE),"")</f>
        <v/>
      </c>
      <c r="CS11" t="str">
        <f>IFERROR(VLOOKUP($B11,'[2]Holdings Trend'!$B$13:$AL$19,3+COLUMN(CS11)-COLUMN($BY11),FALSE),"")</f>
        <v/>
      </c>
      <c r="CT11" t="str">
        <f>IFERROR(VLOOKUP($B11,'[2]Holdings Trend'!$B$13:$AL$19,3+COLUMN(CT11)-COLUMN($BY11),FALSE),"")</f>
        <v/>
      </c>
      <c r="CU11" t="str">
        <f>IFERROR(VLOOKUP($B11,'[2]Holdings Trend'!$B$13:$AL$19,3+COLUMN(CU11)-COLUMN($BY11),FALSE),"")</f>
        <v/>
      </c>
      <c r="CV11" t="str">
        <f>IFERROR(VLOOKUP($B11,'[2]Holdings Trend'!$B$13:$AL$19,3+COLUMN(CV11)-COLUMN($BY11),FALSE),"")</f>
        <v/>
      </c>
      <c r="CW11" t="str">
        <f>IFERROR(VLOOKUP($B11,'[2]Holdings Trend'!$B$13:$AL$19,3+COLUMN(CW11)-COLUMN($BY11),FALSE),"")</f>
        <v/>
      </c>
      <c r="CX11" t="str">
        <f>IFERROR(VLOOKUP($B11,'[2]Holdings Trend'!$B$13:$AL$19,3+COLUMN(CX11)-COLUMN($BY11),FALSE),"")</f>
        <v/>
      </c>
      <c r="CY11" t="str">
        <f>IFERROR(VLOOKUP($B11,'[2]Holdings Trend'!$B$13:$AL$19,3+COLUMN(CY11)-COLUMN($BY11),FALSE),"")</f>
        <v/>
      </c>
      <c r="CZ11" t="str">
        <f>IFERROR(VLOOKUP($B11,'[2]Holdings Trend'!$B$13:$AL$19,3+COLUMN(CZ11)-COLUMN($BY11),FALSE),"")</f>
        <v/>
      </c>
      <c r="DA11" t="str">
        <f>IFERROR(VLOOKUP($B11,'[2]Holdings Trend'!$B$13:$AL$19,3+COLUMN(DA11)-COLUMN($BY11),FALSE),"")</f>
        <v/>
      </c>
      <c r="DB11" t="str">
        <f>IFERROR(VLOOKUP($B11,'[2]Holdings Trend'!$B$13:$AL$19,3+COLUMN(DB11)-COLUMN($BY11),FALSE),"")</f>
        <v/>
      </c>
      <c r="DC11" t="str">
        <f>IFERROR(VLOOKUP($B11,'[2]Holdings Trend'!$B$13:$AL$19,3+COLUMN(DC11)-COLUMN($BY11),FALSE),"")</f>
        <v/>
      </c>
      <c r="DD11" t="str">
        <f>IFERROR(VLOOKUP($B11,'[2]Holdings Trend'!$B$13:$AL$19,3+COLUMN(DD11)-COLUMN($BY11),FALSE),"")</f>
        <v/>
      </c>
      <c r="DE11" t="str">
        <f>IFERROR(VLOOKUP($B11,'[2]Holdings Trend'!$B$13:$AL$19,3+COLUMN(DE11)-COLUMN($BY11),FALSE),"")</f>
        <v/>
      </c>
      <c r="DF11" t="str">
        <f>IFERROR(VLOOKUP($B11,'[2]Holdings Trend'!$B$13:$AL$19,3+COLUMN(DF11)-COLUMN($BY11),FALSE),"")</f>
        <v/>
      </c>
      <c r="DG11" t="str">
        <f>IFERROR(VLOOKUP($B11,'[2]Holdings Trend'!$B$13:$AL$19,3+COLUMN(DG11)-COLUMN($BY11),FALSE),"")</f>
        <v/>
      </c>
      <c r="DH11" t="str">
        <f>IFERROR(VLOOKUP($B11,'[2]Holdings Trend'!$B$13:$AL$19,2+COLUMN(DH11)-COLUMN($DH11),FALSE),"")</f>
        <v/>
      </c>
      <c r="DI11" t="str">
        <f>IFERROR(VLOOKUP($B11,'[2]Holdings Trend'!$B$13:$AL$19,2+COLUMN(DI11)-COLUMN($DH11),FALSE),"")</f>
        <v/>
      </c>
      <c r="DJ11" t="str">
        <f>IFERROR(VLOOKUP($B11,'[2]Holdings Trend'!$B$13:$AL$19,2+COLUMN(DJ11)-COLUMN($DH11),FALSE),"")</f>
        <v/>
      </c>
      <c r="DK11" t="str">
        <f>IFERROR(VLOOKUP($B11,'[2]Holdings Trend'!$B$13:$AL$19,2+COLUMN(DK11)-COLUMN($DH11),FALSE),"")</f>
        <v/>
      </c>
      <c r="DL11" t="str">
        <f>IFERROR(VLOOKUP($B11,'[2]Holdings Trend'!$B$13:$AL$19,2+COLUMN(DL11)-COLUMN($DH11),FALSE),"")</f>
        <v/>
      </c>
      <c r="DM11" t="str">
        <f>IFERROR(VLOOKUP($B11,'[2]Holdings Trend'!$B$13:$AL$19,2+COLUMN(DM11)-COLUMN($DH11),FALSE),"")</f>
        <v/>
      </c>
      <c r="DN11" t="str">
        <f>IFERROR(VLOOKUP($B11,'[2]Holdings Trend'!$B$13:$AL$19,2+COLUMN(DN11)-COLUMN($DH11),FALSE),"")</f>
        <v/>
      </c>
      <c r="DO11" t="str">
        <f>IFERROR(VLOOKUP($B11,'[2]Holdings Trend'!$B$13:$AL$19,2+COLUMN(DO11)-COLUMN($DH11),FALSE),"")</f>
        <v/>
      </c>
      <c r="DP11" t="str">
        <f>IFERROR(VLOOKUP($B11,'[2]Holdings Trend'!$B$13:$AL$19,2+COLUMN(DP11)-COLUMN($DH11),FALSE),"")</f>
        <v/>
      </c>
      <c r="DQ11" t="str">
        <f>IFERROR(VLOOKUP($B11,'[2]Holdings Trend'!$B$13:$AL$19,2+COLUMN(DQ11)-COLUMN($DH11),FALSE),"")</f>
        <v/>
      </c>
      <c r="DR11" t="str">
        <f>IFERROR(VLOOKUP($B11,'[2]Holdings Trend'!$B$13:$AL$19,2+COLUMN(DR11)-COLUMN($DH11),FALSE),"")</f>
        <v/>
      </c>
      <c r="DS11" t="str">
        <f>IFERROR(VLOOKUP($B11,'[2]Holdings Trend'!$B$13:$AL$19,2+COLUMN(DS11)-COLUMN($DH11),FALSE),"")</f>
        <v/>
      </c>
      <c r="DT11" t="str">
        <f>IFERROR(VLOOKUP($B11,'[2]Holdings Trend'!$B$13:$AL$19,2+COLUMN(DT11)-COLUMN($DH11),FALSE),"")</f>
        <v/>
      </c>
      <c r="DU11" t="str">
        <f>IFERROR(VLOOKUP($B11,'[2]Holdings Trend'!$B$13:$AL$19,2+COLUMN(DU11)-COLUMN($DH11),FALSE),"")</f>
        <v/>
      </c>
      <c r="DV11" t="str">
        <f>IFERROR(VLOOKUP($B11,'[2]Holdings Trend'!$B$13:$AL$19,2+COLUMN(DV11)-COLUMN($DH11),FALSE),"")</f>
        <v/>
      </c>
      <c r="DW11" t="str">
        <f>IFERROR(VLOOKUP($B11,'[2]Holdings Trend'!$B$13:$AL$19,2+COLUMN(DW11)-COLUMN($DH11),FALSE),"")</f>
        <v/>
      </c>
      <c r="DX11" t="str">
        <f>IFERROR(VLOOKUP($B11,'[2]Holdings Trend'!$B$13:$AL$19,2+COLUMN(DX11)-COLUMN($DH11),FALSE),"")</f>
        <v/>
      </c>
      <c r="DY11" t="str">
        <f>IFERROR(VLOOKUP($B11,'[2]Holdings Trend'!$B$13:$AL$19,2+COLUMN(DY11)-COLUMN($DH11),FALSE),"")</f>
        <v/>
      </c>
      <c r="DZ11" t="str">
        <f>IFERROR(VLOOKUP($B11,'[2]Holdings Trend'!$B$13:$AL$19,2+COLUMN(DZ11)-COLUMN($DH11),FALSE),"")</f>
        <v/>
      </c>
      <c r="EA11" t="str">
        <f>IFERROR(VLOOKUP($B11,'[2]Holdings Trend'!$B$13:$AL$19,2+COLUMN(EA11)-COLUMN($DH11),FALSE),"")</f>
        <v/>
      </c>
      <c r="EB11" t="str">
        <f>IFERROR(VLOOKUP($B11,'[2]Holdings Trend'!$B$13:$AL$19,2+COLUMN(EB11)-COLUMN($DH11),FALSE),"")</f>
        <v/>
      </c>
      <c r="EC11" t="str">
        <f>IFERROR(VLOOKUP($B11,'[2]Holdings Trend'!$B$13:$AL$19,2+COLUMN(EC11)-COLUMN($DH11),FALSE),"")</f>
        <v/>
      </c>
      <c r="ED11" t="str">
        <f>IFERROR(VLOOKUP($B11,'[2]Holdings Trend'!$B$13:$AL$19,2+COLUMN(ED11)-COLUMN($DH11),FALSE),"")</f>
        <v/>
      </c>
      <c r="EE11" t="str">
        <f>IFERROR(VLOOKUP($B11,'[2]Holdings Trend'!$B$13:$AL$19,2+COLUMN(EE11)-COLUMN($DH11),FALSE),"")</f>
        <v/>
      </c>
      <c r="EF11" t="str">
        <f>IFERROR(VLOOKUP($B11,'[2]Holdings Trend'!$B$13:$AL$19,2+COLUMN(EF11)-COLUMN($DH11),FALSE),"")</f>
        <v/>
      </c>
      <c r="EG11" t="str">
        <f>IFERROR(VLOOKUP($B11,'[2]Holdings Trend'!$B$13:$AL$19,2+COLUMN(EG11)-COLUMN($DH11),FALSE),"")</f>
        <v/>
      </c>
      <c r="EH11" t="str">
        <f>IFERROR(VLOOKUP($B11,'[2]Holdings Trend'!$B$13:$AL$19,2+COLUMN(EH11)-COLUMN($DH11),FALSE),"")</f>
        <v/>
      </c>
      <c r="EI11" t="str">
        <f>IFERROR(VLOOKUP($B11,'[2]Holdings Trend'!$B$13:$AL$19,2+COLUMN(EI11)-COLUMN($DH11),FALSE),"")</f>
        <v/>
      </c>
      <c r="EJ11" t="str">
        <f>IFERROR(VLOOKUP($B11,'[2]Holdings Trend'!$B$13:$AL$19,2+COLUMN(EJ11)-COLUMN($DH11),FALSE),"")</f>
        <v/>
      </c>
      <c r="EK11" t="str">
        <f>IFERROR(VLOOKUP($B11,'[2]Holdings Trend'!$B$13:$AL$19,2+COLUMN(EK11)-COLUMN($DH11),FALSE),"")</f>
        <v/>
      </c>
      <c r="EL11" t="str">
        <f>IFERROR(VLOOKUP($B11,'[2]Holdings Trend'!$B$13:$AL$19,2+COLUMN(EL11)-COLUMN($DH11),FALSE),"")</f>
        <v/>
      </c>
      <c r="EM11" t="str">
        <f>IFERROR(VLOOKUP($B11,'[2]Holdings Trend'!$B$13:$AL$19,2+COLUMN(EM11)-COLUMN($DH11),FALSE),"")</f>
        <v/>
      </c>
      <c r="EN11" t="str">
        <f>IFERROR(VLOOKUP($B11,'[2]Holdings Trend'!$B$13:$AL$19,2+COLUMN(EN11)-COLUMN($DH11),FALSE),"")</f>
        <v/>
      </c>
      <c r="EO11" t="str">
        <f>IFERROR(VLOOKUP($B11,'[2]Holdings Trend'!$B$13:$AL$19,2+COLUMN(EO11)-COLUMN($DH11),FALSE),"")</f>
        <v/>
      </c>
      <c r="EP11" t="str">
        <f>IFERROR(VLOOKUP($B11,'[2]Holdings Trend'!$B$13:$AL$19,2+COLUMN(EP11)-COLUMN($DH11),FALSE),"")</f>
        <v/>
      </c>
      <c r="EQ11" t="str">
        <f>IFERROR(VLOOKUP($B11,'[2]Holdings Trend'!$B$13:$AL$19,2+COLUMN(EQ11)-COLUMN($DH11),FALSE),"")</f>
        <v/>
      </c>
      <c r="ER11">
        <f>IFERROR(VLOOKUP($B11,'[3]Holdings Trend'!$B$13:$AL$18,2+COLUMN(ER11)-COLUMN($ER11),FALSE),"")</f>
        <v>46.7</v>
      </c>
      <c r="ES11">
        <f>IFERROR(VLOOKUP($B11,'[3]Holdings Trend'!$B$13:$AL$18,2+COLUMN(ES11)-COLUMN($ER11),FALSE),"")</f>
        <v>46.62</v>
      </c>
      <c r="ET11">
        <f>IFERROR(VLOOKUP($B11,'[3]Holdings Trend'!$B$13:$AL$18,2+COLUMN(ET11)-COLUMN($ER11),FALSE),"")</f>
        <v>46.96</v>
      </c>
      <c r="EU11">
        <f>IFERROR(VLOOKUP($B11,'[3]Holdings Trend'!$B$13:$AL$18,2+COLUMN(EU11)-COLUMN($ER11),FALSE),"")</f>
        <v>47.2</v>
      </c>
      <c r="EV11">
        <f>IFERROR(VLOOKUP($B11,'[3]Holdings Trend'!$B$13:$AL$18,2+COLUMN(EV11)-COLUMN($ER11),FALSE),"")</f>
        <v>47.19</v>
      </c>
      <c r="EW11">
        <f>IFERROR(VLOOKUP($B11,'[3]Holdings Trend'!$B$13:$AL$18,2+COLUMN(EW11)-COLUMN($ER11),FALSE),"")</f>
        <v>47.1</v>
      </c>
      <c r="EX11">
        <f>IFERROR(VLOOKUP($B11,'[3]Holdings Trend'!$B$13:$AL$18,2+COLUMN(EX11)-COLUMN($ER11),FALSE),"")</f>
        <v>46.72</v>
      </c>
      <c r="EY11">
        <f>IFERROR(VLOOKUP($B11,'[3]Holdings Trend'!$B$13:$AL$18,2+COLUMN(EY11)-COLUMN($ER11),FALSE),"")</f>
        <v>46.7</v>
      </c>
      <c r="EZ11">
        <f>IFERROR(VLOOKUP($B11,'[3]Holdings Trend'!$B$13:$AL$18,2+COLUMN(EZ11)-COLUMN($ER11),FALSE),"")</f>
        <v>47.42</v>
      </c>
      <c r="FA11">
        <f>IFERROR(VLOOKUP($B11,'[3]Holdings Trend'!$B$13:$AL$18,2+COLUMN(FA11)-COLUMN($ER11),FALSE),"")</f>
        <v>47.55</v>
      </c>
      <c r="FB11">
        <f>IFERROR(VLOOKUP($B11,'[3]Holdings Trend'!$B$13:$AL$18,2+COLUMN(FB11)-COLUMN($ER11),FALSE),"")</f>
        <v>47.28</v>
      </c>
      <c r="FC11">
        <f>IFERROR(VLOOKUP($B11,'[3]Holdings Trend'!$B$13:$AL$18,2+COLUMN(FC11)-COLUMN($ER11),FALSE),"")</f>
        <v>46.4</v>
      </c>
      <c r="FD11">
        <f>IFERROR(VLOOKUP($B11,'[3]Holdings Trend'!$B$13:$AL$18,2+COLUMN(FD11)-COLUMN($ER11),FALSE),"")</f>
        <v>46.24</v>
      </c>
      <c r="FE11">
        <f>IFERROR(VLOOKUP($B11,'[3]Holdings Trend'!$B$13:$AL$18,2+COLUMN(FE11)-COLUMN($ER11),FALSE),"")</f>
        <v>46.55</v>
      </c>
      <c r="FF11">
        <f>IFERROR(VLOOKUP($B11,'[3]Holdings Trend'!$B$13:$AL$18,2+COLUMN(FF11)-COLUMN($ER11),FALSE),"")</f>
        <v>46.61</v>
      </c>
      <c r="FG11">
        <f>IFERROR(VLOOKUP($B11,'[3]Holdings Trend'!$B$13:$AL$18,2+COLUMN(FG11)-COLUMN($ER11),FALSE),"")</f>
        <v>45.24</v>
      </c>
      <c r="FH11">
        <f>IFERROR(VLOOKUP($B11,'[3]Holdings Trend'!$B$13:$AL$18,2+COLUMN(FH11)-COLUMN($ER11),FALSE),"")</f>
        <v>46.23</v>
      </c>
      <c r="FI11">
        <f>IFERROR(VLOOKUP($B11,'[3]Holdings Trend'!$B$13:$AL$18,2+COLUMN(FI11)-COLUMN($ER11),FALSE),"")</f>
        <v>46.28</v>
      </c>
      <c r="FJ11">
        <f>IFERROR(VLOOKUP($B11,'[3]Holdings Trend'!$B$13:$AL$18,2+COLUMN(FJ11)-COLUMN($ER11),FALSE),"")</f>
        <v>46.93</v>
      </c>
      <c r="FK11">
        <f>IFERROR(VLOOKUP($B11,'[3]Holdings Trend'!$B$13:$AL$18,2+COLUMN(FK11)-COLUMN($ER11),FALSE),"")</f>
        <v>47.89</v>
      </c>
      <c r="FL11">
        <f>IFERROR(VLOOKUP($B11,'[3]Holdings Trend'!$B$13:$AL$18,2+COLUMN(FL11)-COLUMN($ER11),FALSE),"")</f>
        <v>48.59</v>
      </c>
      <c r="FM11">
        <f>IFERROR(VLOOKUP($B11,'[3]Holdings Trend'!$B$13:$AL$18,2+COLUMN(FM11)-COLUMN($ER11),FALSE),"")</f>
        <v>48.61</v>
      </c>
      <c r="FN11">
        <f>IFERROR(VLOOKUP($B11,'[3]Holdings Trend'!$B$13:$AL$18,2+COLUMN(FN11)-COLUMN($ER11),FALSE),"")</f>
        <v>48.6</v>
      </c>
      <c r="FO11">
        <f>IFERROR(VLOOKUP($B11,'[3]Holdings Trend'!$B$13:$AL$18,2+COLUMN(FO11)-COLUMN($ER11),FALSE),"")</f>
        <v>49.47</v>
      </c>
      <c r="FP11">
        <f>IFERROR(VLOOKUP($B11,'[3]Holdings Trend'!$B$13:$AL$18,2+COLUMN(FP11)-COLUMN($ER11),FALSE),"")</f>
        <v>49.65</v>
      </c>
      <c r="FQ11">
        <f>IFERROR(VLOOKUP($B11,'[3]Holdings Trend'!$B$13:$AL$18,2+COLUMN(FQ11)-COLUMN($ER11),FALSE),"")</f>
        <v>51.2</v>
      </c>
      <c r="FR11">
        <f>IFERROR(VLOOKUP($B11,'[3]Holdings Trend'!$B$13:$AL$18,2+COLUMN(FR11)-COLUMN($ER11),FALSE),"")</f>
        <v>55.31</v>
      </c>
      <c r="FS11">
        <f>IFERROR(VLOOKUP($B11,'[3]Holdings Trend'!$B$13:$AL$18,2+COLUMN(FS11)-COLUMN($ER11),FALSE),"")</f>
        <v>52.57</v>
      </c>
      <c r="FT11">
        <f>IFERROR(VLOOKUP($B11,'[3]Holdings Trend'!$B$13:$AL$18,2+COLUMN(FT11)-COLUMN($ER11),FALSE),"")</f>
        <v>53.97</v>
      </c>
      <c r="FU11">
        <f>IFERROR(VLOOKUP($B11,'[3]Holdings Trend'!$B$13:$AL$18,2+COLUMN(FU11)-COLUMN($ER11),FALSE),"")</f>
        <v>54.36</v>
      </c>
      <c r="FV11">
        <f>IFERROR(VLOOKUP($B11,'[3]Holdings Trend'!$B$13:$AL$18,2+COLUMN(FV11)-COLUMN($ER11),FALSE),"")</f>
        <v>55.28</v>
      </c>
      <c r="FW11">
        <f>IFERROR(VLOOKUP($B11,'[3]Holdings Trend'!$B$13:$AL$18,2+COLUMN(FW11)-COLUMN($ER11),FALSE),"")</f>
        <v>54.24</v>
      </c>
      <c r="FX11">
        <f>IFERROR(VLOOKUP($B11,'[3]Holdings Trend'!$B$13:$AL$18,2+COLUMN(FX11)-COLUMN($ER11),FALSE),"")</f>
        <v>54.48</v>
      </c>
      <c r="FY11">
        <f>IFERROR(VLOOKUP($B11,'[3]Holdings Trend'!$B$13:$AL$18,2+COLUMN(FY11)-COLUMN($ER11),FALSE),"")</f>
        <v>54.89</v>
      </c>
      <c r="FZ11">
        <f>IFERROR(VLOOKUP($B11,'[3]Holdings Trend'!$B$13:$AL$18,2+COLUMN(FZ11)-COLUMN($ER11),FALSE),"")</f>
        <v>53.74</v>
      </c>
      <c r="GA11">
        <f>IFERROR(VLOOKUP($B11,'[3]Holdings Trend'!$B$13:$AL$18,2+COLUMN(GA11)-COLUMN($ER11),FALSE),"")</f>
        <v>53.78</v>
      </c>
      <c r="GB11">
        <f>IFERROR(VLOOKUP($B11,'[4]Holdings Trend'!$B$13:$J$18,2+COLUMN(GB11)-COLUMN($GB11),FALSE),"")</f>
        <v>53.68</v>
      </c>
      <c r="GC11">
        <f>IFERROR(VLOOKUP($B11,'[4]Holdings Trend'!$B$13:$J$18,2+COLUMN(GC11)-COLUMN($GB11),FALSE),"")</f>
        <v>52.56</v>
      </c>
      <c r="GD11">
        <f>IFERROR(VLOOKUP($B11,'[4]Holdings Trend'!$B$13:$J$18,2+COLUMN(GD11)-COLUMN($GB11),FALSE),"")</f>
        <v>53.14</v>
      </c>
      <c r="GE11">
        <f>IFERROR(VLOOKUP($B11,'[4]Holdings Trend'!$B$13:$J$18,2+COLUMN(GE11)-COLUMN($GB11),FALSE),"")</f>
        <v>52.89</v>
      </c>
      <c r="GF11">
        <f>IFERROR(VLOOKUP($B11,'[4]Holdings Trend'!$B$13:$J$18,2+COLUMN(GF11)-COLUMN($GB11),FALSE),"")</f>
        <v>52.69</v>
      </c>
      <c r="GG11">
        <f>IFERROR(VLOOKUP($B11,'[4]Holdings Trend'!$B$13:$J$18,2+COLUMN(GG11)-COLUMN($GB11),FALSE),"")</f>
        <v>53.2</v>
      </c>
      <c r="GH11">
        <f>IFERROR(VLOOKUP($B11,'[4]Holdings Trend'!$B$13:$J$18,2+COLUMN(GH11)-COLUMN($GB11),FALSE),"")</f>
        <v>52.84</v>
      </c>
      <c r="GI11">
        <f>IFERROR(VLOOKUP($B11,'[4]Holdings Trend'!$B$13:$J$18,2+COLUMN(GI11)-COLUMN($GB11),FALSE),"")</f>
        <v>54.53</v>
      </c>
    </row>
    <row r="12" spans="1:191">
      <c r="A12" t="s">
        <v>97</v>
      </c>
      <c r="B12" t="s">
        <v>96</v>
      </c>
      <c r="AN12" t="str">
        <f>IFERROR(VLOOKUP($B12,'[1]Holdings Trend'!$B$13:$AM$20,2+COLUMN(AN12)-COLUMN($AN12),FALSE),"")</f>
        <v/>
      </c>
      <c r="AO12" t="str">
        <f>IFERROR(VLOOKUP($B12,'[1]Holdings Trend'!$B$13:$AM$20,2+COLUMN(AO12)-COLUMN($AN12),FALSE),"")</f>
        <v/>
      </c>
      <c r="AP12" t="str">
        <f>IFERROR(VLOOKUP($B12,'[1]Holdings Trend'!$B$13:$AM$20,2+COLUMN(AP12)-COLUMN($AN12),FALSE),"")</f>
        <v/>
      </c>
      <c r="AQ12" t="str">
        <f>IFERROR(VLOOKUP($B12,'[1]Holdings Trend'!$B$13:$AM$20,2+COLUMN(AQ12)-COLUMN($AN12),FALSE),"")</f>
        <v/>
      </c>
      <c r="AR12" t="str">
        <f>IFERROR(VLOOKUP($B12,'[1]Holdings Trend'!$B$13:$AM$20,2+COLUMN(AR12)-COLUMN($AN12),FALSE),"")</f>
        <v/>
      </c>
      <c r="AS12" t="str">
        <f>IFERROR(VLOOKUP($B12,'[1]Holdings Trend'!$B$13:$AM$20,2+COLUMN(AS12)-COLUMN($AN12),FALSE),"")</f>
        <v/>
      </c>
      <c r="AT12" t="str">
        <f>IFERROR(VLOOKUP($B12,'[1]Holdings Trend'!$B$13:$AM$20,2+COLUMN(AT12)-COLUMN($AN12),FALSE),"")</f>
        <v/>
      </c>
      <c r="AU12" t="str">
        <f>IFERROR(VLOOKUP($B12,'[1]Holdings Trend'!$B$13:$AM$20,2+COLUMN(AU12)-COLUMN($AN12),FALSE),"")</f>
        <v/>
      </c>
      <c r="AV12" t="str">
        <f>IFERROR(VLOOKUP($B12,'[1]Holdings Trend'!$B$13:$AM$20,2+COLUMN(AV12)-COLUMN($AN12),FALSE),"")</f>
        <v/>
      </c>
      <c r="AW12" t="str">
        <f>IFERROR(VLOOKUP($B12,'[1]Holdings Trend'!$B$13:$AM$20,2+COLUMN(AW12)-COLUMN($AN12),FALSE),"")</f>
        <v/>
      </c>
      <c r="AX12" t="str">
        <f>IFERROR(VLOOKUP($B12,'[1]Holdings Trend'!$B$13:$AM$20,2+COLUMN(AX12)-COLUMN($AN12),FALSE),"")</f>
        <v/>
      </c>
      <c r="AY12" t="str">
        <f>IFERROR(VLOOKUP($B12,'[1]Holdings Trend'!$B$13:$AM$20,2+COLUMN(AY12)-COLUMN($AN12),FALSE),"")</f>
        <v/>
      </c>
      <c r="AZ12" t="str">
        <f>IFERROR(VLOOKUP($B12,'[1]Holdings Trend'!$B$13:$AM$20,2+COLUMN(AZ12)-COLUMN($AN12),FALSE),"")</f>
        <v/>
      </c>
      <c r="BA12" t="str">
        <f>IFERROR(VLOOKUP($B12,'[1]Holdings Trend'!$B$13:$AM$20,2+COLUMN(BA12)-COLUMN($AN12),FALSE),"")</f>
        <v/>
      </c>
      <c r="BB12" t="str">
        <f>IFERROR(VLOOKUP($B12,'[1]Holdings Trend'!$B$13:$AM$20,2+COLUMN(BB12)-COLUMN($AN12),FALSE),"")</f>
        <v/>
      </c>
      <c r="BC12" t="str">
        <f>IFERROR(VLOOKUP($B12,'[1]Holdings Trend'!$B$13:$AM$20,2+COLUMN(BC12)-COLUMN($AN12),FALSE),"")</f>
        <v/>
      </c>
      <c r="BD12" t="str">
        <f>IFERROR(VLOOKUP($B12,'[1]Holdings Trend'!$B$13:$AM$20,2+COLUMN(BD12)-COLUMN($AN12),FALSE),"")</f>
        <v/>
      </c>
      <c r="BE12" t="str">
        <f>IFERROR(VLOOKUP($B12,'[1]Holdings Trend'!$B$13:$AM$20,2+COLUMN(BE12)-COLUMN($AN12),FALSE),"")</f>
        <v/>
      </c>
      <c r="BF12" t="str">
        <f>IFERROR(VLOOKUP($B12,'[1]Holdings Trend'!$B$13:$AM$20,2+COLUMN(BF12)-COLUMN($AN12),FALSE),"")</f>
        <v/>
      </c>
      <c r="BG12" t="str">
        <f>IFERROR(VLOOKUP($B12,'[1]Holdings Trend'!$B$13:$AM$20,2+COLUMN(BG12)-COLUMN($AN12),FALSE),"")</f>
        <v/>
      </c>
      <c r="BH12" t="str">
        <f>IFERROR(VLOOKUP($B12,'[1]Holdings Trend'!$B$13:$AM$20,2+COLUMN(BH12)-COLUMN($AN12),FALSE),"")</f>
        <v/>
      </c>
      <c r="BI12" t="str">
        <f>IFERROR(VLOOKUP($B12,'[1]Holdings Trend'!$B$13:$AM$20,2+COLUMN(BI12)-COLUMN($AN12),FALSE),"")</f>
        <v/>
      </c>
      <c r="BJ12" t="str">
        <f>IFERROR(VLOOKUP($B12,'[1]Holdings Trend'!$B$13:$AM$20,2+COLUMN(BJ12)-COLUMN($AN12),FALSE),"")</f>
        <v/>
      </c>
      <c r="BK12" t="str">
        <f>IFERROR(VLOOKUP($B12,'[1]Holdings Trend'!$B$13:$AM$20,2+COLUMN(BK12)-COLUMN($AN12),FALSE),"")</f>
        <v/>
      </c>
      <c r="BL12" t="str">
        <f>IFERROR(VLOOKUP($B12,'[1]Holdings Trend'!$B$13:$AM$20,2+COLUMN(BL12)-COLUMN($AN12),FALSE),"")</f>
        <v/>
      </c>
      <c r="BM12" t="str">
        <f>IFERROR(VLOOKUP($B12,'[1]Holdings Trend'!$B$13:$AM$20,2+COLUMN(BM12)-COLUMN($AN12),FALSE),"")</f>
        <v/>
      </c>
      <c r="BN12" t="str">
        <f>IFERROR(VLOOKUP($B12,'[1]Holdings Trend'!$B$13:$AM$20,2+COLUMN(BN12)-COLUMN($AN12),FALSE),"")</f>
        <v/>
      </c>
      <c r="BO12" t="str">
        <f>IFERROR(VLOOKUP($B12,'[1]Holdings Trend'!$B$13:$AM$20,2+COLUMN(BO12)-COLUMN($AN12),FALSE),"")</f>
        <v/>
      </c>
      <c r="BP12" t="str">
        <f>IFERROR(VLOOKUP($B12,'[1]Holdings Trend'!$B$13:$AM$20,2+COLUMN(BP12)-COLUMN($AN12),FALSE),"")</f>
        <v/>
      </c>
      <c r="BQ12" t="str">
        <f>IFERROR(VLOOKUP($B12,'[1]Holdings Trend'!$B$13:$AM$20,2+COLUMN(BQ12)-COLUMN($AN12),FALSE),"")</f>
        <v/>
      </c>
      <c r="BR12" t="str">
        <f>IFERROR(VLOOKUP($B12,'[1]Holdings Trend'!$B$13:$AM$20,2+COLUMN(BR12)-COLUMN($AN12),FALSE),"")</f>
        <v/>
      </c>
      <c r="BS12" t="str">
        <f>IFERROR(VLOOKUP($B12,'[1]Holdings Trend'!$B$13:$AM$20,2+COLUMN(BS12)-COLUMN($AN12),FALSE),"")</f>
        <v/>
      </c>
      <c r="BT12" t="str">
        <f>IFERROR(VLOOKUP($B12,'[1]Holdings Trend'!$B$13:$AM$20,2+COLUMN(BT12)-COLUMN($AN12),FALSE),"")</f>
        <v/>
      </c>
      <c r="BU12" t="str">
        <f>IFERROR(VLOOKUP($B12,'[1]Holdings Trend'!$B$13:$AM$20,2+COLUMN(BU12)-COLUMN($AN12),FALSE),"")</f>
        <v/>
      </c>
      <c r="BV12" t="str">
        <f>IFERROR(VLOOKUP($B12,'[1]Holdings Trend'!$B$13:$AM$20,2+COLUMN(BV12)-COLUMN($AN12),FALSE),"")</f>
        <v/>
      </c>
      <c r="BW12" t="str">
        <f>IFERROR(VLOOKUP($B12,'[1]Holdings Trend'!$B$13:$AM$20,2+COLUMN(BW12)-COLUMN($AN12),FALSE),"")</f>
        <v/>
      </c>
      <c r="BX12" t="str">
        <f>IFERROR(VLOOKUP($B12,'[1]Holdings Trend'!$B$13:$AM$20,2+COLUMN(BX12)-COLUMN($AN12),FALSE),"")</f>
        <v/>
      </c>
      <c r="BY12" t="str">
        <f>IFERROR(VLOOKUP($B12,'[2]Holdings Trend'!$B$13:$AL$19,3+COLUMN(BY12)-COLUMN($BY12),FALSE),"")</f>
        <v/>
      </c>
      <c r="BZ12" t="str">
        <f>IFERROR(VLOOKUP($B12,'[2]Holdings Trend'!$B$13:$AL$19,3+COLUMN(BZ12)-COLUMN($BY12),FALSE),"")</f>
        <v/>
      </c>
      <c r="CA12" t="str">
        <f>IFERROR(VLOOKUP($B12,'[2]Holdings Trend'!$B$13:$AL$19,3+COLUMN(CA12)-COLUMN($BY12),FALSE),"")</f>
        <v/>
      </c>
      <c r="CB12" t="str">
        <f>IFERROR(VLOOKUP($B12,'[2]Holdings Trend'!$B$13:$AL$19,3+COLUMN(CB12)-COLUMN($BY12),FALSE),"")</f>
        <v/>
      </c>
      <c r="CC12" t="str">
        <f>IFERROR(VLOOKUP($B12,'[2]Holdings Trend'!$B$13:$AL$19,3+COLUMN(CC12)-COLUMN($BY12),FALSE),"")</f>
        <v/>
      </c>
      <c r="CD12" t="str">
        <f>IFERROR(VLOOKUP($B12,'[2]Holdings Trend'!$B$13:$AL$19,3+COLUMN(CD12)-COLUMN($BY12),FALSE),"")</f>
        <v/>
      </c>
      <c r="CE12" t="str">
        <f>IFERROR(VLOOKUP($B12,'[2]Holdings Trend'!$B$13:$AL$19,3+COLUMN(CE12)-COLUMN($BY12),FALSE),"")</f>
        <v/>
      </c>
      <c r="CF12" t="str">
        <f>IFERROR(VLOOKUP($B12,'[2]Holdings Trend'!$B$13:$AL$19,3+COLUMN(CF12)-COLUMN($BY12),FALSE),"")</f>
        <v/>
      </c>
      <c r="CG12" t="str">
        <f>IFERROR(VLOOKUP($B12,'[2]Holdings Trend'!$B$13:$AL$19,3+COLUMN(CG12)-COLUMN($BY12),FALSE),"")</f>
        <v/>
      </c>
      <c r="CH12" t="str">
        <f>IFERROR(VLOOKUP($B12,'[2]Holdings Trend'!$B$13:$AL$19,3+COLUMN(CH12)-COLUMN($BY12),FALSE),"")</f>
        <v/>
      </c>
      <c r="CI12" t="str">
        <f>IFERROR(VLOOKUP($B12,'[2]Holdings Trend'!$B$13:$AL$19,3+COLUMN(CI12)-COLUMN($BY12),FALSE),"")</f>
        <v/>
      </c>
      <c r="CJ12" t="str">
        <f>IFERROR(VLOOKUP($B12,'[2]Holdings Trend'!$B$13:$AL$19,3+COLUMN(CJ12)-COLUMN($BY12),FALSE),"")</f>
        <v/>
      </c>
      <c r="CK12" t="str">
        <f>IFERROR(VLOOKUP($B12,'[2]Holdings Trend'!$B$13:$AL$19,3+COLUMN(CK12)-COLUMN($BY12),FALSE),"")</f>
        <v/>
      </c>
      <c r="CL12" t="str">
        <f>IFERROR(VLOOKUP($B12,'[2]Holdings Trend'!$B$13:$AL$19,3+COLUMN(CL12)-COLUMN($BY12),FALSE),"")</f>
        <v/>
      </c>
      <c r="CM12" t="str">
        <f>IFERROR(VLOOKUP($B12,'[2]Holdings Trend'!$B$13:$AL$19,3+COLUMN(CM12)-COLUMN($BY12),FALSE),"")</f>
        <v/>
      </c>
      <c r="CN12" t="str">
        <f>IFERROR(VLOOKUP($B12,'[2]Holdings Trend'!$B$13:$AL$19,3+COLUMN(CN12)-COLUMN($BY12),FALSE),"")</f>
        <v/>
      </c>
      <c r="CO12" t="str">
        <f>IFERROR(VLOOKUP($B12,'[2]Holdings Trend'!$B$13:$AL$19,3+COLUMN(CO12)-COLUMN($BY12),FALSE),"")</f>
        <v/>
      </c>
      <c r="CP12" t="str">
        <f>IFERROR(VLOOKUP($B12,'[2]Holdings Trend'!$B$13:$AL$19,3+COLUMN(CP12)-COLUMN($BY12),FALSE),"")</f>
        <v/>
      </c>
      <c r="CQ12" t="str">
        <f>IFERROR(VLOOKUP($B12,'[2]Holdings Trend'!$B$13:$AL$19,3+COLUMN(CQ12)-COLUMN($BY12),FALSE),"")</f>
        <v/>
      </c>
      <c r="CR12" t="str">
        <f>IFERROR(VLOOKUP($B12,'[2]Holdings Trend'!$B$13:$AL$19,3+COLUMN(CR12)-COLUMN($BY12),FALSE),"")</f>
        <v/>
      </c>
      <c r="CS12" t="str">
        <f>IFERROR(VLOOKUP($B12,'[2]Holdings Trend'!$B$13:$AL$19,3+COLUMN(CS12)-COLUMN($BY12),FALSE),"")</f>
        <v/>
      </c>
      <c r="CT12" t="str">
        <f>IFERROR(VLOOKUP($B12,'[2]Holdings Trend'!$B$13:$AL$19,3+COLUMN(CT12)-COLUMN($BY12),FALSE),"")</f>
        <v/>
      </c>
      <c r="CU12" t="str">
        <f>IFERROR(VLOOKUP($B12,'[2]Holdings Trend'!$B$13:$AL$19,3+COLUMN(CU12)-COLUMN($BY12),FALSE),"")</f>
        <v/>
      </c>
      <c r="CV12" t="str">
        <f>IFERROR(VLOOKUP($B12,'[2]Holdings Trend'!$B$13:$AL$19,3+COLUMN(CV12)-COLUMN($BY12),FALSE),"")</f>
        <v/>
      </c>
      <c r="CW12" t="str">
        <f>IFERROR(VLOOKUP($B12,'[2]Holdings Trend'!$B$13:$AL$19,3+COLUMN(CW12)-COLUMN($BY12),FALSE),"")</f>
        <v/>
      </c>
      <c r="CX12" t="str">
        <f>IFERROR(VLOOKUP($B12,'[2]Holdings Trend'!$B$13:$AL$19,3+COLUMN(CX12)-COLUMN($BY12),FALSE),"")</f>
        <v/>
      </c>
      <c r="CY12" t="str">
        <f>IFERROR(VLOOKUP($B12,'[2]Holdings Trend'!$B$13:$AL$19,3+COLUMN(CY12)-COLUMN($BY12),FALSE),"")</f>
        <v/>
      </c>
      <c r="CZ12" t="str">
        <f>IFERROR(VLOOKUP($B12,'[2]Holdings Trend'!$B$13:$AL$19,3+COLUMN(CZ12)-COLUMN($BY12),FALSE),"")</f>
        <v/>
      </c>
      <c r="DA12" t="str">
        <f>IFERROR(VLOOKUP($B12,'[2]Holdings Trend'!$B$13:$AL$19,3+COLUMN(DA12)-COLUMN($BY12),FALSE),"")</f>
        <v/>
      </c>
      <c r="DB12" t="str">
        <f>IFERROR(VLOOKUP($B12,'[2]Holdings Trend'!$B$13:$AL$19,3+COLUMN(DB12)-COLUMN($BY12),FALSE),"")</f>
        <v/>
      </c>
      <c r="DC12" t="str">
        <f>IFERROR(VLOOKUP($B12,'[2]Holdings Trend'!$B$13:$AL$19,3+COLUMN(DC12)-COLUMN($BY12),FALSE),"")</f>
        <v/>
      </c>
      <c r="DD12" t="str">
        <f>IFERROR(VLOOKUP($B12,'[2]Holdings Trend'!$B$13:$AL$19,3+COLUMN(DD12)-COLUMN($BY12),FALSE),"")</f>
        <v/>
      </c>
      <c r="DE12" t="str">
        <f>IFERROR(VLOOKUP($B12,'[2]Holdings Trend'!$B$13:$AL$19,3+COLUMN(DE12)-COLUMN($BY12),FALSE),"")</f>
        <v/>
      </c>
      <c r="DF12" t="str">
        <f>IFERROR(VLOOKUP($B12,'[2]Holdings Trend'!$B$13:$AL$19,3+COLUMN(DF12)-COLUMN($BY12),FALSE),"")</f>
        <v/>
      </c>
      <c r="DG12" t="str">
        <f>IFERROR(VLOOKUP($B12,'[2]Holdings Trend'!$B$13:$AL$19,3+COLUMN(DG12)-COLUMN($BY12),FALSE),"")</f>
        <v/>
      </c>
      <c r="DH12" t="str">
        <f>IFERROR(VLOOKUP($B12,'[2]Holdings Trend'!$B$13:$AL$19,2+COLUMN(DH12)-COLUMN($DH12),FALSE),"")</f>
        <v/>
      </c>
      <c r="DI12" t="str">
        <f>IFERROR(VLOOKUP($B12,'[2]Holdings Trend'!$B$13:$AL$19,2+COLUMN(DI12)-COLUMN($DH12),FALSE),"")</f>
        <v/>
      </c>
      <c r="DJ12" t="str">
        <f>IFERROR(VLOOKUP($B12,'[2]Holdings Trend'!$B$13:$AL$19,2+COLUMN(DJ12)-COLUMN($DH12),FALSE),"")</f>
        <v/>
      </c>
      <c r="DK12" t="str">
        <f>IFERROR(VLOOKUP($B12,'[2]Holdings Trend'!$B$13:$AL$19,2+COLUMN(DK12)-COLUMN($DH12),FALSE),"")</f>
        <v/>
      </c>
      <c r="DL12" t="str">
        <f>IFERROR(VLOOKUP($B12,'[2]Holdings Trend'!$B$13:$AL$19,2+COLUMN(DL12)-COLUMN($DH12),FALSE),"")</f>
        <v/>
      </c>
      <c r="DM12" t="str">
        <f>IFERROR(VLOOKUP($B12,'[2]Holdings Trend'!$B$13:$AL$19,2+COLUMN(DM12)-COLUMN($DH12),FALSE),"")</f>
        <v/>
      </c>
      <c r="DN12" t="str">
        <f>IFERROR(VLOOKUP($B12,'[2]Holdings Trend'!$B$13:$AL$19,2+COLUMN(DN12)-COLUMN($DH12),FALSE),"")</f>
        <v/>
      </c>
      <c r="DO12" t="str">
        <f>IFERROR(VLOOKUP($B12,'[2]Holdings Trend'!$B$13:$AL$19,2+COLUMN(DO12)-COLUMN($DH12),FALSE),"")</f>
        <v/>
      </c>
      <c r="DP12" t="str">
        <f>IFERROR(VLOOKUP($B12,'[2]Holdings Trend'!$B$13:$AL$19,2+COLUMN(DP12)-COLUMN($DH12),FALSE),"")</f>
        <v/>
      </c>
      <c r="DQ12" t="str">
        <f>IFERROR(VLOOKUP($B12,'[2]Holdings Trend'!$B$13:$AL$19,2+COLUMN(DQ12)-COLUMN($DH12),FALSE),"")</f>
        <v/>
      </c>
      <c r="DR12" t="str">
        <f>IFERROR(VLOOKUP($B12,'[2]Holdings Trend'!$B$13:$AL$19,2+COLUMN(DR12)-COLUMN($DH12),FALSE),"")</f>
        <v/>
      </c>
      <c r="DS12" t="str">
        <f>IFERROR(VLOOKUP($B12,'[2]Holdings Trend'!$B$13:$AL$19,2+COLUMN(DS12)-COLUMN($DH12),FALSE),"")</f>
        <v/>
      </c>
      <c r="DT12" t="str">
        <f>IFERROR(VLOOKUP($B12,'[2]Holdings Trend'!$B$13:$AL$19,2+COLUMN(DT12)-COLUMN($DH12),FALSE),"")</f>
        <v/>
      </c>
      <c r="DU12" t="str">
        <f>IFERROR(VLOOKUP($B12,'[2]Holdings Trend'!$B$13:$AL$19,2+COLUMN(DU12)-COLUMN($DH12),FALSE),"")</f>
        <v/>
      </c>
      <c r="DV12" t="str">
        <f>IFERROR(VLOOKUP($B12,'[2]Holdings Trend'!$B$13:$AL$19,2+COLUMN(DV12)-COLUMN($DH12),FALSE),"")</f>
        <v/>
      </c>
      <c r="DW12" t="str">
        <f>IFERROR(VLOOKUP($B12,'[2]Holdings Trend'!$B$13:$AL$19,2+COLUMN(DW12)-COLUMN($DH12),FALSE),"")</f>
        <v/>
      </c>
      <c r="DX12" t="str">
        <f>IFERROR(VLOOKUP($B12,'[2]Holdings Trend'!$B$13:$AL$19,2+COLUMN(DX12)-COLUMN($DH12),FALSE),"")</f>
        <v/>
      </c>
      <c r="DY12" t="str">
        <f>IFERROR(VLOOKUP($B12,'[2]Holdings Trend'!$B$13:$AL$19,2+COLUMN(DY12)-COLUMN($DH12),FALSE),"")</f>
        <v/>
      </c>
      <c r="DZ12" t="str">
        <f>IFERROR(VLOOKUP($B12,'[2]Holdings Trend'!$B$13:$AL$19,2+COLUMN(DZ12)-COLUMN($DH12),FALSE),"")</f>
        <v/>
      </c>
      <c r="EA12" t="str">
        <f>IFERROR(VLOOKUP($B12,'[2]Holdings Trend'!$B$13:$AL$19,2+COLUMN(EA12)-COLUMN($DH12),FALSE),"")</f>
        <v/>
      </c>
      <c r="EB12" t="str">
        <f>IFERROR(VLOOKUP($B12,'[2]Holdings Trend'!$B$13:$AL$19,2+COLUMN(EB12)-COLUMN($DH12),FALSE),"")</f>
        <v/>
      </c>
      <c r="EC12" t="str">
        <f>IFERROR(VLOOKUP($B12,'[2]Holdings Trend'!$B$13:$AL$19,2+COLUMN(EC12)-COLUMN($DH12),FALSE),"")</f>
        <v/>
      </c>
      <c r="ED12" t="str">
        <f>IFERROR(VLOOKUP($B12,'[2]Holdings Trend'!$B$13:$AL$19,2+COLUMN(ED12)-COLUMN($DH12),FALSE),"")</f>
        <v/>
      </c>
      <c r="EE12" t="str">
        <f>IFERROR(VLOOKUP($B12,'[2]Holdings Trend'!$B$13:$AL$19,2+COLUMN(EE12)-COLUMN($DH12),FALSE),"")</f>
        <v/>
      </c>
      <c r="EF12" t="str">
        <f>IFERROR(VLOOKUP($B12,'[2]Holdings Trend'!$B$13:$AL$19,2+COLUMN(EF12)-COLUMN($DH12),FALSE),"")</f>
        <v/>
      </c>
      <c r="EG12" t="str">
        <f>IFERROR(VLOOKUP($B12,'[2]Holdings Trend'!$B$13:$AL$19,2+COLUMN(EG12)-COLUMN($DH12),FALSE),"")</f>
        <v/>
      </c>
      <c r="EH12" t="str">
        <f>IFERROR(VLOOKUP($B12,'[2]Holdings Trend'!$B$13:$AL$19,2+COLUMN(EH12)-COLUMN($DH12),FALSE),"")</f>
        <v/>
      </c>
      <c r="EI12" t="str">
        <f>IFERROR(VLOOKUP($B12,'[2]Holdings Trend'!$B$13:$AL$19,2+COLUMN(EI12)-COLUMN($DH12),FALSE),"")</f>
        <v/>
      </c>
      <c r="EJ12" t="str">
        <f>IFERROR(VLOOKUP($B12,'[2]Holdings Trend'!$B$13:$AL$19,2+COLUMN(EJ12)-COLUMN($DH12),FALSE),"")</f>
        <v/>
      </c>
      <c r="EK12" t="str">
        <f>IFERROR(VLOOKUP($B12,'[2]Holdings Trend'!$B$13:$AL$19,2+COLUMN(EK12)-COLUMN($DH12),FALSE),"")</f>
        <v/>
      </c>
      <c r="EL12" t="str">
        <f>IFERROR(VLOOKUP($B12,'[2]Holdings Trend'!$B$13:$AL$19,2+COLUMN(EL12)-COLUMN($DH12),FALSE),"")</f>
        <v/>
      </c>
      <c r="EM12" t="str">
        <f>IFERROR(VLOOKUP($B12,'[2]Holdings Trend'!$B$13:$AL$19,2+COLUMN(EM12)-COLUMN($DH12),FALSE),"")</f>
        <v/>
      </c>
      <c r="EN12" t="str">
        <f>IFERROR(VLOOKUP($B12,'[2]Holdings Trend'!$B$13:$AL$19,2+COLUMN(EN12)-COLUMN($DH12),FALSE),"")</f>
        <v/>
      </c>
      <c r="EO12" t="str">
        <f>IFERROR(VLOOKUP($B12,'[2]Holdings Trend'!$B$13:$AL$19,2+COLUMN(EO12)-COLUMN($DH12),FALSE),"")</f>
        <v/>
      </c>
      <c r="EP12" t="str">
        <f>IFERROR(VLOOKUP($B12,'[2]Holdings Trend'!$B$13:$AL$19,2+COLUMN(EP12)-COLUMN($DH12),FALSE),"")</f>
        <v/>
      </c>
      <c r="EQ12" t="str">
        <f>IFERROR(VLOOKUP($B12,'[2]Holdings Trend'!$B$13:$AL$19,2+COLUMN(EQ12)-COLUMN($DH12),FALSE),"")</f>
        <v/>
      </c>
      <c r="ER12" t="str">
        <f>IFERROR(VLOOKUP($B12,'[3]Holdings Trend'!$B$13:$AL$18,2+COLUMN(ER12)-COLUMN($ER12),FALSE),"")</f>
        <v/>
      </c>
      <c r="ES12" t="str">
        <f>IFERROR(VLOOKUP($B12,'[3]Holdings Trend'!$B$13:$AL$18,2+COLUMN(ES12)-COLUMN($ER12),FALSE),"")</f>
        <v/>
      </c>
      <c r="ET12" t="str">
        <f>IFERROR(VLOOKUP($B12,'[3]Holdings Trend'!$B$13:$AL$18,2+COLUMN(ET12)-COLUMN($ER12),FALSE),"")</f>
        <v/>
      </c>
      <c r="EU12" t="str">
        <f>IFERROR(VLOOKUP($B12,'[3]Holdings Trend'!$B$13:$AL$18,2+COLUMN(EU12)-COLUMN($ER12),FALSE),"")</f>
        <v/>
      </c>
      <c r="EV12" t="str">
        <f>IFERROR(VLOOKUP($B12,'[3]Holdings Trend'!$B$13:$AL$18,2+COLUMN(EV12)-COLUMN($ER12),FALSE),"")</f>
        <v/>
      </c>
      <c r="EW12" t="str">
        <f>IFERROR(VLOOKUP($B12,'[3]Holdings Trend'!$B$13:$AL$18,2+COLUMN(EW12)-COLUMN($ER12),FALSE),"")</f>
        <v/>
      </c>
      <c r="EX12" t="str">
        <f>IFERROR(VLOOKUP($B12,'[3]Holdings Trend'!$B$13:$AL$18,2+COLUMN(EX12)-COLUMN($ER12),FALSE),"")</f>
        <v/>
      </c>
      <c r="EY12" t="str">
        <f>IFERROR(VLOOKUP($B12,'[3]Holdings Trend'!$B$13:$AL$18,2+COLUMN(EY12)-COLUMN($ER12),FALSE),"")</f>
        <v/>
      </c>
      <c r="EZ12" t="str">
        <f>IFERROR(VLOOKUP($B12,'[3]Holdings Trend'!$B$13:$AL$18,2+COLUMN(EZ12)-COLUMN($ER12),FALSE),"")</f>
        <v/>
      </c>
      <c r="FA12" t="str">
        <f>IFERROR(VLOOKUP($B12,'[3]Holdings Trend'!$B$13:$AL$18,2+COLUMN(FA12)-COLUMN($ER12),FALSE),"")</f>
        <v/>
      </c>
      <c r="FB12" t="str">
        <f>IFERROR(VLOOKUP($B12,'[3]Holdings Trend'!$B$13:$AL$18,2+COLUMN(FB12)-COLUMN($ER12),FALSE),"")</f>
        <v/>
      </c>
      <c r="FC12" t="str">
        <f>IFERROR(VLOOKUP($B12,'[3]Holdings Trend'!$B$13:$AL$18,2+COLUMN(FC12)-COLUMN($ER12),FALSE),"")</f>
        <v/>
      </c>
      <c r="FD12" t="str">
        <f>IFERROR(VLOOKUP($B12,'[3]Holdings Trend'!$B$13:$AL$18,2+COLUMN(FD12)-COLUMN($ER12),FALSE),"")</f>
        <v/>
      </c>
      <c r="FE12" t="str">
        <f>IFERROR(VLOOKUP($B12,'[3]Holdings Trend'!$B$13:$AL$18,2+COLUMN(FE12)-COLUMN($ER12),FALSE),"")</f>
        <v/>
      </c>
      <c r="FF12" t="str">
        <f>IFERROR(VLOOKUP($B12,'[3]Holdings Trend'!$B$13:$AL$18,2+COLUMN(FF12)-COLUMN($ER12),FALSE),"")</f>
        <v/>
      </c>
      <c r="FG12" t="str">
        <f>IFERROR(VLOOKUP($B12,'[3]Holdings Trend'!$B$13:$AL$18,2+COLUMN(FG12)-COLUMN($ER12),FALSE),"")</f>
        <v/>
      </c>
      <c r="FH12" t="str">
        <f>IFERROR(VLOOKUP($B12,'[3]Holdings Trend'!$B$13:$AL$18,2+COLUMN(FH12)-COLUMN($ER12),FALSE),"")</f>
        <v/>
      </c>
      <c r="FI12" t="str">
        <f>IFERROR(VLOOKUP($B12,'[3]Holdings Trend'!$B$13:$AL$18,2+COLUMN(FI12)-COLUMN($ER12),FALSE),"")</f>
        <v/>
      </c>
      <c r="FJ12" t="str">
        <f>IFERROR(VLOOKUP($B12,'[3]Holdings Trend'!$B$13:$AL$18,2+COLUMN(FJ12)-COLUMN($ER12),FALSE),"")</f>
        <v/>
      </c>
      <c r="FK12" t="str">
        <f>IFERROR(VLOOKUP($B12,'[3]Holdings Trend'!$B$13:$AL$18,2+COLUMN(FK12)-COLUMN($ER12),FALSE),"")</f>
        <v/>
      </c>
      <c r="FL12" t="str">
        <f>IFERROR(VLOOKUP($B12,'[3]Holdings Trend'!$B$13:$AL$18,2+COLUMN(FL12)-COLUMN($ER12),FALSE),"")</f>
        <v/>
      </c>
      <c r="FM12" t="str">
        <f>IFERROR(VLOOKUP($B12,'[3]Holdings Trend'!$B$13:$AL$18,2+COLUMN(FM12)-COLUMN($ER12),FALSE),"")</f>
        <v/>
      </c>
      <c r="FN12" t="str">
        <f>IFERROR(VLOOKUP($B12,'[3]Holdings Trend'!$B$13:$AL$18,2+COLUMN(FN12)-COLUMN($ER12),FALSE),"")</f>
        <v/>
      </c>
      <c r="FO12" t="str">
        <f>IFERROR(VLOOKUP($B12,'[3]Holdings Trend'!$B$13:$AL$18,2+COLUMN(FO12)-COLUMN($ER12),FALSE),"")</f>
        <v/>
      </c>
      <c r="FP12" t="str">
        <f>IFERROR(VLOOKUP($B12,'[3]Holdings Trend'!$B$13:$AL$18,2+COLUMN(FP12)-COLUMN($ER12),FALSE),"")</f>
        <v/>
      </c>
      <c r="FQ12" t="str">
        <f>IFERROR(VLOOKUP($B12,'[3]Holdings Trend'!$B$13:$AL$18,2+COLUMN(FQ12)-COLUMN($ER12),FALSE),"")</f>
        <v/>
      </c>
      <c r="FR12" t="str">
        <f>IFERROR(VLOOKUP($B12,'[3]Holdings Trend'!$B$13:$AL$18,2+COLUMN(FR12)-COLUMN($ER12),FALSE),"")</f>
        <v/>
      </c>
      <c r="FS12" t="str">
        <f>IFERROR(VLOOKUP($B12,'[3]Holdings Trend'!$B$13:$AL$18,2+COLUMN(FS12)-COLUMN($ER12),FALSE),"")</f>
        <v/>
      </c>
      <c r="FT12" t="str">
        <f>IFERROR(VLOOKUP($B12,'[3]Holdings Trend'!$B$13:$AL$18,2+COLUMN(FT12)-COLUMN($ER12),FALSE),"")</f>
        <v/>
      </c>
      <c r="FU12" t="str">
        <f>IFERROR(VLOOKUP($B12,'[3]Holdings Trend'!$B$13:$AL$18,2+COLUMN(FU12)-COLUMN($ER12),FALSE),"")</f>
        <v/>
      </c>
      <c r="FV12" t="str">
        <f>IFERROR(VLOOKUP($B12,'[3]Holdings Trend'!$B$13:$AL$18,2+COLUMN(FV12)-COLUMN($ER12),FALSE),"")</f>
        <v/>
      </c>
      <c r="FW12" t="str">
        <f>IFERROR(VLOOKUP($B12,'[3]Holdings Trend'!$B$13:$AL$18,2+COLUMN(FW12)-COLUMN($ER12),FALSE),"")</f>
        <v/>
      </c>
      <c r="FX12" t="str">
        <f>IFERROR(VLOOKUP($B12,'[3]Holdings Trend'!$B$13:$AL$18,2+COLUMN(FX12)-COLUMN($ER12),FALSE),"")</f>
        <v/>
      </c>
      <c r="FY12" t="str">
        <f>IFERROR(VLOOKUP($B12,'[3]Holdings Trend'!$B$13:$AL$18,2+COLUMN(FY12)-COLUMN($ER12),FALSE),"")</f>
        <v/>
      </c>
      <c r="FZ12" t="str">
        <f>IFERROR(VLOOKUP($B12,'[3]Holdings Trend'!$B$13:$AL$18,2+COLUMN(FZ12)-COLUMN($ER12),FALSE),"")</f>
        <v/>
      </c>
      <c r="GA12" t="str">
        <f>IFERROR(VLOOKUP($B12,'[3]Holdings Trend'!$B$13:$AL$18,2+COLUMN(GA12)-COLUMN($ER12),FALSE),"")</f>
        <v/>
      </c>
      <c r="GB12" t="str">
        <f>IFERROR(VLOOKUP($B12,'[4]Holdings Trend'!$B$13:$J$18,2+COLUMN(GB12)-COLUMN($GB12),FALSE),"")</f>
        <v/>
      </c>
      <c r="GC12" t="str">
        <f>IFERROR(VLOOKUP($B12,'[4]Holdings Trend'!$B$13:$J$18,2+COLUMN(GC12)-COLUMN($GB12),FALSE),"")</f>
        <v/>
      </c>
      <c r="GD12" t="str">
        <f>IFERROR(VLOOKUP($B12,'[4]Holdings Trend'!$B$13:$J$18,2+COLUMN(GD12)-COLUMN($GB12),FALSE),"")</f>
        <v/>
      </c>
      <c r="GE12" t="str">
        <f>IFERROR(VLOOKUP($B12,'[4]Holdings Trend'!$B$13:$J$18,2+COLUMN(GE12)-COLUMN($GB12),FALSE),"")</f>
        <v/>
      </c>
      <c r="GF12" t="str">
        <f>IFERROR(VLOOKUP($B12,'[4]Holdings Trend'!$B$13:$J$18,2+COLUMN(GF12)-COLUMN($GB12),FALSE),"")</f>
        <v/>
      </c>
      <c r="GG12" t="str">
        <f>IFERROR(VLOOKUP($B12,'[4]Holdings Trend'!$B$13:$J$18,2+COLUMN(GG12)-COLUMN($GB12),FALSE),"")</f>
        <v/>
      </c>
      <c r="GH12" t="str">
        <f>IFERROR(VLOOKUP($B12,'[4]Holdings Trend'!$B$13:$J$18,2+COLUMN(GH12)-COLUMN($GB12),FALSE),"")</f>
        <v/>
      </c>
      <c r="GI12" t="str">
        <f>IFERROR(VLOOKUP($B12,'[4]Holdings Trend'!$B$13:$J$18,2+COLUMN(GI12)-COLUMN($GB12),FALSE),"")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44"/>
  <sheetViews>
    <sheetView topLeftCell="D1" workbookViewId="0">
      <selection activeCell="A7" sqref="A7:K7"/>
    </sheetView>
  </sheetViews>
  <sheetFormatPr baseColWidth="10" defaultRowHeight="15"/>
  <cols>
    <col min="2" max="3" width="19.42578125" bestFit="1" customWidth="1"/>
    <col min="4" max="4" width="39.7109375" bestFit="1" customWidth="1"/>
    <col min="5" max="6" width="19.42578125" bestFit="1" customWidth="1"/>
    <col min="7" max="8" width="19.42578125" customWidth="1"/>
    <col min="9" max="10" width="19.42578125" bestFit="1" customWidth="1"/>
    <col min="11" max="11" width="40.425781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Cash Flow Growth To Net Income Growth</v>
      </c>
      <c r="C5" t="str">
        <f>_xll.BFieldInfo(C$6)</f>
        <v>Cash Flow Growth To Net Income Growth</v>
      </c>
      <c r="D5" t="str">
        <f>_xll.BFieldInfo(D$6)</f>
        <v>Cash Flow Growth To Net Income Growth</v>
      </c>
      <c r="E5" t="str">
        <f>_xll.BFieldInfo(E$6)</f>
        <v>Cash Flow Growth To Net Income Growth</v>
      </c>
      <c r="F5" t="str">
        <f>_xll.BFieldInfo(F$6)</f>
        <v>Cash Flow Growth To Net Income Growth</v>
      </c>
      <c r="G5" t="str">
        <f>_xll.BFieldInfo(G$6)</f>
        <v>Cash Flow Growth To Net Income Growth</v>
      </c>
      <c r="H5" t="str">
        <f>_xll.BFieldInfo(H$6)</f>
        <v>Cash Flow Growth To Net Income Growth</v>
      </c>
      <c r="I5" t="str">
        <f>_xll.BFieldInfo(I$6)</f>
        <v>Cash Flow Growth To Net Income Growth</v>
      </c>
      <c r="J5" t="str">
        <f>_xll.BFieldInfo(J$6)</f>
        <v>Cash Flow Growth To Net Income Growth</v>
      </c>
      <c r="K5" t="str">
        <f>_xll.BFieldInfo(K$6)</f>
        <v>Cash Flow Growth To Net Income Growth</v>
      </c>
    </row>
    <row r="6" spans="1:11">
      <c r="A6" t="s">
        <v>11</v>
      </c>
      <c r="B6" s="5" t="s">
        <v>216</v>
      </c>
      <c r="C6" s="5" t="s">
        <v>216</v>
      </c>
      <c r="D6" s="5" t="s">
        <v>216</v>
      </c>
      <c r="E6" s="5" t="s">
        <v>216</v>
      </c>
      <c r="F6" s="5" t="s">
        <v>216</v>
      </c>
      <c r="G6" s="5" t="s">
        <v>216</v>
      </c>
      <c r="H6" s="5" t="s">
        <v>216</v>
      </c>
      <c r="I6" s="5" t="s">
        <v>216</v>
      </c>
      <c r="J6" s="5" t="s">
        <v>216</v>
      </c>
      <c r="K6" s="5" t="s">
        <v>216</v>
      </c>
    </row>
    <row r="7" spans="1:11">
      <c r="A7" s="1">
        <f>_xll.BDH(B$4,B$6,$B1,$B2,"Dir=V","Per=M","Days=A","Dts=S","cols=2;rows=31")</f>
        <v>38898</v>
      </c>
      <c r="B7">
        <v>5.1601999999999997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-0.56020000000000003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>
        <f>_xll.BDH(J$4,J$6,$A8)</f>
        <v>0.73609999999999998</v>
      </c>
      <c r="K8" t="str">
        <f>_xll.BDH(K$4,K$6,$A8)</f>
        <v>#N/A N/A</v>
      </c>
    </row>
    <row r="9" spans="1:11">
      <c r="A9" s="1">
        <v>39263</v>
      </c>
      <c r="B9">
        <v>4.1196999999999999</v>
      </c>
      <c r="C9" t="str">
        <f>_xll.BDH(C$4,C$6,$A9)</f>
        <v>#N/A N/A</v>
      </c>
      <c r="D9">
        <f>_xll.BDH(D$4,D$6,$A9)</f>
        <v>9.6972000000000005</v>
      </c>
      <c r="E9" t="str">
        <f>_xll.BDH(E$4,E$6,$A9)</f>
        <v>#N/A N/A</v>
      </c>
      <c r="F9" t="str">
        <f>_xll.BDH(F$4,F$6,$A9)</f>
        <v>#N/A N/A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 t="str">
        <f>_xll.BDH(J$4,J$6,$A9)</f>
        <v>#N/A N/A</v>
      </c>
      <c r="K9" t="str">
        <f>_xll.BDH(K$4,K$6,$A9)</f>
        <v>#N/A N/A</v>
      </c>
    </row>
    <row r="10" spans="1:11">
      <c r="A10" s="1">
        <v>39447</v>
      </c>
      <c r="B10">
        <v>13.3393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-3.4211</v>
      </c>
      <c r="K10" t="str">
        <f>_xll.BDH(K$4,K$6,$A10)</f>
        <v>#N/A N/A</v>
      </c>
    </row>
    <row r="11" spans="1:11">
      <c r="A11" s="1">
        <v>39629</v>
      </c>
      <c r="B11">
        <v>1.2513000000000001</v>
      </c>
      <c r="C11" t="str">
        <f>_xll.BDH(C$4,C$6,$A11)</f>
        <v>#N/A N/A</v>
      </c>
      <c r="D11">
        <f>_xll.BDH(D$4,D$6,$A11)</f>
        <v>-13.837</v>
      </c>
      <c r="E11" t="str">
        <f>_xll.BDH(E$4,E$6,$A11)</f>
        <v>#N/A N/A</v>
      </c>
      <c r="F11" t="str">
        <f>_xll.BDH(F$4,F$6,$A11)</f>
        <v>#N/A N/A</v>
      </c>
      <c r="G11">
        <f>_xll.BDH(G$4,G$6,$A11)</f>
        <v>0.18090000000000001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>
        <f>_xll.BDH(K$4,K$6,$A11)</f>
        <v>9.9759999999999991</v>
      </c>
    </row>
    <row r="12" spans="1:11">
      <c r="A12" s="1">
        <v>39813</v>
      </c>
      <c r="B12">
        <v>0.87649999999999995</v>
      </c>
      <c r="C12" t="str">
        <f>_xll.BDH(C$4,C$6,$A12)</f>
        <v>#N/A N/A</v>
      </c>
      <c r="D12" t="str">
        <f>_xll.BDH(D$4,D$6,$A12)</f>
        <v>#N/A N/A</v>
      </c>
      <c r="E12" t="str">
        <f>_xll.BDH(E$4,E$6,$A12)</f>
        <v>#N/A N/A</v>
      </c>
      <c r="F12" t="str">
        <f>_xll.BDH(F$4,F$6,$A12)</f>
        <v>#N/A N/A</v>
      </c>
      <c r="G12" t="str">
        <f>_xll.BDH(G$4,G$6,$A12)</f>
        <v>#N/A N/A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-3.5013999999999998</v>
      </c>
      <c r="K12" t="str">
        <f>_xll.BDH(K$4,K$6,$A12)</f>
        <v>#N/A N/A</v>
      </c>
    </row>
    <row r="13" spans="1:11">
      <c r="A13" s="1">
        <v>39994</v>
      </c>
      <c r="B13">
        <v>-11.1197</v>
      </c>
      <c r="C13" t="str">
        <f>_xll.BDH(C$4,C$6,$A13)</f>
        <v>#N/A N/A</v>
      </c>
      <c r="D13">
        <f>_xll.BDH(D$4,D$6,$A13)</f>
        <v>8.1344999999999992</v>
      </c>
      <c r="E13" t="str">
        <f>_xll.BDH(E$4,E$6,$A13)</f>
        <v>#N/A N/A</v>
      </c>
      <c r="F13" t="str">
        <f>_xll.BDH(F$4,F$6,$A13)</f>
        <v>#N/A N/A</v>
      </c>
      <c r="G13">
        <f>_xll.BDH(G$4,G$6,$A13)</f>
        <v>0.69420000000000004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-5.7656999999999998</v>
      </c>
      <c r="K13" t="str">
        <f>_xll.BDH(K$4,K$6,$A13)</f>
        <v>#N/A N/A</v>
      </c>
    </row>
    <row r="14" spans="1:11">
      <c r="A14" s="1">
        <v>40178</v>
      </c>
      <c r="B14">
        <v>1.2793000000000001</v>
      </c>
      <c r="C14" t="str">
        <f>_xll.BDH(C$4,C$6,$A14)</f>
        <v>#N/A N/A</v>
      </c>
      <c r="D14" t="str">
        <f>_xll.BDH(D$4,D$6,$A14)</f>
        <v>#N/A N/A</v>
      </c>
      <c r="E14" t="str">
        <f>_xll.BDH(E$4,E$6,$A14)</f>
        <v>#N/A N/A</v>
      </c>
      <c r="F14" t="str">
        <f>_xll.BDH(F$4,F$6,$A14)</f>
        <v>#N/A N/A</v>
      </c>
      <c r="G14" t="str">
        <f>_xll.BDH(G$4,G$6,$A14)</f>
        <v>#N/A N/A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-0.16500000000000001</v>
      </c>
      <c r="K14" t="str">
        <f>_xll.BDH(K$4,K$6,$A14)</f>
        <v>#N/A N/A</v>
      </c>
    </row>
    <row r="15" spans="1:11">
      <c r="A15" s="1">
        <v>40359</v>
      </c>
      <c r="B15">
        <v>5.8335999999999997</v>
      </c>
      <c r="C15" t="str">
        <f>_xll.BDH(C$4,C$6,$A15)</f>
        <v>#N/A N/A</v>
      </c>
      <c r="D15">
        <f>_xll.BDH(D$4,D$6,$A15)</f>
        <v>2.8336999999999999</v>
      </c>
      <c r="E15">
        <f>_xll.BDH(E$4,E$6,$A15)</f>
        <v>0.59730000000000005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>
        <f>_xll.BDH(J$4,J$6,$A15)</f>
        <v>1.4634</v>
      </c>
      <c r="K15" t="str">
        <f>_xll.BDH(K$4,K$6,$A15)</f>
        <v>#N/A N/A</v>
      </c>
    </row>
    <row r="16" spans="1:11">
      <c r="A16" s="1">
        <v>40543</v>
      </c>
      <c r="B16">
        <v>5.8335999999999997</v>
      </c>
      <c r="C16" t="str">
        <f>_xll.BDH(C$4,C$6,$A16)</f>
        <v>#N/A N/A</v>
      </c>
      <c r="D16">
        <f>_xll.BDH(D$4,D$6,$A16)</f>
        <v>4.5709999999999997</v>
      </c>
      <c r="E16" t="str">
        <f>_xll.BDH(E$4,E$6,$A16)</f>
        <v>#N/A N/A</v>
      </c>
      <c r="F16" t="str">
        <f>_xll.BDH(F$4,F$6,$A16)</f>
        <v>#N/A N/A</v>
      </c>
      <c r="G16" t="str">
        <f>_xll.BDH(G$4,G$6,$A16)</f>
        <v>#N/A N/A</v>
      </c>
      <c r="H16" t="str">
        <f>_xll.BDH(H$4,H$6,$A16)</f>
        <v>#N/A N/A</v>
      </c>
      <c r="I16" t="str">
        <f>_xll.BDH(I$4,I$6,$A16)</f>
        <v>#N/A N/A</v>
      </c>
      <c r="J16">
        <f>_xll.BDH(J$4,J$6,$A16)</f>
        <v>-34.096299999999999</v>
      </c>
      <c r="K16">
        <f>_xll.BDH(K$4,K$6,$A16)</f>
        <v>8.6106999999999996</v>
      </c>
    </row>
    <row r="17" spans="1:11">
      <c r="A17" s="1">
        <v>40724</v>
      </c>
      <c r="B17">
        <v>4.6948999999999996</v>
      </c>
      <c r="C17" t="str">
        <f>_xll.BDH(C$4,C$6,$A17)</f>
        <v>#N/A N/A</v>
      </c>
      <c r="D17">
        <f>_xll.BDH(D$4,D$6,$A17)</f>
        <v>-1.6099999999999999</v>
      </c>
      <c r="E17">
        <f>_xll.BDH(E$4,E$6,$A17)</f>
        <v>-8.4435000000000002</v>
      </c>
      <c r="F17" t="str">
        <f>_xll.BDH(F$4,F$6,$A17)</f>
        <v>#N/A N/A</v>
      </c>
      <c r="G17">
        <f>_xll.BDH(G$4,G$6,$A17)</f>
        <v>-1.9636</v>
      </c>
      <c r="H17" t="str">
        <f>_xll.BDH(H$4,H$6,$A17)</f>
        <v>#N/A N/A</v>
      </c>
      <c r="I17" t="str">
        <f>_xll.BDH(I$4,I$6,$A17)</f>
        <v>#N/A N/A</v>
      </c>
      <c r="J17">
        <f>_xll.BDH(J$4,J$6,$A17)</f>
        <v>-2.6672000000000002</v>
      </c>
      <c r="K17" t="str">
        <f>_xll.BDH(K$4,K$6,$A17)</f>
        <v>#N/A N/A</v>
      </c>
    </row>
    <row r="18" spans="1:11">
      <c r="A18" s="1">
        <v>40908</v>
      </c>
      <c r="B18">
        <v>4.6948999999999996</v>
      </c>
      <c r="C18" t="str">
        <f>_xll.BDH(C$4,C$6,$A18)</f>
        <v>#N/A N/A</v>
      </c>
      <c r="D18">
        <f>_xll.BDH(D$4,D$6,$A18)</f>
        <v>-1.3094000000000001</v>
      </c>
      <c r="E18" t="str">
        <f>_xll.BDH(E$4,E$6,$A18)</f>
        <v>#N/A N/A</v>
      </c>
      <c r="F18" t="str">
        <f>_xll.BDH(F$4,F$6,$A18)</f>
        <v>#N/A N/A</v>
      </c>
      <c r="G18" t="str">
        <f>_xll.BDH(G$4,G$6,$A18)</f>
        <v>#N/A N/A</v>
      </c>
      <c r="H18" t="str">
        <f>_xll.BDH(H$4,H$6,$A18)</f>
        <v>#N/A N/A</v>
      </c>
      <c r="I18" t="str">
        <f>_xll.BDH(I$4,I$6,$A18)</f>
        <v>#N/A N/A</v>
      </c>
      <c r="J18">
        <f>_xll.BDH(J$4,J$6,$A18)</f>
        <v>68.865200000000002</v>
      </c>
      <c r="K18">
        <f>_xll.BDH(K$4,K$6,$A18)</f>
        <v>0.5736</v>
      </c>
    </row>
    <row r="19" spans="1:11">
      <c r="A19" s="1">
        <v>41090</v>
      </c>
      <c r="B19">
        <v>4.6948999999999996</v>
      </c>
      <c r="C19" t="str">
        <f>_xll.BDH(C$4,C$6,$A19)</f>
        <v>#N/A N/A</v>
      </c>
      <c r="D19">
        <f>_xll.BDH(D$4,D$6,$A19)</f>
        <v>0.94889999999999997</v>
      </c>
      <c r="E19">
        <f>_xll.BDH(E$4,E$6,$A19)</f>
        <v>-1.4398</v>
      </c>
      <c r="F19" t="str">
        <f>_xll.BDH(F$4,F$6,$A19)</f>
        <v>#N/A N/A</v>
      </c>
      <c r="G19" t="str">
        <f>_xll.BDH(G$4,G$6,$A19)</f>
        <v>#N/A N/A</v>
      </c>
      <c r="H19" t="str">
        <f>_xll.BDH(H$4,H$6,$A19)</f>
        <v>#N/A N/A</v>
      </c>
      <c r="I19" t="str">
        <f>_xll.BDH(I$4,I$6,$A19)</f>
        <v>#N/A N/A</v>
      </c>
      <c r="J19">
        <f>_xll.BDH(J$4,J$6,$A19)</f>
        <v>2.4009999999999998</v>
      </c>
      <c r="K19">
        <f>_xll.BDH(K$4,K$6,$A19)</f>
        <v>0.1203</v>
      </c>
    </row>
    <row r="20" spans="1:11">
      <c r="A20" s="1">
        <v>41274</v>
      </c>
      <c r="B20">
        <v>4.6948999999999996</v>
      </c>
      <c r="C20" t="str">
        <f>_xll.BDH(C$4,C$6,$A20)</f>
        <v>#N/A N/A</v>
      </c>
      <c r="D20">
        <f>_xll.BDH(D$4,D$6,$A20)</f>
        <v>-6.3230000000000004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>
        <f>_xll.BDH(J$4,J$6,$A20)</f>
        <v>8.6484000000000005</v>
      </c>
      <c r="K20" t="str">
        <f>_xll.BDH(K$4,K$6,$A20)</f>
        <v>#N/A N/A</v>
      </c>
    </row>
    <row r="21" spans="1:11">
      <c r="A21" s="1">
        <v>41455</v>
      </c>
      <c r="B21">
        <v>4.6948999999999996</v>
      </c>
      <c r="C21" t="str">
        <f>_xll.BDH(C$4,C$6,$A21)</f>
        <v>#N/A N/A</v>
      </c>
      <c r="D21">
        <f>_xll.BDH(D$4,D$6,$A21)</f>
        <v>-3.0387</v>
      </c>
      <c r="E21">
        <f>_xll.BDH(E$4,E$6,$A21)</f>
        <v>5.5870999999999995</v>
      </c>
      <c r="F21" t="str">
        <f>_xll.BDH(F$4,F$6,$A21)</f>
        <v>#N/A N/A</v>
      </c>
      <c r="G21" t="str">
        <f>_xll.BDH(G$4,G$6,$A21)</f>
        <v>#N/A N/A</v>
      </c>
      <c r="H21" t="str">
        <f>_xll.BDH(H$4,H$6,$A21)</f>
        <v>#N/A N/A</v>
      </c>
      <c r="I21" t="str">
        <f>_xll.BDH(I$4,I$6,$A21)</f>
        <v>#N/A N/A</v>
      </c>
      <c r="J21">
        <f>_xll.BDH(J$4,J$6,$A21)</f>
        <v>2.1974</v>
      </c>
      <c r="K21">
        <f>_xll.BDH(K$4,K$6,$A21)</f>
        <v>-0.71589999999999998</v>
      </c>
    </row>
    <row r="22" spans="1:11">
      <c r="A22" s="1">
        <v>41639</v>
      </c>
      <c r="B22">
        <v>3.6268000000000002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>
        <f>_xll.BDH(K$4,K$6,$A22)</f>
        <v>1.8834</v>
      </c>
    </row>
    <row r="23" spans="1:11">
      <c r="A23" s="1">
        <v>41820</v>
      </c>
      <c r="B23">
        <v>-1.5165999999999999</v>
      </c>
      <c r="C23" t="str">
        <f>_xll.BDH(C$4,C$6,$A23)</f>
        <v>#N/A N/A</v>
      </c>
      <c r="D23">
        <f>_xll.BDH(D$4,D$6,$A23)</f>
        <v>-7.5080999999999998</v>
      </c>
      <c r="E23">
        <f>_xll.BDH(E$4,E$6,$A23)</f>
        <v>-8.8401999999999994</v>
      </c>
      <c r="F23" t="str">
        <f>_xll.BDH(F$4,F$6,$A23)</f>
        <v>#N/A N/A</v>
      </c>
      <c r="G23">
        <f>_xll.BDH(G$4,G$6,$A23)</f>
        <v>38.459299999999999</v>
      </c>
      <c r="H23" t="str">
        <f>_xll.BDH(H$4,H$6,$A23)</f>
        <v>#N/A N/A</v>
      </c>
      <c r="I23" t="str">
        <f>_xll.BDH(I$4,I$6,$A23)</f>
        <v>#N/A N/A</v>
      </c>
      <c r="J23">
        <f>_xll.BDH(J$4,J$6,$A23)</f>
        <v>8.1378000000000004</v>
      </c>
      <c r="K23">
        <f>_xll.BDH(K$4,K$6,$A23)</f>
        <v>-13.2188</v>
      </c>
    </row>
    <row r="24" spans="1:11">
      <c r="A24" s="1">
        <v>42004</v>
      </c>
      <c r="B24">
        <v>-1.5165999999999999</v>
      </c>
      <c r="C24" t="str">
        <f>_xll.BDH(C$4,C$6,$A24)</f>
        <v>#N/A N/A</v>
      </c>
      <c r="D24">
        <f>_xll.BDH(D$4,D$6,$A24)</f>
        <v>3.5954000000000002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0.59389999999999998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>
        <f>_xll.BDH(K$4,K$6,$A24)</f>
        <v>-0.81630000000000003</v>
      </c>
    </row>
    <row r="25" spans="1:11">
      <c r="A25" s="1">
        <v>42185</v>
      </c>
      <c r="B25">
        <v>1.9346999999999999</v>
      </c>
      <c r="C25" t="str">
        <f>_xll.BDH(C$4,C$6,$A25)</f>
        <v>#N/A N/A</v>
      </c>
      <c r="D25">
        <f>_xll.BDH(D$4,D$6,$A25)</f>
        <v>-2.9843000000000002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-2092.5882000000001</v>
      </c>
      <c r="H25" t="str">
        <f>_xll.BDH(H$4,H$6,$A25)</f>
        <v>#N/A N/A</v>
      </c>
      <c r="I25" t="str">
        <f>_xll.BDH(I$4,I$6,$A25)</f>
        <v>#N/A N/A</v>
      </c>
      <c r="J25">
        <f>_xll.BDH(J$4,J$6,$A25)</f>
        <v>9.1770999999999994</v>
      </c>
      <c r="K25">
        <f>_xll.BDH(K$4,K$6,$A25)</f>
        <v>-2.0897999999999999</v>
      </c>
    </row>
    <row r="26" spans="1:11">
      <c r="A26" s="1">
        <v>42369</v>
      </c>
      <c r="B26">
        <v>1.9346999999999999</v>
      </c>
      <c r="C26" t="str">
        <f>_xll.BDH(C$4,C$6,$A26)</f>
        <v>#N/A N/A</v>
      </c>
      <c r="D26" t="str">
        <f>_xll.BDH(D$4,D$6,$A26)</f>
        <v>#N/A N/A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-2.8357000000000001</v>
      </c>
      <c r="H26">
        <f>_xll.BDH(H$4,H$6,$A26)</f>
        <v>1.9024999999999999</v>
      </c>
      <c r="I26" t="str">
        <f>_xll.BDH(I$4,I$6,$A26)</f>
        <v>#N/A N/A</v>
      </c>
      <c r="J26" t="str">
        <f>_xll.BDH(J$4,J$6,$A26)</f>
        <v>#N/A N/A</v>
      </c>
      <c r="K26">
        <f>_xll.BDH(K$4,K$6,$A26)</f>
        <v>2.5582000000000003</v>
      </c>
    </row>
    <row r="27" spans="1:11">
      <c r="A27" s="1">
        <v>42551</v>
      </c>
      <c r="B27">
        <v>-92.311800000000005</v>
      </c>
      <c r="C27" t="str">
        <f>_xll.BDH(C$4,C$6,$A27)</f>
        <v>#N/A N/A</v>
      </c>
      <c r="D27">
        <f>_xll.BDH(D$4,D$6,$A27)</f>
        <v>7.9359000000000002</v>
      </c>
      <c r="E27" t="str">
        <f>_xll.BDH(E$4,E$6,$A27)</f>
        <v>#N/A N/A</v>
      </c>
      <c r="F27" t="str">
        <f>_xll.BDH(F$4,F$6,$A27)</f>
        <v>#N/A N/A</v>
      </c>
      <c r="G27" t="str">
        <f>_xll.BDH(G$4,G$6,$A27)</f>
        <v>#N/A N/A</v>
      </c>
      <c r="H27" t="str">
        <f>_xll.BDH(H$4,H$6,$A27)</f>
        <v>#N/A N/A</v>
      </c>
      <c r="I27" t="str">
        <f>_xll.BDH(I$4,I$6,$A27)</f>
        <v>#N/A N/A</v>
      </c>
      <c r="J27">
        <f>_xll.BDH(J$4,J$6,$A27)</f>
        <v>-0.14979999999999999</v>
      </c>
      <c r="K27">
        <f>_xll.BDH(K$4,K$6,$A27)</f>
        <v>-10.7043</v>
      </c>
    </row>
    <row r="28" spans="1:11">
      <c r="A28" s="1">
        <v>42735</v>
      </c>
      <c r="B28">
        <v>-92.311800000000005</v>
      </c>
      <c r="C28" t="str">
        <f>_xll.BDH(C$4,C$6,$A28)</f>
        <v>#N/A N/A</v>
      </c>
      <c r="D28">
        <f>_xll.BDH(D$4,D$6,$A28)</f>
        <v>-0.37780000000000002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21.973800000000001</v>
      </c>
      <c r="H28">
        <f>_xll.BDH(H$4,H$6,$A28)</f>
        <v>-1.4753000000000001</v>
      </c>
      <c r="I28" t="str">
        <f>_xll.BDH(I$4,I$6,$A28)</f>
        <v>#N/A N/A</v>
      </c>
      <c r="J28" t="str">
        <f>_xll.BDH(J$4,J$6,$A28)</f>
        <v>#N/A N/A</v>
      </c>
      <c r="K28">
        <f>_xll.BDH(K$4,K$6,$A28)</f>
        <v>1.7652000000000001</v>
      </c>
    </row>
    <row r="29" spans="1:11">
      <c r="A29" s="1">
        <v>42916</v>
      </c>
      <c r="B29">
        <v>-0.1915</v>
      </c>
      <c r="C29" t="str">
        <f>_xll.BDH(C$4,C$6,$A29)</f>
        <v>#N/A N/A</v>
      </c>
      <c r="D29">
        <f>_xll.BDH(D$4,D$6,$A29)</f>
        <v>9.7428000000000008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-7.8406000000000002</v>
      </c>
      <c r="H29" t="str">
        <f>_xll.BDH(H$4,H$6,$A29)</f>
        <v>#N/A N/A</v>
      </c>
      <c r="I29">
        <f>_xll.BDH(I$4,I$6,$A29)</f>
        <v>5.9432</v>
      </c>
      <c r="J29">
        <f>_xll.BDH(J$4,J$6,$A29)</f>
        <v>3.4842</v>
      </c>
      <c r="K29">
        <f>_xll.BDH(K$4,K$6,$A29)</f>
        <v>1.9635</v>
      </c>
    </row>
    <row r="30" spans="1:11">
      <c r="A30" s="1">
        <v>43100</v>
      </c>
      <c r="B30">
        <v>17.617699999999999</v>
      </c>
      <c r="C30" t="str">
        <f>_xll.BDH(C$4,C$6,$A30)</f>
        <v>#N/A N/A</v>
      </c>
      <c r="D30">
        <f>_xll.BDH(D$4,D$6,$A30)</f>
        <v>26.186599999999999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>
        <f>_xll.BDH(H$4,H$6,$A30)</f>
        <v>0.71109999999999995</v>
      </c>
      <c r="I30">
        <f>_xll.BDH(I$4,I$6,$A30)</f>
        <v>-189.9091</v>
      </c>
      <c r="J30">
        <f>_xll.BDH(J$4,J$6,$A30)</f>
        <v>-37.100999999999999</v>
      </c>
      <c r="K30" t="str">
        <f>_xll.BDH(K$4,K$6,$A30)</f>
        <v>#N/A N/A</v>
      </c>
    </row>
    <row r="31" spans="1:11">
      <c r="A31" s="1">
        <v>43281</v>
      </c>
      <c r="B31">
        <v>5.0849000000000002</v>
      </c>
      <c r="C31" t="str">
        <f>_xll.BDH(C$4,C$6,$A31)</f>
        <v>#N/A N/A</v>
      </c>
      <c r="D31">
        <f>_xll.BDH(D$4,D$6,$A31)</f>
        <v>2.7222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20.752600000000001</v>
      </c>
      <c r="H31" t="str">
        <f>_xll.BDH(H$4,H$6,$A31)</f>
        <v>#N/A N/A</v>
      </c>
      <c r="I31">
        <f>_xll.BDH(I$4,I$6,$A31)</f>
        <v>-0.51300000000000001</v>
      </c>
      <c r="J31">
        <f>_xll.BDH(J$4,J$6,$A31)</f>
        <v>-3.6543000000000001</v>
      </c>
      <c r="K31">
        <f>_xll.BDH(K$4,K$6,$A31)</f>
        <v>-2.3765000000000001</v>
      </c>
    </row>
    <row r="32" spans="1:11">
      <c r="A32" s="1">
        <v>43465</v>
      </c>
      <c r="B32">
        <v>5.0849000000000002</v>
      </c>
      <c r="C32" t="str">
        <f>_xll.BDH(C$4,C$6,$A32)</f>
        <v>#N/A N/A</v>
      </c>
      <c r="D32" t="str">
        <f>_xll.BDH(D$4,D$6,$A32)</f>
        <v>#N/A N/A</v>
      </c>
      <c r="E32" t="str">
        <f>_xll.BDH(E$4,E$6,$A32)</f>
        <v>#N/A N/A</v>
      </c>
      <c r="F32" t="str">
        <f>_xll.BDH(F$4,F$6,$A32)</f>
        <v>#N/A N/A</v>
      </c>
      <c r="G32" t="str">
        <f>_xll.BDH(G$4,G$6,$A32)</f>
        <v>#N/A N/A</v>
      </c>
      <c r="H32">
        <f>_xll.BDH(H$4,H$6,$A32)</f>
        <v>3.1800000000000002E-2</v>
      </c>
      <c r="I32">
        <f>_xll.BDH(I$4,I$6,$A32)</f>
        <v>-10.076700000000001</v>
      </c>
      <c r="J32" t="str">
        <f>_xll.BDH(J$4,J$6,$A32)</f>
        <v>#N/A N/A</v>
      </c>
      <c r="K32" t="str">
        <f>_xll.BDH(K$4,K$6,$A32)</f>
        <v>#N/A N/A</v>
      </c>
    </row>
    <row r="33" spans="1:11">
      <c r="A33" s="1">
        <v>43646</v>
      </c>
      <c r="B33">
        <v>-1.2389999999999999</v>
      </c>
      <c r="C33" t="str">
        <f>_xll.BDH(C$4,C$6,$A33)</f>
        <v>#N/A N/A</v>
      </c>
      <c r="D33">
        <f>_xll.BDH(D$4,D$6,$A33)</f>
        <v>-2.0001000000000002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-6.7282000000000002</v>
      </c>
      <c r="H33" t="str">
        <f>_xll.BDH(H$4,H$6,$A33)</f>
        <v>#N/A N/A</v>
      </c>
      <c r="I33">
        <f>_xll.BDH(I$4,I$6,$A33)</f>
        <v>-18.158100000000001</v>
      </c>
      <c r="J33">
        <f>_xll.BDH(J$4,J$6,$A33)</f>
        <v>13.493499999999999</v>
      </c>
      <c r="K33">
        <f>_xll.BDH(K$4,K$6,$A33)</f>
        <v>-7.7742000000000004</v>
      </c>
    </row>
    <row r="34" spans="1:11">
      <c r="A34" s="1">
        <v>43830</v>
      </c>
      <c r="B34">
        <v>-3.5784000000000002</v>
      </c>
      <c r="C34" t="str">
        <f>_xll.BDH(C$4,C$6,$A34)</f>
        <v>#N/A N/A</v>
      </c>
      <c r="D34" t="str">
        <f>_xll.BDH(D$4,D$6,$A34)</f>
        <v>#N/A N/A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0.72189999999999999</v>
      </c>
      <c r="H34">
        <f>_xll.BDH(H$4,H$6,$A34)</f>
        <v>-3.0059</v>
      </c>
      <c r="I34" t="str">
        <f>_xll.BDH(I$4,I$6,$A34)</f>
        <v>#N/A N/A</v>
      </c>
      <c r="J34" t="str">
        <f>_xll.BDH(J$4,J$6,$A34)</f>
        <v>#N/A N/A</v>
      </c>
      <c r="K34">
        <f>_xll.BDH(K$4,K$6,$A34)</f>
        <v>-4.7300000000000002E-2</v>
      </c>
    </row>
    <row r="35" spans="1:11">
      <c r="A35" s="1">
        <v>44012</v>
      </c>
      <c r="B35">
        <v>-1.6408</v>
      </c>
      <c r="C35" t="str">
        <f>_xll.BDH(C$4,C$6,$A35)</f>
        <v>#N/A N/A</v>
      </c>
      <c r="D35" t="str">
        <f>_xll.BDH(D$4,D$6,$A35)</f>
        <v>#N/A N/A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-5.6707000000000001</v>
      </c>
      <c r="H35" t="str">
        <f>_xll.BDH(H$4,H$6,$A35)</f>
        <v>#N/A N/A</v>
      </c>
      <c r="I35">
        <f>_xll.BDH(I$4,I$6,$A35)</f>
        <v>0.50490000000000002</v>
      </c>
      <c r="J35">
        <f>_xll.BDH(J$4,J$6,$A35)</f>
        <v>-1.2473000000000001</v>
      </c>
      <c r="K35" t="str">
        <f>_xll.BDH(K$4,K$6,$A35)</f>
        <v>#N/A N/A</v>
      </c>
    </row>
    <row r="36" spans="1:11">
      <c r="A36" s="1">
        <v>44196</v>
      </c>
      <c r="B36">
        <v>-1.6408</v>
      </c>
      <c r="C36" t="str">
        <f>_xll.BDH(C$4,C$6,$A36)</f>
        <v>#N/A N/A</v>
      </c>
      <c r="D36">
        <f>_xll.BDH(D$4,D$6,$A36)</f>
        <v>-5.9452999999999996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>
        <f>_xll.BDH(J$4,J$6,$A36)</f>
        <v>-1.4525999999999999</v>
      </c>
      <c r="K36" t="str">
        <f>_xll.BDH(K$4,K$6,$A36)</f>
        <v>#N/A N/A</v>
      </c>
    </row>
    <row r="37" spans="1:11">
      <c r="A37" s="1">
        <v>44377</v>
      </c>
      <c r="B37">
        <v>1.8561000000000001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>
        <f>_xll.BDH(G$4,G$6,$A37)</f>
        <v>6.6932999999999998</v>
      </c>
      <c r="H37" t="str">
        <f>_xll.BDH(H$4,H$6,$A37)</f>
        <v>#N/A N/A</v>
      </c>
      <c r="I37">
        <f>_xll.BDH(I$4,I$6,$A37)</f>
        <v>4.0891999999999999</v>
      </c>
      <c r="J37">
        <f>_xll.BDH(J$4,J$6,$A37)</f>
        <v>0.20349999999999999</v>
      </c>
      <c r="K37" t="str">
        <f>_xll.BDH(K$4,K$6,$A37)</f>
        <v>#N/A N/A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selection activeCell="K40" sqref="K40"/>
    </sheetView>
  </sheetViews>
  <sheetFormatPr baseColWidth="10" defaultRowHeight="15"/>
  <cols>
    <col min="1" max="1" width="17" bestFit="1" customWidth="1"/>
    <col min="2" max="6" width="19.42578125" bestFit="1" customWidth="1"/>
    <col min="7" max="8" width="19.42578125" customWidth="1"/>
    <col min="9" max="10" width="19.42578125" bestFit="1" customWidth="1"/>
    <col min="11" max="11" width="22.425781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Financial Leverage</v>
      </c>
      <c r="C5" t="str">
        <f>_xll.BFieldInfo(C$6)</f>
        <v>Financial Leverage</v>
      </c>
      <c r="D5" t="str">
        <f>_xll.BFieldInfo(D$6)</f>
        <v>Financial Leverage</v>
      </c>
      <c r="E5" t="str">
        <f>_xll.BFieldInfo(E$6)</f>
        <v>Financial Leverage</v>
      </c>
      <c r="F5" t="str">
        <f>_xll.BFieldInfo(F$6)</f>
        <v>Financial Leverage</v>
      </c>
      <c r="G5" t="str">
        <f>_xll.BFieldInfo(G$6)</f>
        <v>Financial Leverage</v>
      </c>
      <c r="H5" t="str">
        <f>_xll.BFieldInfo(H$6)</f>
        <v>Financial Leverage</v>
      </c>
      <c r="I5" t="str">
        <f>_xll.BFieldInfo(I$6)</f>
        <v>Financial Leverage</v>
      </c>
      <c r="J5" t="str">
        <f>_xll.BFieldInfo(J$6)</f>
        <v>Financial Leverage</v>
      </c>
      <c r="K5" t="str">
        <f>_xll.BFieldInfo(K$6)</f>
        <v>Financial Leverage</v>
      </c>
    </row>
    <row r="6" spans="1:11">
      <c r="A6" t="s">
        <v>11</v>
      </c>
      <c r="B6" s="5" t="s">
        <v>240</v>
      </c>
      <c r="C6" s="5" t="s">
        <v>240</v>
      </c>
      <c r="D6" s="5" t="s">
        <v>240</v>
      </c>
      <c r="E6" s="5" t="s">
        <v>240</v>
      </c>
      <c r="F6" s="5" t="s">
        <v>240</v>
      </c>
      <c r="G6" s="5" t="s">
        <v>240</v>
      </c>
      <c r="H6" s="5" t="s">
        <v>240</v>
      </c>
      <c r="I6" s="5" t="s">
        <v>240</v>
      </c>
      <c r="J6" s="5" t="s">
        <v>240</v>
      </c>
      <c r="K6" s="5" t="s">
        <v>240</v>
      </c>
    </row>
    <row r="7" spans="1:11">
      <c r="A7" s="1">
        <f>_xll.BDH(B$4,B$6,$B1,$B2,"Dir=V","Per=M","Days=A","Dts=S","cols=2;rows=31")</f>
        <v>38898</v>
      </c>
      <c r="B7">
        <v>14.5794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13.8489</v>
      </c>
      <c r="C8" t="str">
        <f>_xll.BDH(C$4,C$6,$A8)</f>
        <v>#N/A N/A</v>
      </c>
      <c r="D8">
        <f>_xll.BDH(D$4,D$6,$A8)</f>
        <v>12.367599999999999</v>
      </c>
      <c r="E8">
        <f>_xll.BDH(E$4,E$6,$A8)</f>
        <v>12.1615</v>
      </c>
      <c r="F8">
        <f>_xll.BDH(F$4,F$6,$A8)</f>
        <v>5.9825999999999997</v>
      </c>
      <c r="G8">
        <f>_xll.BDH(G$4,G$6,$A8)</f>
        <v>24.823599999999999</v>
      </c>
      <c r="H8" t="str">
        <f>_xll.BDH(H$4,H$6,$A8)</f>
        <v>#N/A N/A</v>
      </c>
      <c r="I8" t="str">
        <f>_xll.BDH(I$4,I$6,$A8)</f>
        <v>#N/A N/A</v>
      </c>
      <c r="J8">
        <f>_xll.BDH(J$4,J$6,$A8)</f>
        <v>15.7782</v>
      </c>
      <c r="K8">
        <f>_xll.BDH(K$4,K$6,$A8)</f>
        <v>9.6419999999999995</v>
      </c>
    </row>
    <row r="9" spans="1:11">
      <c r="A9" s="1">
        <v>39263</v>
      </c>
      <c r="B9">
        <v>13.355399999999999</v>
      </c>
      <c r="C9" t="str">
        <f>_xll.BDH(C$4,C$6,$A9)</f>
        <v>#N/A N/A</v>
      </c>
      <c r="D9">
        <f>_xll.BDH(D$4,D$6,$A9)</f>
        <v>11.8042</v>
      </c>
      <c r="E9">
        <f>_xll.BDH(E$4,E$6,$A9)</f>
        <v>11.321300000000001</v>
      </c>
      <c r="F9" t="str">
        <f>_xll.BDH(F$4,F$6,$A9)</f>
        <v>#N/A N/A</v>
      </c>
      <c r="G9">
        <f>_xll.BDH(G$4,G$6,$A9)</f>
        <v>26.3081</v>
      </c>
      <c r="H9" t="str">
        <f>_xll.BDH(H$4,H$6,$A9)</f>
        <v>#N/A N/A</v>
      </c>
      <c r="I9" t="str">
        <f>_xll.BDH(I$4,I$6,$A9)</f>
        <v>#N/A N/A</v>
      </c>
      <c r="J9">
        <f>_xll.BDH(J$4,J$6,$A9)</f>
        <v>14.989800000000001</v>
      </c>
      <c r="K9">
        <f>_xll.BDH(K$4,K$6,$A9)</f>
        <v>10.15</v>
      </c>
    </row>
    <row r="10" spans="1:11">
      <c r="A10" s="1">
        <v>39447</v>
      </c>
      <c r="B10">
        <v>13.9694</v>
      </c>
      <c r="C10" t="str">
        <f>_xll.BDH(C$4,C$6,$A10)</f>
        <v>#N/A N/A</v>
      </c>
      <c r="D10">
        <f>_xll.BDH(D$4,D$6,$A10)</f>
        <v>11.699199999999999</v>
      </c>
      <c r="E10">
        <f>_xll.BDH(E$4,E$6,$A10)</f>
        <v>11.914199999999999</v>
      </c>
      <c r="F10" t="str">
        <f>_xll.BDH(F$4,F$6,$A10)</f>
        <v>#N/A N/A</v>
      </c>
      <c r="G10">
        <f>_xll.BDH(G$4,G$6,$A10)</f>
        <v>26.360099999999999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14.361599999999999</v>
      </c>
      <c r="K10">
        <f>_xll.BDH(K$4,K$6,$A10)</f>
        <v>10.2479</v>
      </c>
    </row>
    <row r="11" spans="1:11">
      <c r="A11" s="1">
        <v>39629</v>
      </c>
      <c r="B11">
        <v>15.2738</v>
      </c>
      <c r="C11" t="str">
        <f>_xll.BDH(C$4,C$6,$A11)</f>
        <v>#N/A N/A</v>
      </c>
      <c r="D11">
        <f>_xll.BDH(D$4,D$6,$A11)</f>
        <v>11.655900000000001</v>
      </c>
      <c r="E11">
        <f>_xll.BDH(E$4,E$6,$A11)</f>
        <v>12.975</v>
      </c>
      <c r="F11" t="str">
        <f>_xll.BDH(F$4,F$6,$A11)</f>
        <v>#N/A N/A</v>
      </c>
      <c r="G11">
        <f>_xll.BDH(G$4,G$6,$A11)</f>
        <v>22.0151</v>
      </c>
      <c r="H11" t="str">
        <f>_xll.BDH(H$4,H$6,$A11)</f>
        <v>#N/A N/A</v>
      </c>
      <c r="I11" t="str">
        <f>_xll.BDH(I$4,I$6,$A11)</f>
        <v>#N/A N/A</v>
      </c>
      <c r="J11">
        <f>_xll.BDH(J$4,J$6,$A11)</f>
        <v>14.1435</v>
      </c>
      <c r="K11">
        <f>_xll.BDH(K$4,K$6,$A11)</f>
        <v>10.046200000000001</v>
      </c>
    </row>
    <row r="12" spans="1:11">
      <c r="A12" s="1">
        <v>39813</v>
      </c>
      <c r="B12">
        <v>16.592500000000001</v>
      </c>
      <c r="C12" t="str">
        <f>_xll.BDH(C$4,C$6,$A12)</f>
        <v>#N/A N/A</v>
      </c>
      <c r="D12">
        <f>_xll.BDH(D$4,D$6,$A12)</f>
        <v>12.1302</v>
      </c>
      <c r="E12">
        <f>_xll.BDH(E$4,E$6,$A12)</f>
        <v>12.827</v>
      </c>
      <c r="F12" t="str">
        <f>_xll.BDH(F$4,F$6,$A12)</f>
        <v>#N/A N/A</v>
      </c>
      <c r="G12">
        <f>_xll.BDH(G$4,G$6,$A12)</f>
        <v>19.830100000000002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14.809200000000001</v>
      </c>
      <c r="K12">
        <f>_xll.BDH(K$4,K$6,$A12)</f>
        <v>11.072900000000001</v>
      </c>
    </row>
    <row r="13" spans="1:11">
      <c r="A13" s="1">
        <v>39994</v>
      </c>
      <c r="B13">
        <v>16.744700000000002</v>
      </c>
      <c r="C13" t="str">
        <f>_xll.BDH(C$4,C$6,$A13)</f>
        <v>#N/A N/A</v>
      </c>
      <c r="D13">
        <f>_xll.BDH(D$4,D$6,$A13)</f>
        <v>12.443300000000001</v>
      </c>
      <c r="E13">
        <f>_xll.BDH(E$4,E$6,$A13)</f>
        <v>12.017899999999999</v>
      </c>
      <c r="F13" t="str">
        <f>_xll.BDH(F$4,F$6,$A13)</f>
        <v>#N/A N/A</v>
      </c>
      <c r="G13">
        <f>_xll.BDH(G$4,G$6,$A13)</f>
        <v>20.445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14.649800000000001</v>
      </c>
      <c r="K13">
        <f>_xll.BDH(K$4,K$6,$A13)</f>
        <v>12.003500000000001</v>
      </c>
    </row>
    <row r="14" spans="1:11">
      <c r="A14" s="1">
        <v>40178</v>
      </c>
      <c r="B14">
        <v>16.202400000000001</v>
      </c>
      <c r="C14" t="str">
        <f>_xll.BDH(C$4,C$6,$A14)</f>
        <v>#N/A N/A</v>
      </c>
      <c r="D14">
        <f>_xll.BDH(D$4,D$6,$A14)</f>
        <v>12.0039</v>
      </c>
      <c r="E14">
        <f>_xll.BDH(E$4,E$6,$A14)</f>
        <v>11.1351</v>
      </c>
      <c r="F14" t="str">
        <f>_xll.BDH(F$4,F$6,$A14)</f>
        <v>#N/A N/A</v>
      </c>
      <c r="G14">
        <f>_xll.BDH(G$4,G$6,$A14)</f>
        <v>20.223700000000001</v>
      </c>
      <c r="H14" t="str">
        <f>_xll.BDH(H$4,H$6,$A14)</f>
        <v>#N/A N/A</v>
      </c>
      <c r="I14">
        <f>_xll.BDH(I$4,I$6,$A14)</f>
        <v>13.034000000000001</v>
      </c>
      <c r="J14">
        <f>_xll.BDH(J$4,J$6,$A14)</f>
        <v>13.4467</v>
      </c>
      <c r="K14">
        <f>_xll.BDH(K$4,K$6,$A14)</f>
        <v>11.270199999999999</v>
      </c>
    </row>
    <row r="15" spans="1:11">
      <c r="A15" s="1">
        <v>40359</v>
      </c>
      <c r="B15">
        <v>15.837199999999999</v>
      </c>
      <c r="C15" t="str">
        <f>_xll.BDH(C$4,C$6,$A15)</f>
        <v>#N/A N/A</v>
      </c>
      <c r="D15">
        <f>_xll.BDH(D$4,D$6,$A15)</f>
        <v>11.6495</v>
      </c>
      <c r="E15">
        <f>_xll.BDH(E$4,E$6,$A15)</f>
        <v>10.7346</v>
      </c>
      <c r="F15" t="str">
        <f>_xll.BDH(F$4,F$6,$A15)</f>
        <v>#N/A N/A</v>
      </c>
      <c r="G15">
        <f>_xll.BDH(G$4,G$6,$A15)</f>
        <v>19.5898</v>
      </c>
      <c r="H15" t="str">
        <f>_xll.BDH(H$4,H$6,$A15)</f>
        <v>#N/A N/A</v>
      </c>
      <c r="I15">
        <f>_xll.BDH(I$4,I$6,$A15)</f>
        <v>13.2394</v>
      </c>
      <c r="J15">
        <f>_xll.BDH(J$4,J$6,$A15)</f>
        <v>12.653499999999999</v>
      </c>
      <c r="K15">
        <f>_xll.BDH(K$4,K$6,$A15)</f>
        <v>10.317399999999999</v>
      </c>
    </row>
    <row r="16" spans="1:11">
      <c r="A16" s="1">
        <v>40543</v>
      </c>
      <c r="B16">
        <v>16.020099999999999</v>
      </c>
      <c r="C16" t="str">
        <f>_xll.BDH(C$4,C$6,$A16)</f>
        <v>#N/A N/A</v>
      </c>
      <c r="D16">
        <f>_xll.BDH(D$4,D$6,$A16)</f>
        <v>11.888</v>
      </c>
      <c r="E16">
        <f>_xll.BDH(E$4,E$6,$A16)</f>
        <v>10.679399999999999</v>
      </c>
      <c r="F16" t="str">
        <f>_xll.BDH(F$4,F$6,$A16)</f>
        <v>#N/A N/A</v>
      </c>
      <c r="G16">
        <f>_xll.BDH(G$4,G$6,$A16)</f>
        <v>19.551100000000002</v>
      </c>
      <c r="H16" t="str">
        <f>_xll.BDH(H$4,H$6,$A16)</f>
        <v>#N/A N/A</v>
      </c>
      <c r="I16">
        <f>_xll.BDH(I$4,I$6,$A16)</f>
        <v>12.7898</v>
      </c>
      <c r="J16">
        <f>_xll.BDH(J$4,J$6,$A16)</f>
        <v>12.1891</v>
      </c>
      <c r="K16">
        <f>_xll.BDH(K$4,K$6,$A16)</f>
        <v>9.6041000000000007</v>
      </c>
    </row>
    <row r="17" spans="1:11">
      <c r="A17" s="1">
        <v>40724</v>
      </c>
      <c r="B17">
        <v>16.318999999999999</v>
      </c>
      <c r="C17" t="str">
        <f>_xll.BDH(C$4,C$6,$A17)</f>
        <v>#N/A N/A</v>
      </c>
      <c r="D17">
        <f>_xll.BDH(D$4,D$6,$A17)</f>
        <v>12.238</v>
      </c>
      <c r="E17">
        <f>_xll.BDH(E$4,E$6,$A17)</f>
        <v>9.4732000000000003</v>
      </c>
      <c r="F17" t="str">
        <f>_xll.BDH(F$4,F$6,$A17)</f>
        <v>#N/A N/A</v>
      </c>
      <c r="G17">
        <f>_xll.BDH(G$4,G$6,$A17)</f>
        <v>19.989100000000001</v>
      </c>
      <c r="H17" t="str">
        <f>_xll.BDH(H$4,H$6,$A17)</f>
        <v>#N/A N/A</v>
      </c>
      <c r="I17">
        <f>_xll.BDH(I$4,I$6,$A17)</f>
        <v>12.210699999999999</v>
      </c>
      <c r="J17">
        <f>_xll.BDH(J$4,J$6,$A17)</f>
        <v>12.2941</v>
      </c>
      <c r="K17">
        <f>_xll.BDH(K$4,K$6,$A17)</f>
        <v>9.3313000000000006</v>
      </c>
    </row>
    <row r="18" spans="1:11">
      <c r="A18" s="1">
        <v>40908</v>
      </c>
      <c r="B18">
        <v>17.2911</v>
      </c>
      <c r="C18" t="str">
        <f>_xll.BDH(C$4,C$6,$A18)</f>
        <v>#N/A N/A</v>
      </c>
      <c r="D18">
        <f>_xll.BDH(D$4,D$6,$A18)</f>
        <v>12.059200000000001</v>
      </c>
      <c r="E18">
        <f>_xll.BDH(E$4,E$6,$A18)</f>
        <v>8.1150000000000002</v>
      </c>
      <c r="F18" t="str">
        <f>_xll.BDH(F$4,F$6,$A18)</f>
        <v>#N/A N/A</v>
      </c>
      <c r="G18">
        <f>_xll.BDH(G$4,G$6,$A18)</f>
        <v>18.1982</v>
      </c>
      <c r="H18" t="str">
        <f>_xll.BDH(H$4,H$6,$A18)</f>
        <v>#N/A N/A</v>
      </c>
      <c r="I18">
        <f>_xll.BDH(I$4,I$6,$A18)</f>
        <v>11.4537</v>
      </c>
      <c r="J18">
        <f>_xll.BDH(J$4,J$6,$A18)</f>
        <v>12.464700000000001</v>
      </c>
      <c r="K18">
        <f>_xll.BDH(K$4,K$6,$A18)</f>
        <v>8.5566999999999993</v>
      </c>
    </row>
    <row r="19" spans="1:11">
      <c r="A19" s="1">
        <v>41090</v>
      </c>
      <c r="B19">
        <v>17.576599999999999</v>
      </c>
      <c r="C19" t="str">
        <f>_xll.BDH(C$4,C$6,$A19)</f>
        <v>#N/A N/A</v>
      </c>
      <c r="D19">
        <f>_xll.BDH(D$4,D$6,$A19)</f>
        <v>11.7623</v>
      </c>
      <c r="E19">
        <f>_xll.BDH(E$4,E$6,$A19)</f>
        <v>7.8512000000000004</v>
      </c>
      <c r="F19" t="str">
        <f>_xll.BDH(F$4,F$6,$A19)</f>
        <v>#N/A N/A</v>
      </c>
      <c r="G19">
        <f>_xll.BDH(G$4,G$6,$A19)</f>
        <v>16.405000000000001</v>
      </c>
      <c r="H19" t="str">
        <f>_xll.BDH(H$4,H$6,$A19)</f>
        <v>#N/A N/A</v>
      </c>
      <c r="I19">
        <f>_xll.BDH(I$4,I$6,$A19)</f>
        <v>10.9146</v>
      </c>
      <c r="J19">
        <f>_xll.BDH(J$4,J$6,$A19)</f>
        <v>12.1906</v>
      </c>
      <c r="K19">
        <f>_xll.BDH(K$4,K$6,$A19)</f>
        <v>7.6917</v>
      </c>
    </row>
    <row r="20" spans="1:11">
      <c r="A20" s="1">
        <v>41274</v>
      </c>
      <c r="B20">
        <v>16.617100000000001</v>
      </c>
      <c r="C20" t="str">
        <f>_xll.BDH(C$4,C$6,$A20)</f>
        <v>#N/A N/A</v>
      </c>
      <c r="D20">
        <f>_xll.BDH(D$4,D$6,$A20)</f>
        <v>11.637499999999999</v>
      </c>
      <c r="E20">
        <f>_xll.BDH(E$4,E$6,$A20)</f>
        <v>7.4263000000000003</v>
      </c>
      <c r="F20" t="str">
        <f>_xll.BDH(F$4,F$6,$A20)</f>
        <v>#N/A N/A</v>
      </c>
      <c r="G20">
        <f>_xll.BDH(G$4,G$6,$A20)</f>
        <v>16.2179</v>
      </c>
      <c r="H20" t="str">
        <f>_xll.BDH(H$4,H$6,$A20)</f>
        <v>#N/A N/A</v>
      </c>
      <c r="I20">
        <f>_xll.BDH(I$4,I$6,$A20)</f>
        <v>10.506499999999999</v>
      </c>
      <c r="J20">
        <f>_xll.BDH(J$4,J$6,$A20)</f>
        <v>11.966799999999999</v>
      </c>
      <c r="K20">
        <f>_xll.BDH(K$4,K$6,$A20)</f>
        <v>7.0025000000000004</v>
      </c>
    </row>
    <row r="21" spans="1:11">
      <c r="A21" s="1">
        <v>41455</v>
      </c>
      <c r="B21">
        <v>16.2699</v>
      </c>
      <c r="C21" t="str">
        <f>_xll.BDH(C$4,C$6,$A21)</f>
        <v>#N/A N/A</v>
      </c>
      <c r="D21">
        <f>_xll.BDH(D$4,D$6,$A21)</f>
        <v>11.8727</v>
      </c>
      <c r="E21">
        <f>_xll.BDH(E$4,E$6,$A21)</f>
        <v>7.0937999999999999</v>
      </c>
      <c r="F21" t="str">
        <f>_xll.BDH(F$4,F$6,$A21)</f>
        <v>#N/A N/A</v>
      </c>
      <c r="G21">
        <f>_xll.BDH(G$4,G$6,$A21)</f>
        <v>17.5002</v>
      </c>
      <c r="H21" t="str">
        <f>_xll.BDH(H$4,H$6,$A21)</f>
        <v>#N/A N/A</v>
      </c>
      <c r="I21">
        <f>_xll.BDH(I$4,I$6,$A21)</f>
        <v>9.9926999999999992</v>
      </c>
      <c r="J21">
        <f>_xll.BDH(J$4,J$6,$A21)</f>
        <v>12.3329</v>
      </c>
      <c r="K21">
        <f>_xll.BDH(K$4,K$6,$A21)</f>
        <v>6.8718000000000004</v>
      </c>
    </row>
    <row r="22" spans="1:11">
      <c r="A22" s="1">
        <v>41639</v>
      </c>
      <c r="B22">
        <v>16.036300000000001</v>
      </c>
      <c r="C22" t="str">
        <f>_xll.BDH(C$4,C$6,$A22)</f>
        <v>#N/A N/A</v>
      </c>
      <c r="D22">
        <f>_xll.BDH(D$4,D$6,$A22)</f>
        <v>11.975300000000001</v>
      </c>
      <c r="E22">
        <f>_xll.BDH(E$4,E$6,$A22)</f>
        <v>6.8361000000000001</v>
      </c>
      <c r="F22" t="str">
        <f>_xll.BDH(F$4,F$6,$A22)</f>
        <v>#N/A N/A</v>
      </c>
      <c r="G22">
        <f>_xll.BDH(G$4,G$6,$A22)</f>
        <v>19.007899999999999</v>
      </c>
      <c r="H22" t="str">
        <f>_xll.BDH(H$4,H$6,$A22)</f>
        <v>#N/A N/A</v>
      </c>
      <c r="I22">
        <f>_xll.BDH(I$4,I$6,$A22)</f>
        <v>9.2989999999999995</v>
      </c>
      <c r="J22">
        <f>_xll.BDH(J$4,J$6,$A22)</f>
        <v>12.820399999999999</v>
      </c>
      <c r="K22">
        <f>_xll.BDH(K$4,K$6,$A22)</f>
        <v>7.0776000000000003</v>
      </c>
    </row>
    <row r="23" spans="1:11">
      <c r="A23" s="1">
        <v>41820</v>
      </c>
      <c r="B23">
        <v>15.240399999999999</v>
      </c>
      <c r="C23" t="str">
        <f>_xll.BDH(C$4,C$6,$A23)</f>
        <v>#N/A N/A</v>
      </c>
      <c r="D23">
        <f>_xll.BDH(D$4,D$6,$A23)</f>
        <v>11.4376</v>
      </c>
      <c r="E23">
        <f>_xll.BDH(E$4,E$6,$A23)</f>
        <v>6.5556999999999999</v>
      </c>
      <c r="F23" t="str">
        <f>_xll.BDH(F$4,F$6,$A23)</f>
        <v>#N/A N/A</v>
      </c>
      <c r="G23">
        <f>_xll.BDH(G$4,G$6,$A23)</f>
        <v>17.585899999999999</v>
      </c>
      <c r="H23" t="str">
        <f>_xll.BDH(H$4,H$6,$A23)</f>
        <v>#N/A N/A</v>
      </c>
      <c r="I23">
        <f>_xll.BDH(I$4,I$6,$A23)</f>
        <v>8.6849000000000007</v>
      </c>
      <c r="J23">
        <f>_xll.BDH(J$4,J$6,$A23)</f>
        <v>12.7981</v>
      </c>
      <c r="K23">
        <f>_xll.BDH(K$4,K$6,$A23)</f>
        <v>6.7191999999999998</v>
      </c>
    </row>
    <row r="24" spans="1:11">
      <c r="A24" s="1">
        <v>42004</v>
      </c>
      <c r="B24">
        <v>14.2798</v>
      </c>
      <c r="C24" t="str">
        <f>_xll.BDH(C$4,C$6,$A24)</f>
        <v>#N/A N/A</v>
      </c>
      <c r="D24">
        <f>_xll.BDH(D$4,D$6,$A24)</f>
        <v>11.222099999999999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15.6945</v>
      </c>
      <c r="H24" t="str">
        <f>_xll.BDH(H$4,H$6,$A24)</f>
        <v>#N/A N/A</v>
      </c>
      <c r="I24">
        <f>_xll.BDH(I$4,I$6,$A24)</f>
        <v>6.7233000000000001</v>
      </c>
      <c r="J24">
        <f>_xll.BDH(J$4,J$6,$A24)</f>
        <v>12.2561</v>
      </c>
      <c r="K24">
        <f>_xll.BDH(K$4,K$6,$A24)</f>
        <v>6.2877000000000001</v>
      </c>
    </row>
    <row r="25" spans="1:11">
      <c r="A25" s="1">
        <v>42185</v>
      </c>
      <c r="B25">
        <v>14.215</v>
      </c>
      <c r="C25" t="str">
        <f>_xll.BDH(C$4,C$6,$A25)</f>
        <v>#N/A N/A</v>
      </c>
      <c r="D25">
        <f>_xll.BDH(D$4,D$6,$A25)</f>
        <v>11.698399999999999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15.5307</v>
      </c>
      <c r="H25" t="str">
        <f>_xll.BDH(H$4,H$6,$A25)</f>
        <v>#N/A N/A</v>
      </c>
      <c r="I25">
        <f>_xll.BDH(I$4,I$6,$A25)</f>
        <v>5.1273</v>
      </c>
      <c r="J25">
        <f>_xll.BDH(J$4,J$6,$A25)</f>
        <v>12.121700000000001</v>
      </c>
      <c r="K25">
        <f>_xll.BDH(K$4,K$6,$A25)</f>
        <v>6.0014000000000003</v>
      </c>
    </row>
    <row r="26" spans="1:11">
      <c r="A26" s="1">
        <v>42369</v>
      </c>
      <c r="B26">
        <v>14.6623</v>
      </c>
      <c r="C26" t="str">
        <f>_xll.BDH(C$4,C$6,$A26)</f>
        <v>#N/A N/A</v>
      </c>
      <c r="D26">
        <f>_xll.BDH(D$4,D$6,$A26)</f>
        <v>11.944699999999999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15.7559</v>
      </c>
      <c r="H26">
        <f>_xll.BDH(H$4,H$6,$A26)</f>
        <v>6.835</v>
      </c>
      <c r="I26">
        <f>_xll.BDH(I$4,I$6,$A26)</f>
        <v>5.0625999999999998</v>
      </c>
      <c r="J26">
        <f>_xll.BDH(J$4,J$6,$A26)</f>
        <v>12.415800000000001</v>
      </c>
      <c r="K26">
        <f>_xll.BDH(K$4,K$6,$A26)</f>
        <v>6.0967000000000002</v>
      </c>
    </row>
    <row r="27" spans="1:11">
      <c r="A27" s="1">
        <v>42551</v>
      </c>
      <c r="B27">
        <v>14.708600000000001</v>
      </c>
      <c r="C27" t="str">
        <f>_xll.BDH(C$4,C$6,$A27)</f>
        <v>#N/A N/A</v>
      </c>
      <c r="D27">
        <f>_xll.BDH(D$4,D$6,$A27)</f>
        <v>11.6157</v>
      </c>
      <c r="E27" t="str">
        <f>_xll.BDH(E$4,E$6,$A27)</f>
        <v>#N/A N/A</v>
      </c>
      <c r="F27" t="str">
        <f>_xll.BDH(F$4,F$6,$A27)</f>
        <v>#N/A N/A</v>
      </c>
      <c r="G27">
        <f>_xll.BDH(G$4,G$6,$A27)</f>
        <v>14.8055</v>
      </c>
      <c r="H27" t="str">
        <f>_xll.BDH(H$4,H$6,$A27)</f>
        <v>#N/A N/A</v>
      </c>
      <c r="I27">
        <f>_xll.BDH(I$4,I$6,$A27)</f>
        <v>4.9957000000000003</v>
      </c>
      <c r="J27">
        <f>_xll.BDH(J$4,J$6,$A27)</f>
        <v>12.3689</v>
      </c>
      <c r="K27">
        <f>_xll.BDH(K$4,K$6,$A27)</f>
        <v>6.1999000000000004</v>
      </c>
    </row>
    <row r="28" spans="1:11">
      <c r="A28" s="1">
        <v>42735</v>
      </c>
      <c r="B28">
        <v>14.4476</v>
      </c>
      <c r="C28" t="str">
        <f>_xll.BDH(C$4,C$6,$A28)</f>
        <v>#N/A N/A</v>
      </c>
      <c r="D28">
        <f>_xll.BDH(D$4,D$6,$A28)</f>
        <v>11.5327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14.396699999999999</v>
      </c>
      <c r="H28">
        <f>_xll.BDH(H$4,H$6,$A28)</f>
        <v>6.9611000000000001</v>
      </c>
      <c r="I28">
        <f>_xll.BDH(I$4,I$6,$A28)</f>
        <v>4.8823999999999996</v>
      </c>
      <c r="J28">
        <f>_xll.BDH(J$4,J$6,$A28)</f>
        <v>12.4832</v>
      </c>
      <c r="K28">
        <f>_xll.BDH(K$4,K$6,$A28)</f>
        <v>6.2824</v>
      </c>
    </row>
    <row r="29" spans="1:11">
      <c r="A29" s="1">
        <v>42916</v>
      </c>
      <c r="B29">
        <v>14.064500000000001</v>
      </c>
      <c r="C29" t="str">
        <f>_xll.BDH(C$4,C$6,$A29)</f>
        <v>#N/A N/A</v>
      </c>
      <c r="D29">
        <f>_xll.BDH(D$4,D$6,$A29)</f>
        <v>11.674799999999999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14.6142</v>
      </c>
      <c r="H29" t="str">
        <f>_xll.BDH(H$4,H$6,$A29)</f>
        <v>#N/A N/A</v>
      </c>
      <c r="I29">
        <f>_xll.BDH(I$4,I$6,$A29)</f>
        <v>4.7378999999999998</v>
      </c>
      <c r="J29">
        <f>_xll.BDH(J$4,J$6,$A29)</f>
        <v>12.8363</v>
      </c>
      <c r="K29">
        <f>_xll.BDH(K$4,K$6,$A29)</f>
        <v>6.3666999999999998</v>
      </c>
    </row>
    <row r="30" spans="1:11">
      <c r="A30" s="1">
        <v>43100</v>
      </c>
      <c r="B30">
        <v>13.686299999999999</v>
      </c>
      <c r="C30" t="str">
        <f>_xll.BDH(C$4,C$6,$A30)</f>
        <v>#N/A N/A</v>
      </c>
      <c r="D30">
        <f>_xll.BDH(D$4,D$6,$A30)</f>
        <v>11.5029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14.1448</v>
      </c>
      <c r="H30">
        <f>_xll.BDH(H$4,H$6,$A30)</f>
        <v>7.7277000000000005</v>
      </c>
      <c r="I30">
        <f>_xll.BDH(I$4,I$6,$A30)</f>
        <v>4.6585999999999999</v>
      </c>
      <c r="J30">
        <f>_xll.BDH(J$4,J$6,$A30)</f>
        <v>12.9704</v>
      </c>
      <c r="K30">
        <f>_xll.BDH(K$4,K$6,$A30)</f>
        <v>6.5856000000000003</v>
      </c>
    </row>
    <row r="31" spans="1:11">
      <c r="A31" s="1">
        <v>43281</v>
      </c>
      <c r="B31">
        <v>13.5718</v>
      </c>
      <c r="C31" t="str">
        <f>_xll.BDH(C$4,C$6,$A31)</f>
        <v>#N/A N/A</v>
      </c>
      <c r="D31">
        <f>_xll.BDH(D$4,D$6,$A31)</f>
        <v>11.4918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14.138299999999999</v>
      </c>
      <c r="H31" t="str">
        <f>_xll.BDH(H$4,H$6,$A31)</f>
        <v>#N/A N/A</v>
      </c>
      <c r="I31">
        <f>_xll.BDH(I$4,I$6,$A31)</f>
        <v>4.6040000000000001</v>
      </c>
      <c r="J31">
        <f>_xll.BDH(J$4,J$6,$A31)</f>
        <v>13.268000000000001</v>
      </c>
      <c r="K31">
        <f>_xll.BDH(K$4,K$6,$A31)</f>
        <v>6.9573</v>
      </c>
    </row>
    <row r="32" spans="1:11">
      <c r="A32" s="1">
        <v>43465</v>
      </c>
      <c r="B32">
        <v>13.690300000000001</v>
      </c>
      <c r="C32" t="str">
        <f>_xll.BDH(C$4,C$6,$A32)</f>
        <v>#N/A N/A</v>
      </c>
      <c r="D32">
        <f>_xll.BDH(D$4,D$6,$A32)</f>
        <v>11.631</v>
      </c>
      <c r="E32" t="str">
        <f>_xll.BDH(E$4,E$6,$A32)</f>
        <v>#N/A N/A</v>
      </c>
      <c r="F32" t="str">
        <f>_xll.BDH(F$4,F$6,$A32)</f>
        <v>#N/A N/A</v>
      </c>
      <c r="G32">
        <f>_xll.BDH(G$4,G$6,$A32)</f>
        <v>14.6149</v>
      </c>
      <c r="H32">
        <f>_xll.BDH(H$4,H$6,$A32)</f>
        <v>9.1152999999999995</v>
      </c>
      <c r="I32">
        <f>_xll.BDH(I$4,I$6,$A32)</f>
        <v>4.5844000000000005</v>
      </c>
      <c r="J32">
        <f>_xll.BDH(J$4,J$6,$A32)</f>
        <v>13.4579</v>
      </c>
      <c r="K32">
        <f>_xll.BDH(K$4,K$6,$A32)</f>
        <v>7.3525999999999998</v>
      </c>
    </row>
    <row r="33" spans="1:11">
      <c r="A33" s="1">
        <v>43646</v>
      </c>
      <c r="B33">
        <v>13.1302</v>
      </c>
      <c r="C33" t="str">
        <f>_xll.BDH(C$4,C$6,$A33)</f>
        <v>#N/A N/A</v>
      </c>
      <c r="D33">
        <f>_xll.BDH(D$4,D$6,$A33)</f>
        <v>11.147399999999999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14.4398</v>
      </c>
      <c r="H33" t="str">
        <f>_xll.BDH(H$4,H$6,$A33)</f>
        <v>#N/A N/A</v>
      </c>
      <c r="I33">
        <f>_xll.BDH(I$4,I$6,$A33)</f>
        <v>4.4741999999999997</v>
      </c>
      <c r="J33">
        <f>_xll.BDH(J$4,J$6,$A33)</f>
        <v>12.99</v>
      </c>
      <c r="K33">
        <f>_xll.BDH(K$4,K$6,$A33)</f>
        <v>7.4542000000000002</v>
      </c>
    </row>
    <row r="34" spans="1:11">
      <c r="A34" s="1">
        <v>43830</v>
      </c>
      <c r="B34">
        <v>12.8597</v>
      </c>
      <c r="C34" t="str">
        <f>_xll.BDH(C$4,C$6,$A34)</f>
        <v>#N/A N/A</v>
      </c>
      <c r="D34">
        <f>_xll.BDH(D$4,D$6,$A34)</f>
        <v>10.6625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14.28</v>
      </c>
      <c r="H34">
        <f>_xll.BDH(H$4,H$6,$A34)</f>
        <v>8.6937999999999995</v>
      </c>
      <c r="I34">
        <f>_xll.BDH(I$4,I$6,$A34)</f>
        <v>4.2546999999999997</v>
      </c>
      <c r="J34">
        <f>_xll.BDH(J$4,J$6,$A34)</f>
        <v>12.207100000000001</v>
      </c>
      <c r="K34">
        <f>_xll.BDH(K$4,K$6,$A34)</f>
        <v>7.8105000000000002</v>
      </c>
    </row>
    <row r="35" spans="1:11">
      <c r="A35" s="1">
        <v>44012</v>
      </c>
      <c r="B35">
        <v>13.4344</v>
      </c>
      <c r="C35" t="str">
        <f>_xll.BDH(C$4,C$6,$A35)</f>
        <v>#N/A N/A</v>
      </c>
      <c r="D35">
        <f>_xll.BDH(D$4,D$6,$A35)</f>
        <v>11.156700000000001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14.682600000000001</v>
      </c>
      <c r="H35" t="str">
        <f>_xll.BDH(H$4,H$6,$A35)</f>
        <v>#N/A N/A</v>
      </c>
      <c r="I35">
        <f>_xll.BDH(I$4,I$6,$A35)</f>
        <v>4.1581999999999999</v>
      </c>
      <c r="J35">
        <f>_xll.BDH(J$4,J$6,$A35)</f>
        <v>11.800699999999999</v>
      </c>
      <c r="K35">
        <f>_xll.BDH(K$4,K$6,$A35)</f>
        <v>8.3496000000000006</v>
      </c>
    </row>
    <row r="36" spans="1:11">
      <c r="A36" s="1">
        <v>44196</v>
      </c>
      <c r="B36">
        <v>13.261799999999999</v>
      </c>
      <c r="C36" t="str">
        <f>_xll.BDH(C$4,C$6,$A36)</f>
        <v>#N/A N/A</v>
      </c>
      <c r="D36">
        <f>_xll.BDH(D$4,D$6,$A36)</f>
        <v>11.821899999999999</v>
      </c>
      <c r="E36" t="str">
        <f>_xll.BDH(E$4,E$6,$A36)</f>
        <v>#N/A N/A</v>
      </c>
      <c r="F36" t="str">
        <f>_xll.BDH(F$4,F$6,$A36)</f>
        <v>#N/A N/A</v>
      </c>
      <c r="G36">
        <f>_xll.BDH(G$4,G$6,$A36)</f>
        <v>14.599399999999999</v>
      </c>
      <c r="H36">
        <f>_xll.BDH(H$4,H$6,$A36)</f>
        <v>7.4696999999999996</v>
      </c>
      <c r="I36">
        <f>_xll.BDH(I$4,I$6,$A36)</f>
        <v>4.0731999999999999</v>
      </c>
      <c r="J36">
        <f>_xll.BDH(J$4,J$6,$A36)</f>
        <v>11.744400000000001</v>
      </c>
      <c r="K36">
        <f>_xll.BDH(K$4,K$6,$A36)</f>
        <v>7.6546000000000003</v>
      </c>
    </row>
    <row r="37" spans="1:11">
      <c r="A37" s="1">
        <v>44377</v>
      </c>
      <c r="B37">
        <v>12.802899999999999</v>
      </c>
      <c r="C37" t="str">
        <f>_xll.BDH(C$4,C$6,$A37)</f>
        <v>#N/A N/A</v>
      </c>
      <c r="D37">
        <f>_xll.BDH(D$4,D$6,$A37)</f>
        <v>11.9862</v>
      </c>
      <c r="E37" t="str">
        <f>_xll.BDH(E$4,E$6,$A37)</f>
        <v>#N/A N/A</v>
      </c>
      <c r="F37" t="str">
        <f>_xll.BDH(F$4,F$6,$A37)</f>
        <v>#N/A N/A</v>
      </c>
      <c r="G37">
        <f>_xll.BDH(G$4,G$6,$A37)</f>
        <v>14.742599999999999</v>
      </c>
      <c r="H37" t="str">
        <f>_xll.BDH(H$4,H$6,$A37)</f>
        <v>#N/A N/A</v>
      </c>
      <c r="I37">
        <f>_xll.BDH(I$4,I$6,$A37)</f>
        <v>3.8752</v>
      </c>
      <c r="J37">
        <f>_xll.BDH(J$4,J$6,$A37)</f>
        <v>11.812799999999999</v>
      </c>
      <c r="K37">
        <f>_xll.BDH(K$4,K$6,$A37)</f>
        <v>7.1698000000000004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selection activeCell="I30" sqref="I30"/>
    </sheetView>
  </sheetViews>
  <sheetFormatPr baseColWidth="10" defaultRowHeight="15"/>
  <cols>
    <col min="2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Normalized ROE</v>
      </c>
      <c r="C5" t="str">
        <f>_xll.BFieldInfo(C$6)</f>
        <v>Normalized ROE</v>
      </c>
      <c r="D5" t="str">
        <f>_xll.BFieldInfo(D$6)</f>
        <v>Normalized ROE</v>
      </c>
      <c r="E5" t="str">
        <f>_xll.BFieldInfo(E$6)</f>
        <v>Normalized ROE</v>
      </c>
      <c r="F5" t="str">
        <f>_xll.BFieldInfo(F$6)</f>
        <v>Normalized ROE</v>
      </c>
      <c r="G5" t="str">
        <f>_xll.BFieldInfo(G$6)</f>
        <v>Normalized ROE</v>
      </c>
      <c r="H5" t="str">
        <f>_xll.BFieldInfo(H$6)</f>
        <v>Normalized ROE</v>
      </c>
      <c r="I5" t="str">
        <f>_xll.BFieldInfo(I$6)</f>
        <v>Normalized ROE</v>
      </c>
      <c r="J5" t="str">
        <f>_xll.BFieldInfo(J$6)</f>
        <v>Normalized ROE</v>
      </c>
      <c r="K5" t="str">
        <f>_xll.BFieldInfo(K$6)</f>
        <v>Normalized ROE</v>
      </c>
    </row>
    <row r="6" spans="1:11">
      <c r="A6" t="s">
        <v>11</v>
      </c>
      <c r="B6" s="5" t="s">
        <v>238</v>
      </c>
      <c r="C6" s="5" t="s">
        <v>238</v>
      </c>
      <c r="D6" s="5" t="s">
        <v>238</v>
      </c>
      <c r="E6" s="5" t="s">
        <v>238</v>
      </c>
      <c r="F6" s="5" t="s">
        <v>238</v>
      </c>
      <c r="G6" s="5" t="s">
        <v>238</v>
      </c>
      <c r="H6" s="5" t="s">
        <v>238</v>
      </c>
      <c r="I6" s="5" t="s">
        <v>238</v>
      </c>
      <c r="J6" s="5" t="s">
        <v>238</v>
      </c>
      <c r="K6" s="5" t="s">
        <v>238</v>
      </c>
    </row>
    <row r="7" spans="1:11">
      <c r="A7" s="1">
        <f>_xll.BDH(B$4,B$6,$B1,$B2,"Dir=V","Per=M","Days=A","Dts=S","cols=2;rows=31")</f>
        <v>38898</v>
      </c>
      <c r="B7">
        <v>14.497299999999999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15.118399999999999</v>
      </c>
      <c r="C8" t="str">
        <f>_xll.BDH(C$4,C$6,$A8)</f>
        <v>#N/A N/A</v>
      </c>
      <c r="D8">
        <f>_xll.BDH(D$4,D$6,$A8)</f>
        <v>16.229600000000001</v>
      </c>
      <c r="E8">
        <f>_xll.BDH(E$4,E$6,$A8)</f>
        <v>10.685499999999999</v>
      </c>
      <c r="F8">
        <f>_xll.BDH(F$4,F$6,$A8)</f>
        <v>11.2476</v>
      </c>
      <c r="G8">
        <f>_xll.BDH(G$4,G$6,$A8)</f>
        <v>7.6932999999999998</v>
      </c>
      <c r="H8" t="str">
        <f>_xll.BDH(H$4,H$6,$A8)</f>
        <v>#N/A N/A</v>
      </c>
      <c r="I8" t="str">
        <f>_xll.BDH(I$4,I$6,$A8)</f>
        <v>#N/A N/A</v>
      </c>
      <c r="J8">
        <f>_xll.BDH(J$4,J$6,$A8)</f>
        <v>19.975300000000001</v>
      </c>
      <c r="K8">
        <f>_xll.BDH(K$4,K$6,$A8)</f>
        <v>16.940100000000001</v>
      </c>
    </row>
    <row r="9" spans="1:11">
      <c r="A9" s="1">
        <v>39263</v>
      </c>
      <c r="B9">
        <v>16.403600000000001</v>
      </c>
      <c r="C9" t="str">
        <f>_xll.BDH(C$4,C$6,$A9)</f>
        <v>#N/A N/A</v>
      </c>
      <c r="D9">
        <f>_xll.BDH(D$4,D$6,$A9)</f>
        <v>17.019500000000001</v>
      </c>
      <c r="E9">
        <f>_xll.BDH(E$4,E$6,$A9)</f>
        <v>7.8026999999999997</v>
      </c>
      <c r="F9" t="str">
        <f>_xll.BDH(F$4,F$6,$A9)</f>
        <v>#N/A N/A</v>
      </c>
      <c r="G9">
        <f>_xll.BDH(G$4,G$6,$A9)</f>
        <v>6.7821999999999996</v>
      </c>
      <c r="H9" t="str">
        <f>_xll.BDH(H$4,H$6,$A9)</f>
        <v>#N/A N/A</v>
      </c>
      <c r="I9" t="str">
        <f>_xll.BDH(I$4,I$6,$A9)</f>
        <v>#N/A N/A</v>
      </c>
      <c r="J9">
        <f>_xll.BDH(J$4,J$6,$A9)</f>
        <v>22.931100000000001</v>
      </c>
      <c r="K9">
        <f>_xll.BDH(K$4,K$6,$A9)</f>
        <v>19.501200000000001</v>
      </c>
    </row>
    <row r="10" spans="1:11">
      <c r="A10" s="1">
        <v>39447</v>
      </c>
      <c r="B10">
        <v>16.283300000000001</v>
      </c>
      <c r="C10" t="str">
        <f>_xll.BDH(C$4,C$6,$A10)</f>
        <v>#N/A N/A</v>
      </c>
      <c r="D10">
        <f>_xll.BDH(D$4,D$6,$A10)</f>
        <v>14.3681</v>
      </c>
      <c r="E10">
        <f>_xll.BDH(E$4,E$6,$A10)</f>
        <v>18.564799999999998</v>
      </c>
      <c r="F10" t="str">
        <f>_xll.BDH(F$4,F$6,$A10)</f>
        <v>#N/A N/A</v>
      </c>
      <c r="G10">
        <f>_xll.BDH(G$4,G$6,$A10)</f>
        <v>9.5203000000000007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20.2681</v>
      </c>
      <c r="K10">
        <f>_xll.BDH(K$4,K$6,$A10)</f>
        <v>13.2651</v>
      </c>
    </row>
    <row r="11" spans="1:11">
      <c r="A11" s="1">
        <v>39629</v>
      </c>
      <c r="B11">
        <v>13.2593</v>
      </c>
      <c r="C11" t="str">
        <f>_xll.BDH(C$4,C$6,$A11)</f>
        <v>#N/A N/A</v>
      </c>
      <c r="D11">
        <f>_xll.BDH(D$4,D$6,$A11)</f>
        <v>14.651199999999999</v>
      </c>
      <c r="E11">
        <f>_xll.BDH(E$4,E$6,$A11)</f>
        <v>35.138599999999997</v>
      </c>
      <c r="F11" t="str">
        <f>_xll.BDH(F$4,F$6,$A11)</f>
        <v>#N/A N/A</v>
      </c>
      <c r="G11">
        <f>_xll.BDH(G$4,G$6,$A11)</f>
        <v>10.649800000000001</v>
      </c>
      <c r="H11" t="str">
        <f>_xll.BDH(H$4,H$6,$A11)</f>
        <v>#N/A N/A</v>
      </c>
      <c r="I11" t="str">
        <f>_xll.BDH(I$4,I$6,$A11)</f>
        <v>#N/A N/A</v>
      </c>
      <c r="J11">
        <f>_xll.BDH(J$4,J$6,$A11)</f>
        <v>20.803000000000001</v>
      </c>
      <c r="K11">
        <f>_xll.BDH(K$4,K$6,$A11)</f>
        <v>10.2636</v>
      </c>
    </row>
    <row r="12" spans="1:11">
      <c r="A12" s="1">
        <v>39813</v>
      </c>
      <c r="B12">
        <v>8.0053000000000001</v>
      </c>
      <c r="C12" t="str">
        <f>_xll.BDH(C$4,C$6,$A12)</f>
        <v>#N/A N/A</v>
      </c>
      <c r="D12">
        <f>_xll.BDH(D$4,D$6,$A12)</f>
        <v>8.2649000000000008</v>
      </c>
      <c r="E12">
        <f>_xll.BDH(E$4,E$6,$A12)</f>
        <v>20.049399999999999</v>
      </c>
      <c r="F12" t="str">
        <f>_xll.BDH(F$4,F$6,$A12)</f>
        <v>#N/A N/A</v>
      </c>
      <c r="G12">
        <f>_xll.BDH(G$4,G$6,$A12)</f>
        <v>-16.3506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12.191000000000001</v>
      </c>
      <c r="K12">
        <f>_xll.BDH(K$4,K$6,$A12)</f>
        <v>-3.3028</v>
      </c>
    </row>
    <row r="13" spans="1:11">
      <c r="A13" s="1">
        <v>39994</v>
      </c>
      <c r="B13">
        <v>8.4957999999999991</v>
      </c>
      <c r="C13" t="str">
        <f>_xll.BDH(C$4,C$6,$A13)</f>
        <v>#N/A N/A</v>
      </c>
      <c r="D13">
        <f>_xll.BDH(D$4,D$6,$A13)</f>
        <v>8.0874000000000006</v>
      </c>
      <c r="E13">
        <f>_xll.BDH(E$4,E$6,$A13)</f>
        <v>2.9358</v>
      </c>
      <c r="F13" t="str">
        <f>_xll.BDH(F$4,F$6,$A13)</f>
        <v>#N/A N/A</v>
      </c>
      <c r="G13">
        <f>_xll.BDH(G$4,G$6,$A13)</f>
        <v>-20.831900000000001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8.9908999999999999</v>
      </c>
      <c r="K13">
        <f>_xll.BDH(K$4,K$6,$A13)</f>
        <v>-9.8482000000000003</v>
      </c>
    </row>
    <row r="14" spans="1:11">
      <c r="A14" s="1">
        <v>40178</v>
      </c>
      <c r="B14">
        <v>10.3468</v>
      </c>
      <c r="C14" t="str">
        <f>_xll.BDH(C$4,C$6,$A14)</f>
        <v>#N/A N/A</v>
      </c>
      <c r="D14">
        <f>_xll.BDH(D$4,D$6,$A14)</f>
        <v>10.9298</v>
      </c>
      <c r="E14">
        <f>_xll.BDH(E$4,E$6,$A14)</f>
        <v>10.1411</v>
      </c>
      <c r="F14" t="str">
        <f>_xll.BDH(F$4,F$6,$A14)</f>
        <v>#N/A N/A</v>
      </c>
      <c r="G14">
        <f>_xll.BDH(G$4,G$6,$A14)</f>
        <v>4.4580000000000002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17.3963</v>
      </c>
      <c r="K14">
        <f>_xll.BDH(K$4,K$6,$A14)</f>
        <v>2.9455</v>
      </c>
    </row>
    <row r="15" spans="1:11">
      <c r="A15" s="1">
        <v>40359</v>
      </c>
      <c r="B15">
        <v>9.7859999999999996</v>
      </c>
      <c r="C15" t="str">
        <f>_xll.BDH(C$4,C$6,$A15)</f>
        <v>#N/A N/A</v>
      </c>
      <c r="D15">
        <f>_xll.BDH(D$4,D$6,$A15)</f>
        <v>10.644600000000001</v>
      </c>
      <c r="E15">
        <f>_xll.BDH(E$4,E$6,$A15)</f>
        <v>13.364800000000001</v>
      </c>
      <c r="F15" t="str">
        <f>_xll.BDH(F$4,F$6,$A15)</f>
        <v>#N/A N/A</v>
      </c>
      <c r="G15">
        <f>_xll.BDH(G$4,G$6,$A15)</f>
        <v>5.702</v>
      </c>
      <c r="H15" t="str">
        <f>_xll.BDH(H$4,H$6,$A15)</f>
        <v>#N/A N/A</v>
      </c>
      <c r="I15">
        <f>_xll.BDH(I$4,I$6,$A15)</f>
        <v>20.535800000000002</v>
      </c>
      <c r="J15">
        <f>_xll.BDH(J$4,J$6,$A15)</f>
        <v>15.402799999999999</v>
      </c>
      <c r="K15">
        <f>_xll.BDH(K$4,K$6,$A15)</f>
        <v>8.6472999999999995</v>
      </c>
    </row>
    <row r="16" spans="1:11">
      <c r="A16" s="1">
        <v>40543</v>
      </c>
      <c r="B16">
        <v>10.076599999999999</v>
      </c>
      <c r="C16" t="str">
        <f>_xll.BDH(C$4,C$6,$A16)</f>
        <v>#N/A N/A</v>
      </c>
      <c r="D16">
        <f>_xll.BDH(D$4,D$6,$A16)</f>
        <v>10.682399999999999</v>
      </c>
      <c r="E16">
        <f>_xll.BDH(E$4,E$6,$A16)</f>
        <v>10.6562</v>
      </c>
      <c r="F16" t="str">
        <f>_xll.BDH(F$4,F$6,$A16)</f>
        <v>#N/A N/A</v>
      </c>
      <c r="G16">
        <f>_xll.BDH(G$4,G$6,$A16)</f>
        <v>7.6016000000000004</v>
      </c>
      <c r="H16" t="str">
        <f>_xll.BDH(H$4,H$6,$A16)</f>
        <v>#N/A N/A</v>
      </c>
      <c r="I16">
        <f>_xll.BDH(I$4,I$6,$A16)</f>
        <v>17.5822</v>
      </c>
      <c r="J16">
        <f>_xll.BDH(J$4,J$6,$A16)</f>
        <v>10.9815</v>
      </c>
      <c r="K16">
        <f>_xll.BDH(K$4,K$6,$A16)</f>
        <v>4.0762</v>
      </c>
    </row>
    <row r="17" spans="1:11">
      <c r="A17" s="1">
        <v>40724</v>
      </c>
      <c r="B17">
        <v>10.555300000000001</v>
      </c>
      <c r="C17" t="str">
        <f>_xll.BDH(C$4,C$6,$A17)</f>
        <v>#N/A N/A</v>
      </c>
      <c r="D17">
        <f>_xll.BDH(D$4,D$6,$A17)</f>
        <v>11.475</v>
      </c>
      <c r="E17">
        <f>_xll.BDH(E$4,E$6,$A17)</f>
        <v>10.720499999999999</v>
      </c>
      <c r="F17" t="str">
        <f>_xll.BDH(F$4,F$6,$A17)</f>
        <v>#N/A N/A</v>
      </c>
      <c r="G17">
        <f>_xll.BDH(G$4,G$6,$A17)</f>
        <v>9.3228000000000009</v>
      </c>
      <c r="H17" t="str">
        <f>_xll.BDH(H$4,H$6,$A17)</f>
        <v>#N/A N/A</v>
      </c>
      <c r="I17">
        <f>_xll.BDH(I$4,I$6,$A17)</f>
        <v>14.595700000000001</v>
      </c>
      <c r="J17">
        <f>_xll.BDH(J$4,J$6,$A17)</f>
        <v>11.290800000000001</v>
      </c>
      <c r="K17">
        <f>_xll.BDH(K$4,K$6,$A17)</f>
        <v>1.2570999999999999</v>
      </c>
    </row>
    <row r="18" spans="1:11">
      <c r="A18" s="1">
        <v>40908</v>
      </c>
      <c r="B18">
        <v>2.9834000000000001</v>
      </c>
      <c r="C18" t="str">
        <f>_xll.BDH(C$4,C$6,$A18)</f>
        <v>#N/A N/A</v>
      </c>
      <c r="D18">
        <f>_xll.BDH(D$4,D$6,$A18)</f>
        <v>8.9011999999999993</v>
      </c>
      <c r="E18">
        <f>_xll.BDH(E$4,E$6,$A18)</f>
        <v>20.7515</v>
      </c>
      <c r="F18" t="str">
        <f>_xll.BDH(F$4,F$6,$A18)</f>
        <v>#N/A N/A</v>
      </c>
      <c r="G18">
        <f>_xll.BDH(G$4,G$6,$A18)</f>
        <v>7.4678000000000004</v>
      </c>
      <c r="H18" t="str">
        <f>_xll.BDH(H$4,H$6,$A18)</f>
        <v>#N/A N/A</v>
      </c>
      <c r="I18">
        <f>_xll.BDH(I$4,I$6,$A18)</f>
        <v>13.2262</v>
      </c>
      <c r="J18">
        <f>_xll.BDH(J$4,J$6,$A18)</f>
        <v>9.7957000000000001</v>
      </c>
      <c r="K18">
        <f>_xll.BDH(K$4,K$6,$A18)</f>
        <v>9.7453000000000003</v>
      </c>
    </row>
    <row r="19" spans="1:11">
      <c r="A19" s="1">
        <v>41090</v>
      </c>
      <c r="B19">
        <v>3.3260999999999998</v>
      </c>
      <c r="C19" t="str">
        <f>_xll.BDH(C$4,C$6,$A19)</f>
        <v>#N/A N/A</v>
      </c>
      <c r="D19">
        <f>_xll.BDH(D$4,D$6,$A19)</f>
        <v>8.4131</v>
      </c>
      <c r="E19">
        <f>_xll.BDH(E$4,E$6,$A19)</f>
        <v>21.7209</v>
      </c>
      <c r="F19" t="str">
        <f>_xll.BDH(F$4,F$6,$A19)</f>
        <v>#N/A N/A</v>
      </c>
      <c r="G19">
        <f>_xll.BDH(G$4,G$6,$A19)</f>
        <v>6.6036000000000001</v>
      </c>
      <c r="H19" t="str">
        <f>_xll.BDH(H$4,H$6,$A19)</f>
        <v>#N/A N/A</v>
      </c>
      <c r="I19">
        <f>_xll.BDH(I$4,I$6,$A19)</f>
        <v>14.867800000000001</v>
      </c>
      <c r="J19">
        <f>_xll.BDH(J$4,J$6,$A19)</f>
        <v>10.7623</v>
      </c>
      <c r="K19">
        <f>_xll.BDH(K$4,K$6,$A19)</f>
        <v>15.7843</v>
      </c>
    </row>
    <row r="20" spans="1:11">
      <c r="A20" s="1">
        <v>41274</v>
      </c>
      <c r="B20">
        <v>11.4572</v>
      </c>
      <c r="C20" t="str">
        <f>_xll.BDH(C$4,C$6,$A20)</f>
        <v>#N/A N/A</v>
      </c>
      <c r="D20">
        <f>_xll.BDH(D$4,D$6,$A20)</f>
        <v>9.2364999999999995</v>
      </c>
      <c r="E20">
        <f>_xll.BDH(E$4,E$6,$A20)</f>
        <v>12.282999999999999</v>
      </c>
      <c r="F20" t="str">
        <f>_xll.BDH(F$4,F$6,$A20)</f>
        <v>#N/A N/A</v>
      </c>
      <c r="G20">
        <f>_xll.BDH(G$4,G$6,$A20)</f>
        <v>7.0342000000000002</v>
      </c>
      <c r="H20" t="str">
        <f>_xll.BDH(H$4,H$6,$A20)</f>
        <v>#N/A N/A</v>
      </c>
      <c r="I20">
        <f>_xll.BDH(I$4,I$6,$A20)</f>
        <v>13.509499999999999</v>
      </c>
      <c r="J20">
        <f>_xll.BDH(J$4,J$6,$A20)</f>
        <v>9.3811</v>
      </c>
      <c r="K20">
        <f>_xll.BDH(K$4,K$6,$A20)</f>
        <v>13.864100000000001</v>
      </c>
    </row>
    <row r="21" spans="1:11">
      <c r="A21" s="1">
        <v>41455</v>
      </c>
      <c r="B21">
        <v>11.872</v>
      </c>
      <c r="C21" t="str">
        <f>_xll.BDH(C$4,C$6,$A21)</f>
        <v>#N/A N/A</v>
      </c>
      <c r="D21">
        <f>_xll.BDH(D$4,D$6,$A21)</f>
        <v>9.9989000000000008</v>
      </c>
      <c r="E21">
        <f>_xll.BDH(E$4,E$6,$A21)</f>
        <v>11.7408</v>
      </c>
      <c r="F21" t="str">
        <f>_xll.BDH(F$4,F$6,$A21)</f>
        <v>#N/A N/A</v>
      </c>
      <c r="G21">
        <f>_xll.BDH(G$4,G$6,$A21)</f>
        <v>8.4941999999999993</v>
      </c>
      <c r="H21" t="str">
        <f>_xll.BDH(H$4,H$6,$A21)</f>
        <v>#N/A N/A</v>
      </c>
      <c r="I21">
        <f>_xll.BDH(I$4,I$6,$A21)</f>
        <v>12.544499999999999</v>
      </c>
      <c r="J21">
        <f>_xll.BDH(J$4,J$6,$A21)</f>
        <v>8.7951999999999995</v>
      </c>
      <c r="K21">
        <f>_xll.BDH(K$4,K$6,$A21)</f>
        <v>15.7372</v>
      </c>
    </row>
    <row r="22" spans="1:11">
      <c r="A22" s="1">
        <v>41639</v>
      </c>
      <c r="B22">
        <v>10.1172</v>
      </c>
      <c r="C22" t="str">
        <f>_xll.BDH(C$4,C$6,$A22)</f>
        <v>#N/A N/A</v>
      </c>
      <c r="D22">
        <f>_xll.BDH(D$4,D$6,$A22)</f>
        <v>9.2521000000000004</v>
      </c>
      <c r="E22">
        <f>_xll.BDH(E$4,E$6,$A22)</f>
        <v>11.314</v>
      </c>
      <c r="F22" t="str">
        <f>_xll.BDH(F$4,F$6,$A22)</f>
        <v>#N/A N/A</v>
      </c>
      <c r="G22">
        <f>_xll.BDH(G$4,G$6,$A22)</f>
        <v>8.4936000000000007</v>
      </c>
      <c r="H22" t="str">
        <f>_xll.BDH(H$4,H$6,$A22)</f>
        <v>#N/A N/A</v>
      </c>
      <c r="I22">
        <f>_xll.BDH(I$4,I$6,$A22)</f>
        <v>11.773099999999999</v>
      </c>
      <c r="J22">
        <f>_xll.BDH(J$4,J$6,$A22)</f>
        <v>10.236499999999999</v>
      </c>
      <c r="K22">
        <f>_xll.BDH(K$4,K$6,$A22)</f>
        <v>13.5318</v>
      </c>
    </row>
    <row r="23" spans="1:11">
      <c r="A23" s="1">
        <v>41820</v>
      </c>
      <c r="B23">
        <v>11.946300000000001</v>
      </c>
      <c r="C23" t="str">
        <f>_xll.BDH(C$4,C$6,$A23)</f>
        <v>#N/A N/A</v>
      </c>
      <c r="D23">
        <f>_xll.BDH(D$4,D$6,$A23)</f>
        <v>9.5687999999999995</v>
      </c>
      <c r="E23">
        <f>_xll.BDH(E$4,E$6,$A23)</f>
        <v>11.6188</v>
      </c>
      <c r="F23" t="str">
        <f>_xll.BDH(F$4,F$6,$A23)</f>
        <v>#N/A N/A</v>
      </c>
      <c r="G23">
        <f>_xll.BDH(G$4,G$6,$A23)</f>
        <v>8.3463999999999992</v>
      </c>
      <c r="H23" t="str">
        <f>_xll.BDH(H$4,H$6,$A23)</f>
        <v>#N/A N/A</v>
      </c>
      <c r="I23">
        <f>_xll.BDH(I$4,I$6,$A23)</f>
        <v>12.1427</v>
      </c>
      <c r="J23">
        <f>_xll.BDH(J$4,J$6,$A23)</f>
        <v>11.158799999999999</v>
      </c>
      <c r="K23">
        <f>_xll.BDH(K$4,K$6,$A23)</f>
        <v>14.0328</v>
      </c>
    </row>
    <row r="24" spans="1:11">
      <c r="A24" s="1">
        <v>42004</v>
      </c>
      <c r="B24">
        <v>14.589600000000001</v>
      </c>
      <c r="C24" t="str">
        <f>_xll.BDH(C$4,C$6,$A24)</f>
        <v>#N/A N/A</v>
      </c>
      <c r="D24">
        <f>_xll.BDH(D$4,D$6,$A24)</f>
        <v>8.9596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7.6539999999999999</v>
      </c>
      <c r="H24" t="str">
        <f>_xll.BDH(H$4,H$6,$A24)</f>
        <v>#N/A N/A</v>
      </c>
      <c r="I24">
        <f>_xll.BDH(I$4,I$6,$A24)</f>
        <v>12.801</v>
      </c>
      <c r="J24">
        <f>_xll.BDH(J$4,J$6,$A24)</f>
        <v>9.8824000000000005</v>
      </c>
      <c r="K24">
        <f>_xll.BDH(K$4,K$6,$A24)</f>
        <v>11.150600000000001</v>
      </c>
    </row>
    <row r="25" spans="1:11">
      <c r="A25" s="1">
        <v>42185</v>
      </c>
      <c r="B25">
        <v>12.968999999999999</v>
      </c>
      <c r="C25" t="str">
        <f>_xll.BDH(C$4,C$6,$A25)</f>
        <v>#N/A N/A</v>
      </c>
      <c r="D25">
        <f>_xll.BDH(D$4,D$6,$A25)</f>
        <v>8.9077000000000002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7.4412000000000003</v>
      </c>
      <c r="H25" t="str">
        <f>_xll.BDH(H$4,H$6,$A25)</f>
        <v>#N/A N/A</v>
      </c>
      <c r="I25">
        <f>_xll.BDH(I$4,I$6,$A25)</f>
        <v>13.6891</v>
      </c>
      <c r="J25">
        <f>_xll.BDH(J$4,J$6,$A25)</f>
        <v>9.9560999999999993</v>
      </c>
      <c r="K25">
        <f>_xll.BDH(K$4,K$6,$A25)</f>
        <v>12.2036</v>
      </c>
    </row>
    <row r="26" spans="1:11">
      <c r="A26" s="1">
        <v>42369</v>
      </c>
      <c r="B26">
        <v>9.2095000000000002</v>
      </c>
      <c r="C26" t="str">
        <f>_xll.BDH(C$4,C$6,$A26)</f>
        <v>#N/A N/A</v>
      </c>
      <c r="D26">
        <f>_xll.BDH(D$4,D$6,$A26)</f>
        <v>7.7413999999999996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7.1614000000000004</v>
      </c>
      <c r="H26">
        <f>_xll.BDH(H$4,H$6,$A26)</f>
        <v>18.240100000000002</v>
      </c>
      <c r="I26">
        <f>_xll.BDH(I$4,I$6,$A26)</f>
        <v>10.1249</v>
      </c>
      <c r="J26">
        <f>_xll.BDH(J$4,J$6,$A26)</f>
        <v>5.9423000000000004</v>
      </c>
      <c r="K26">
        <f>_xll.BDH(K$4,K$6,$A26)</f>
        <v>13.7265</v>
      </c>
    </row>
    <row r="27" spans="1:11">
      <c r="A27" s="1">
        <v>42551</v>
      </c>
      <c r="B27">
        <v>9.2978000000000005</v>
      </c>
      <c r="C27" t="str">
        <f>_xll.BDH(C$4,C$6,$A27)</f>
        <v>#N/A N/A</v>
      </c>
      <c r="D27">
        <f>_xll.BDH(D$4,D$6,$A27)</f>
        <v>8.4026999999999994</v>
      </c>
      <c r="E27" t="str">
        <f>_xll.BDH(E$4,E$6,$A27)</f>
        <v>#N/A N/A</v>
      </c>
      <c r="F27" t="str">
        <f>_xll.BDH(F$4,F$6,$A27)</f>
        <v>#N/A N/A</v>
      </c>
      <c r="G27">
        <f>_xll.BDH(G$4,G$6,$A27)</f>
        <v>6.9040999999999997</v>
      </c>
      <c r="H27" t="str">
        <f>_xll.BDH(H$4,H$6,$A27)</f>
        <v>#N/A N/A</v>
      </c>
      <c r="I27">
        <f>_xll.BDH(I$4,I$6,$A27)</f>
        <v>8.2577999999999996</v>
      </c>
      <c r="J27">
        <f>_xll.BDH(J$4,J$6,$A27)</f>
        <v>5.2835000000000001</v>
      </c>
      <c r="K27">
        <f>_xll.BDH(K$4,K$6,$A27)</f>
        <v>12.412699999999999</v>
      </c>
    </row>
    <row r="28" spans="1:11">
      <c r="A28" s="1">
        <v>42735</v>
      </c>
      <c r="B28">
        <v>9.6163000000000007</v>
      </c>
      <c r="C28" t="str">
        <f>_xll.BDH(C$4,C$6,$A28)</f>
        <v>#N/A N/A</v>
      </c>
      <c r="D28">
        <f>_xll.BDH(D$4,D$6,$A28)</f>
        <v>8.7909000000000006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7.1379000000000001</v>
      </c>
      <c r="H28">
        <f>_xll.BDH(H$4,H$6,$A28)</f>
        <v>15.8188</v>
      </c>
      <c r="I28">
        <f>_xll.BDH(I$4,I$6,$A28)</f>
        <v>8.9001999999999999</v>
      </c>
      <c r="J28">
        <f>_xll.BDH(J$4,J$6,$A28)</f>
        <v>9.8224999999999998</v>
      </c>
      <c r="K28">
        <f>_xll.BDH(K$4,K$6,$A28)</f>
        <v>10.629300000000001</v>
      </c>
    </row>
    <row r="29" spans="1:11">
      <c r="A29" s="1">
        <v>42916</v>
      </c>
      <c r="B29">
        <v>10.462999999999999</v>
      </c>
      <c r="C29" t="str">
        <f>_xll.BDH(C$4,C$6,$A29)</f>
        <v>#N/A N/A</v>
      </c>
      <c r="D29">
        <f>_xll.BDH(D$4,D$6,$A29)</f>
        <v>9.1967999999999996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6.6947999999999999</v>
      </c>
      <c r="H29" t="str">
        <f>_xll.BDH(H$4,H$6,$A29)</f>
        <v>#N/A N/A</v>
      </c>
      <c r="I29">
        <f>_xll.BDH(I$4,I$6,$A29)</f>
        <v>8.2614000000000001</v>
      </c>
      <c r="J29">
        <f>_xll.BDH(J$4,J$6,$A29)</f>
        <v>10.319900000000001</v>
      </c>
      <c r="K29">
        <f>_xll.BDH(K$4,K$6,$A29)</f>
        <v>8.2725000000000009</v>
      </c>
    </row>
    <row r="30" spans="1:11">
      <c r="A30" s="1">
        <v>43100</v>
      </c>
      <c r="B30">
        <v>9.1928999999999998</v>
      </c>
      <c r="C30" t="str">
        <f>_xll.BDH(C$4,C$6,$A30)</f>
        <v>#N/A N/A</v>
      </c>
      <c r="D30">
        <f>_xll.BDH(D$4,D$6,$A30)</f>
        <v>8.3300999999999998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6.6378000000000004</v>
      </c>
      <c r="H30">
        <f>_xll.BDH(H$4,H$6,$A30)</f>
        <v>-5.4000000000000003E-3</v>
      </c>
      <c r="I30">
        <f>_xll.BDH(I$4,I$6,$A30)</f>
        <v>8.1504999999999992</v>
      </c>
      <c r="J30">
        <f>_xll.BDH(J$4,J$6,$A30)</f>
        <v>8.0012000000000008</v>
      </c>
      <c r="K30">
        <f>_xll.BDH(K$4,K$6,$A30)</f>
        <v>1.2242999999999999</v>
      </c>
    </row>
    <row r="31" spans="1:11">
      <c r="A31" s="1">
        <v>43281</v>
      </c>
      <c r="B31">
        <v>9.2672000000000008</v>
      </c>
      <c r="C31" t="str">
        <f>_xll.BDH(C$4,C$6,$A31)</f>
        <v>#N/A N/A</v>
      </c>
      <c r="D31">
        <f>_xll.BDH(D$4,D$6,$A31)</f>
        <v>8.2970000000000006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6.9198000000000004</v>
      </c>
      <c r="H31" t="str">
        <f>_xll.BDH(H$4,H$6,$A31)</f>
        <v>#N/A N/A</v>
      </c>
      <c r="I31">
        <f>_xll.BDH(I$4,I$6,$A31)</f>
        <v>9.0713000000000008</v>
      </c>
      <c r="J31">
        <f>_xll.BDH(J$4,J$6,$A31)</f>
        <v>9.1268999999999991</v>
      </c>
      <c r="K31">
        <f>_xll.BDH(K$4,K$6,$A31)</f>
        <v>0.88070000000000004</v>
      </c>
    </row>
    <row r="32" spans="1:11">
      <c r="A32" s="1">
        <v>43465</v>
      </c>
      <c r="B32">
        <v>8.7753999999999994</v>
      </c>
      <c r="C32" t="str">
        <f>_xll.BDH(C$4,C$6,$A32)</f>
        <v>#N/A N/A</v>
      </c>
      <c r="D32">
        <f>_xll.BDH(D$4,D$6,$A32)</f>
        <v>8.0663999999999998</v>
      </c>
      <c r="E32" t="str">
        <f>_xll.BDH(E$4,E$6,$A32)</f>
        <v>#N/A N/A</v>
      </c>
      <c r="F32" t="str">
        <f>_xll.BDH(F$4,F$6,$A32)</f>
        <v>#N/A N/A</v>
      </c>
      <c r="G32">
        <f>_xll.BDH(G$4,G$6,$A32)</f>
        <v>7.2523999999999997</v>
      </c>
      <c r="H32">
        <f>_xll.BDH(H$4,H$6,$A32)</f>
        <v>6.0106999999999999</v>
      </c>
      <c r="I32">
        <f>_xll.BDH(I$4,I$6,$A32)</f>
        <v>7.2530999999999999</v>
      </c>
      <c r="J32">
        <f>_xll.BDH(J$4,J$6,$A32)</f>
        <v>11.0297</v>
      </c>
      <c r="K32">
        <f>_xll.BDH(K$4,K$6,$A32)</f>
        <v>1.3734999999999999</v>
      </c>
    </row>
    <row r="33" spans="1:11">
      <c r="A33" s="1">
        <v>43646</v>
      </c>
      <c r="B33">
        <v>10.4983</v>
      </c>
      <c r="C33" t="str">
        <f>_xll.BDH(C$4,C$6,$A33)</f>
        <v>#N/A N/A</v>
      </c>
      <c r="D33">
        <f>_xll.BDH(D$4,D$6,$A33)</f>
        <v>9.1318000000000001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7.5483000000000002</v>
      </c>
      <c r="H33" t="str">
        <f>_xll.BDH(H$4,H$6,$A33)</f>
        <v>#N/A N/A</v>
      </c>
      <c r="I33">
        <f>_xll.BDH(I$4,I$6,$A33)</f>
        <v>7.1624999999999996</v>
      </c>
      <c r="J33">
        <f>_xll.BDH(J$4,J$6,$A33)</f>
        <v>12.178699999999999</v>
      </c>
      <c r="K33">
        <f>_xll.BDH(K$4,K$6,$A33)</f>
        <v>0.98060000000000003</v>
      </c>
    </row>
    <row r="34" spans="1:11">
      <c r="A34" s="1">
        <v>43830</v>
      </c>
      <c r="B34">
        <v>11.1111</v>
      </c>
      <c r="C34" t="str">
        <f>_xll.BDH(C$4,C$6,$A34)</f>
        <v>#N/A N/A</v>
      </c>
      <c r="D34">
        <f>_xll.BDH(D$4,D$6,$A34)</f>
        <v>7.5819000000000001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7.859</v>
      </c>
      <c r="H34">
        <f>_xll.BDH(H$4,H$6,$A34)</f>
        <v>3.3033999999999999</v>
      </c>
      <c r="I34">
        <f>_xll.BDH(I$4,I$6,$A34)</f>
        <v>7.0644</v>
      </c>
      <c r="J34">
        <f>_xll.BDH(J$4,J$6,$A34)</f>
        <v>12.358499999999999</v>
      </c>
      <c r="K34">
        <f>_xll.BDH(K$4,K$6,$A34)</f>
        <v>2.5427999999999997</v>
      </c>
    </row>
    <row r="35" spans="1:11">
      <c r="A35" s="1">
        <v>44012</v>
      </c>
      <c r="B35">
        <v>7.6176000000000004</v>
      </c>
      <c r="C35" t="str">
        <f>_xll.BDH(C$4,C$6,$A35)</f>
        <v>#N/A N/A</v>
      </c>
      <c r="D35">
        <f>_xll.BDH(D$4,D$6,$A35)</f>
        <v>3.802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7.3150000000000004</v>
      </c>
      <c r="H35" t="str">
        <f>_xll.BDH(H$4,H$6,$A35)</f>
        <v>#N/A N/A</v>
      </c>
      <c r="I35">
        <f>_xll.BDH(I$4,I$6,$A35)</f>
        <v>6.3125</v>
      </c>
      <c r="J35">
        <f>_xll.BDH(J$4,J$6,$A35)</f>
        <v>9.1225000000000005</v>
      </c>
      <c r="K35">
        <f>_xll.BDH(K$4,K$6,$A35)</f>
        <v>-4.6890999999999998</v>
      </c>
    </row>
    <row r="36" spans="1:11">
      <c r="A36" s="1">
        <v>44196</v>
      </c>
      <c r="B36">
        <v>6.3101000000000003</v>
      </c>
      <c r="C36" t="str">
        <f>_xll.BDH(C$4,C$6,$A36)</f>
        <v>#N/A N/A</v>
      </c>
      <c r="D36">
        <f>_xll.BDH(D$4,D$6,$A36)</f>
        <v>7.2106000000000003</v>
      </c>
      <c r="E36" t="str">
        <f>_xll.BDH(E$4,E$6,$A36)</f>
        <v>#N/A N/A</v>
      </c>
      <c r="F36" t="str">
        <f>_xll.BDH(F$4,F$6,$A36)</f>
        <v>#N/A N/A</v>
      </c>
      <c r="G36">
        <f>_xll.BDH(G$4,G$6,$A36)</f>
        <v>6.6546000000000003</v>
      </c>
      <c r="H36">
        <f>_xll.BDH(H$4,H$6,$A36)</f>
        <v>-3.1141999999999999</v>
      </c>
      <c r="I36">
        <f>_xll.BDH(I$4,I$6,$A36)</f>
        <v>5.9478</v>
      </c>
      <c r="J36">
        <f>_xll.BDH(J$4,J$6,$A36)</f>
        <v>11.045299999999999</v>
      </c>
      <c r="K36">
        <f>_xll.BDH(K$4,K$6,$A36)</f>
        <v>-3.1141999999999999</v>
      </c>
    </row>
    <row r="37" spans="1:11">
      <c r="A37" s="1">
        <v>44377</v>
      </c>
      <c r="B37">
        <v>8.3789999999999996</v>
      </c>
      <c r="C37" t="str">
        <f>_xll.BDH(C$4,C$6,$A37)</f>
        <v>#N/A N/A</v>
      </c>
      <c r="D37">
        <f>_xll.BDH(D$4,D$6,$A37)</f>
        <v>10.175700000000001</v>
      </c>
      <c r="E37" t="str">
        <f>_xll.BDH(E$4,E$6,$A37)</f>
        <v>#N/A N/A</v>
      </c>
      <c r="F37" t="str">
        <f>_xll.BDH(F$4,F$6,$A37)</f>
        <v>#N/A N/A</v>
      </c>
      <c r="G37">
        <f>_xll.BDH(G$4,G$6,$A37)</f>
        <v>7.4777000000000005</v>
      </c>
      <c r="H37" t="str">
        <f>_xll.BDH(H$4,H$6,$A37)</f>
        <v>#N/A N/A</v>
      </c>
      <c r="I37">
        <f>_xll.BDH(I$4,I$6,$A37)</f>
        <v>5.9846000000000004</v>
      </c>
      <c r="J37">
        <f>_xll.BDH(J$4,J$6,$A37)</f>
        <v>14.610799999999999</v>
      </c>
      <c r="K37">
        <f>_xll.BDH(K$4,K$6,$A37)</f>
        <v>5.0369000000000002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06" workbookViewId="0">
      <selection activeCell="E64" sqref="E64"/>
    </sheetView>
  </sheetViews>
  <sheetFormatPr baseColWidth="10" defaultRowHeight="15"/>
  <cols>
    <col min="2" max="6" width="19.42578125" bestFit="1" customWidth="1"/>
    <col min="7" max="8" width="19.42578125" customWidth="1"/>
    <col min="9" max="10" width="19.42578125" bestFit="1" customWidth="1"/>
    <col min="11" max="11" width="34.285156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WACC Economic Value Added Spread</v>
      </c>
      <c r="C5" t="str">
        <f>_xll.BFieldInfo(C$6)</f>
        <v>WACC Economic Value Added Spread</v>
      </c>
      <c r="D5" t="str">
        <f>_xll.BFieldInfo(D$6)</f>
        <v>WACC Economic Value Added Spread</v>
      </c>
      <c r="E5" t="str">
        <f>_xll.BFieldInfo(E$6)</f>
        <v>WACC Economic Value Added Spread</v>
      </c>
      <c r="F5" t="str">
        <f>_xll.BFieldInfo(F$6)</f>
        <v>WACC Economic Value Added Spread</v>
      </c>
      <c r="G5" t="str">
        <f>_xll.BFieldInfo(G$6)</f>
        <v>WACC Economic Value Added Spread</v>
      </c>
      <c r="H5" t="str">
        <f>_xll.BFieldInfo(H$6)</f>
        <v>WACC Economic Value Added Spread</v>
      </c>
      <c r="I5" t="str">
        <f>_xll.BFieldInfo(I$6)</f>
        <v>WACC Economic Value Added Spread</v>
      </c>
      <c r="J5" t="str">
        <f>_xll.BFieldInfo(J$6)</f>
        <v>WACC Economic Value Added Spread</v>
      </c>
      <c r="K5" t="str">
        <f>_xll.BFieldInfo(K$6)</f>
        <v>WACC Economic Value Added Spread</v>
      </c>
    </row>
    <row r="6" spans="1:11">
      <c r="A6" t="s">
        <v>11</v>
      </c>
      <c r="B6" s="5" t="s">
        <v>242</v>
      </c>
      <c r="C6" s="5" t="s">
        <v>242</v>
      </c>
      <c r="D6" s="5" t="s">
        <v>242</v>
      </c>
      <c r="E6" s="5" t="s">
        <v>242</v>
      </c>
      <c r="F6" s="5" t="s">
        <v>242</v>
      </c>
      <c r="G6" s="5" t="s">
        <v>242</v>
      </c>
      <c r="H6" s="5" t="s">
        <v>242</v>
      </c>
      <c r="I6" s="5" t="s">
        <v>242</v>
      </c>
      <c r="J6" s="5" t="s">
        <v>242</v>
      </c>
      <c r="K6" s="5" t="s">
        <v>242</v>
      </c>
    </row>
    <row r="7" spans="1:11">
      <c r="A7" s="1">
        <f>_xll.BDH(B$4,B$6,$B1,$B2,"Dir=V","Per=M","Days=A","Dts=S","cols=2;rows=200")</f>
        <v>38748</v>
      </c>
      <c r="B7" t="s">
        <v>217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38776</v>
      </c>
      <c r="B8" t="s">
        <v>217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 t="str">
        <f>_xll.BDH(J$4,J$6,$A8)</f>
        <v>#N/A N/A</v>
      </c>
      <c r="K8" t="str">
        <f>_xll.BDH(K$4,K$6,$A8)</f>
        <v>#N/A N/A</v>
      </c>
    </row>
    <row r="9" spans="1:11">
      <c r="A9" s="1">
        <v>38807</v>
      </c>
      <c r="B9" t="s">
        <v>217</v>
      </c>
      <c r="C9" t="str">
        <f>_xll.BDH(C$4,C$6,$A9)</f>
        <v>#N/A N/A</v>
      </c>
      <c r="D9" t="str">
        <f>_xll.BDH(D$4,D$6,$A9)</f>
        <v>#N/A N/A</v>
      </c>
      <c r="E9" t="str">
        <f>_xll.BDH(E$4,E$6,$A9)</f>
        <v>#N/A N/A</v>
      </c>
      <c r="F9">
        <f>_xll.BDH(F$4,F$6,$A9)</f>
        <v>-16.104099999999999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 t="str">
        <f>_xll.BDH(J$4,J$6,$A9)</f>
        <v>#N/A N/A</v>
      </c>
      <c r="K9" t="str">
        <f>_xll.BDH(K$4,K$6,$A9)</f>
        <v>#N/A N/A</v>
      </c>
    </row>
    <row r="10" spans="1:11">
      <c r="A10" s="1">
        <v>38835</v>
      </c>
      <c r="B10" t="s">
        <v>217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 t="str">
        <f>_xll.BDH(J$4,J$6,$A10)</f>
        <v>#N/A N/A</v>
      </c>
      <c r="K10" t="str">
        <f>_xll.BDH(K$4,K$6,$A10)</f>
        <v>#N/A N/A</v>
      </c>
    </row>
    <row r="11" spans="1:11">
      <c r="A11" s="1">
        <v>38868</v>
      </c>
      <c r="B11" t="s">
        <v>217</v>
      </c>
      <c r="C11" t="str">
        <f>_xll.BDH(C$4,C$6,$A11)</f>
        <v>#N/A N/A</v>
      </c>
      <c r="D11" t="str">
        <f>_xll.BDH(D$4,D$6,$A11)</f>
        <v>#N/A N/A</v>
      </c>
      <c r="E11" t="str">
        <f>_xll.BDH(E$4,E$6,$A11)</f>
        <v>#N/A N/A</v>
      </c>
      <c r="F11" t="str">
        <f>_xll.BDH(F$4,F$6,$A11)</f>
        <v>#N/A N/A</v>
      </c>
      <c r="G11" t="str">
        <f>_xll.BDH(G$4,G$6,$A11)</f>
        <v>#N/A N/A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 t="str">
        <f>_xll.BDH(K$4,K$6,$A11)</f>
        <v>#N/A N/A</v>
      </c>
    </row>
    <row r="12" spans="1:11">
      <c r="A12" s="1">
        <v>38898</v>
      </c>
      <c r="B12">
        <v>-4.1319999999999997</v>
      </c>
      <c r="C12" t="str">
        <f>_xll.BDH(C$4,C$6,$A12)</f>
        <v>#N/A N/A</v>
      </c>
      <c r="D12">
        <f>_xll.BDH(D$4,D$6,$A12)</f>
        <v>-0.91659999999999997</v>
      </c>
      <c r="E12">
        <f>_xll.BDH(E$4,E$6,$A12)</f>
        <v>-2.8262999999999998</v>
      </c>
      <c r="F12">
        <f>_xll.BDH(F$4,F$6,$A12)</f>
        <v>-14.6363</v>
      </c>
      <c r="G12">
        <f>_xll.BDH(G$4,G$6,$A12)</f>
        <v>-5.7351000000000001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-9.3195999999999994</v>
      </c>
      <c r="K12">
        <f>_xll.BDH(K$4,K$6,$A12)</f>
        <v>7.5148999999999999</v>
      </c>
    </row>
    <row r="13" spans="1:11">
      <c r="A13" s="1">
        <v>38929</v>
      </c>
      <c r="B13">
        <v>-4.1319999999999997</v>
      </c>
      <c r="C13" t="str">
        <f>_xll.BDH(C$4,C$6,$A13)</f>
        <v>#N/A N/A</v>
      </c>
      <c r="D13" t="str">
        <f>_xll.BDH(D$4,D$6,$A13)</f>
        <v>#N/A N/A</v>
      </c>
      <c r="E13" t="str">
        <f>_xll.BDH(E$4,E$6,$A13)</f>
        <v>#N/A N/A</v>
      </c>
      <c r="F13" t="str">
        <f>_xll.BDH(F$4,F$6,$A13)</f>
        <v>#N/A N/A</v>
      </c>
      <c r="G13" t="str">
        <f>_xll.BDH(G$4,G$6,$A13)</f>
        <v>#N/A N/A</v>
      </c>
      <c r="H13" t="str">
        <f>_xll.BDH(H$4,H$6,$A13)</f>
        <v>#N/A N/A</v>
      </c>
      <c r="I13" t="str">
        <f>_xll.BDH(I$4,I$6,$A13)</f>
        <v>#N/A N/A</v>
      </c>
      <c r="J13" t="str">
        <f>_xll.BDH(J$4,J$6,$A13)</f>
        <v>#N/A N/A</v>
      </c>
      <c r="K13" t="str">
        <f>_xll.BDH(K$4,K$6,$A13)</f>
        <v>#N/A N/A</v>
      </c>
    </row>
    <row r="14" spans="1:11">
      <c r="A14" s="1">
        <v>38960</v>
      </c>
      <c r="B14">
        <v>-4.1319999999999997</v>
      </c>
      <c r="C14" t="str">
        <f>_xll.BDH(C$4,C$6,$A14)</f>
        <v>#N/A N/A</v>
      </c>
      <c r="D14" t="str">
        <f>_xll.BDH(D$4,D$6,$A14)</f>
        <v>#N/A N/A</v>
      </c>
      <c r="E14" t="str">
        <f>_xll.BDH(E$4,E$6,$A14)</f>
        <v>#N/A N/A</v>
      </c>
      <c r="F14" t="str">
        <f>_xll.BDH(F$4,F$6,$A14)</f>
        <v>#N/A N/A</v>
      </c>
      <c r="G14" t="str">
        <f>_xll.BDH(G$4,G$6,$A14)</f>
        <v>#N/A N/A</v>
      </c>
      <c r="H14" t="str">
        <f>_xll.BDH(H$4,H$6,$A14)</f>
        <v>#N/A N/A</v>
      </c>
      <c r="I14" t="str">
        <f>_xll.BDH(I$4,I$6,$A14)</f>
        <v>#N/A N/A</v>
      </c>
      <c r="J14" t="str">
        <f>_xll.BDH(J$4,J$6,$A14)</f>
        <v>#N/A N/A</v>
      </c>
      <c r="K14" t="str">
        <f>_xll.BDH(K$4,K$6,$A14)</f>
        <v>#N/A N/A</v>
      </c>
    </row>
    <row r="15" spans="1:11">
      <c r="A15" s="1">
        <v>38989</v>
      </c>
      <c r="B15">
        <v>-4.1319999999999997</v>
      </c>
      <c r="C15" t="str">
        <f>_xll.BDH(C$4,C$6,$A15)</f>
        <v>#N/A N/A</v>
      </c>
      <c r="D15" t="str">
        <f>_xll.BDH(D$4,D$6,$A15)</f>
        <v>#N/A N/A</v>
      </c>
      <c r="E15" t="str">
        <f>_xll.BDH(E$4,E$6,$A15)</f>
        <v>#N/A N/A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 t="str">
        <f>_xll.BDH(J$4,J$6,$A15)</f>
        <v>#N/A N/A</v>
      </c>
      <c r="K15" t="str">
        <f>_xll.BDH(K$4,K$6,$A15)</f>
        <v>#N/A N/A</v>
      </c>
    </row>
    <row r="16" spans="1:11">
      <c r="A16" s="1">
        <v>39021</v>
      </c>
      <c r="B16">
        <v>-4.1319999999999997</v>
      </c>
      <c r="C16" t="str">
        <f>_xll.BDH(C$4,C$6,$A16)</f>
        <v>#N/A N/A</v>
      </c>
      <c r="D16" t="str">
        <f>_xll.BDH(D$4,D$6,$A16)</f>
        <v>#N/A N/A</v>
      </c>
      <c r="E16" t="str">
        <f>_xll.BDH(E$4,E$6,$A16)</f>
        <v>#N/A N/A</v>
      </c>
      <c r="F16" t="str">
        <f>_xll.BDH(F$4,F$6,$A16)</f>
        <v>#N/A N/A</v>
      </c>
      <c r="G16" t="str">
        <f>_xll.BDH(G$4,G$6,$A16)</f>
        <v>#N/A N/A</v>
      </c>
      <c r="H16" t="str">
        <f>_xll.BDH(H$4,H$6,$A16)</f>
        <v>#N/A N/A</v>
      </c>
      <c r="I16" t="str">
        <f>_xll.BDH(I$4,I$6,$A16)</f>
        <v>#N/A N/A</v>
      </c>
      <c r="J16" t="str">
        <f>_xll.BDH(J$4,J$6,$A16)</f>
        <v>#N/A N/A</v>
      </c>
      <c r="K16" t="str">
        <f>_xll.BDH(K$4,K$6,$A16)</f>
        <v>#N/A N/A</v>
      </c>
    </row>
    <row r="17" spans="1:11">
      <c r="A17" s="1">
        <v>39051</v>
      </c>
      <c r="B17">
        <v>-4.1319999999999997</v>
      </c>
      <c r="C17" t="str">
        <f>_xll.BDH(C$4,C$6,$A17)</f>
        <v>#N/A N/A</v>
      </c>
      <c r="D17" t="str">
        <f>_xll.BDH(D$4,D$6,$A17)</f>
        <v>#N/A N/A</v>
      </c>
      <c r="E17" t="str">
        <f>_xll.BDH(E$4,E$6,$A17)</f>
        <v>#N/A N/A</v>
      </c>
      <c r="F17" t="str">
        <f>_xll.BDH(F$4,F$6,$A17)</f>
        <v>#N/A N/A</v>
      </c>
      <c r="G17" t="str">
        <f>_xll.BDH(G$4,G$6,$A17)</f>
        <v>#N/A N/A</v>
      </c>
      <c r="H17" t="str">
        <f>_xll.BDH(H$4,H$6,$A17)</f>
        <v>#N/A N/A</v>
      </c>
      <c r="I17" t="str">
        <f>_xll.BDH(I$4,I$6,$A17)</f>
        <v>#N/A N/A</v>
      </c>
      <c r="J17" t="str">
        <f>_xll.BDH(J$4,J$6,$A17)</f>
        <v>#N/A N/A</v>
      </c>
      <c r="K17" t="str">
        <f>_xll.BDH(K$4,K$6,$A17)</f>
        <v>#N/A N/A</v>
      </c>
    </row>
    <row r="18" spans="1:11">
      <c r="A18" s="1">
        <v>39080</v>
      </c>
      <c r="B18">
        <v>-4.1319999999999997</v>
      </c>
      <c r="C18" t="str">
        <f>_xll.BDH(C$4,C$6,$A18)</f>
        <v>#N/A N/A</v>
      </c>
      <c r="D18" t="str">
        <f>_xll.BDH(D$4,D$6,$A18)</f>
        <v>#N/A N/A</v>
      </c>
      <c r="E18" t="str">
        <f>_xll.BDH(E$4,E$6,$A18)</f>
        <v>#N/A N/A</v>
      </c>
      <c r="F18" t="str">
        <f>_xll.BDH(F$4,F$6,$A18)</f>
        <v>#N/A N/A</v>
      </c>
      <c r="G18" t="str">
        <f>_xll.BDH(G$4,G$6,$A18)</f>
        <v>#N/A N/A</v>
      </c>
      <c r="H18" t="str">
        <f>_xll.BDH(H$4,H$6,$A18)</f>
        <v>#N/A N/A</v>
      </c>
      <c r="I18" t="str">
        <f>_xll.BDH(I$4,I$6,$A18)</f>
        <v>#N/A N/A</v>
      </c>
      <c r="J18" t="str">
        <f>_xll.BDH(J$4,J$6,$A18)</f>
        <v>#N/A N/A</v>
      </c>
      <c r="K18" t="str">
        <f>_xll.BDH(K$4,K$6,$A18)</f>
        <v>#N/A N/A</v>
      </c>
    </row>
    <row r="19" spans="1:11">
      <c r="A19" s="1">
        <v>39082</v>
      </c>
      <c r="B19">
        <v>-3.7909000000000002</v>
      </c>
      <c r="C19" t="str">
        <f>_xll.BDH(C$4,C$6,$A19)</f>
        <v>#N/A N/A</v>
      </c>
      <c r="D19">
        <f>_xll.BDH(D$4,D$6,$A19)</f>
        <v>-4.6989000000000001</v>
      </c>
      <c r="E19">
        <f>_xll.BDH(E$4,E$6,$A19)</f>
        <v>-3.6093000000000002</v>
      </c>
      <c r="F19">
        <f>_xll.BDH(F$4,F$6,$A19)</f>
        <v>-83.1721</v>
      </c>
      <c r="G19">
        <f>_xll.BDH(G$4,G$6,$A19)</f>
        <v>-2.3523999999999998</v>
      </c>
      <c r="H19" t="str">
        <f>_xll.BDH(H$4,H$6,$A19)</f>
        <v>#N/A N/A</v>
      </c>
      <c r="I19">
        <f>_xll.BDH(I$4,I$6,$A19)</f>
        <v>-6.3266999999999998</v>
      </c>
      <c r="J19">
        <f>_xll.BDH(J$4,J$6,$A19)</f>
        <v>2.4418000000000002</v>
      </c>
      <c r="K19">
        <f>_xll.BDH(K$4,K$6,$A19)</f>
        <v>13.428900000000001</v>
      </c>
    </row>
    <row r="20" spans="1:11">
      <c r="A20" s="1">
        <v>39113</v>
      </c>
      <c r="B20">
        <v>-3.7909000000000002</v>
      </c>
      <c r="C20" t="str">
        <f>_xll.BDH(C$4,C$6,$A20)</f>
        <v>#N/A N/A</v>
      </c>
      <c r="D20" t="str">
        <f>_xll.BDH(D$4,D$6,$A20)</f>
        <v>#N/A N/A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 t="str">
        <f>_xll.BDH(J$4,J$6,$A20)</f>
        <v>#N/A N/A</v>
      </c>
      <c r="K20" t="str">
        <f>_xll.BDH(K$4,K$6,$A20)</f>
        <v>#N/A N/A</v>
      </c>
    </row>
    <row r="21" spans="1:11">
      <c r="A21" s="1">
        <v>39141</v>
      </c>
      <c r="B21">
        <v>-3.7909000000000002</v>
      </c>
      <c r="C21" t="str">
        <f>_xll.BDH(C$4,C$6,$A21)</f>
        <v>#N/A N/A</v>
      </c>
      <c r="D21" t="str">
        <f>_xll.BDH(D$4,D$6,$A21)</f>
        <v>#N/A N/A</v>
      </c>
      <c r="E21" t="str">
        <f>_xll.BDH(E$4,E$6,$A21)</f>
        <v>#N/A N/A</v>
      </c>
      <c r="F21" t="str">
        <f>_xll.BDH(F$4,F$6,$A21)</f>
        <v>#N/A N/A</v>
      </c>
      <c r="G21" t="str">
        <f>_xll.BDH(G$4,G$6,$A21)</f>
        <v>#N/A N/A</v>
      </c>
      <c r="H21" t="str">
        <f>_xll.BDH(H$4,H$6,$A21)</f>
        <v>#N/A N/A</v>
      </c>
      <c r="I21" t="str">
        <f>_xll.BDH(I$4,I$6,$A21)</f>
        <v>#N/A N/A</v>
      </c>
      <c r="J21" t="str">
        <f>_xll.BDH(J$4,J$6,$A21)</f>
        <v>#N/A N/A</v>
      </c>
      <c r="K21" t="str">
        <f>_xll.BDH(K$4,K$6,$A21)</f>
        <v>#N/A N/A</v>
      </c>
    </row>
    <row r="22" spans="1:11">
      <c r="A22" s="1">
        <v>39171</v>
      </c>
      <c r="B22">
        <v>-3.7909000000000002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 t="str">
        <f>_xll.BDH(K$4,K$6,$A22)</f>
        <v>#N/A N/A</v>
      </c>
    </row>
    <row r="23" spans="1:11">
      <c r="A23" s="1">
        <v>39202</v>
      </c>
      <c r="B23">
        <v>-3.7909000000000002</v>
      </c>
      <c r="C23" t="str">
        <f>_xll.BDH(C$4,C$6,$A23)</f>
        <v>#N/A N/A</v>
      </c>
      <c r="D23" t="str">
        <f>_xll.BDH(D$4,D$6,$A23)</f>
        <v>#N/A N/A</v>
      </c>
      <c r="E23" t="str">
        <f>_xll.BDH(E$4,E$6,$A23)</f>
        <v>#N/A N/A</v>
      </c>
      <c r="F23" t="str">
        <f>_xll.BDH(F$4,F$6,$A23)</f>
        <v>#N/A N/A</v>
      </c>
      <c r="G23" t="str">
        <f>_xll.BDH(G$4,G$6,$A23)</f>
        <v>#N/A N/A</v>
      </c>
      <c r="H23" t="str">
        <f>_xll.BDH(H$4,H$6,$A23)</f>
        <v>#N/A N/A</v>
      </c>
      <c r="I23" t="str">
        <f>_xll.BDH(I$4,I$6,$A23)</f>
        <v>#N/A N/A</v>
      </c>
      <c r="J23" t="str">
        <f>_xll.BDH(J$4,J$6,$A23)</f>
        <v>#N/A N/A</v>
      </c>
      <c r="K23" t="str">
        <f>_xll.BDH(K$4,K$6,$A23)</f>
        <v>#N/A N/A</v>
      </c>
    </row>
    <row r="24" spans="1:11">
      <c r="A24" s="1">
        <v>39233</v>
      </c>
      <c r="B24">
        <v>-3.7909000000000002</v>
      </c>
      <c r="C24" t="str">
        <f>_xll.BDH(C$4,C$6,$A24)</f>
        <v>#N/A N/A</v>
      </c>
      <c r="D24" t="str">
        <f>_xll.BDH(D$4,D$6,$A24)</f>
        <v>#N/A N/A</v>
      </c>
      <c r="E24" t="str">
        <f>_xll.BDH(E$4,E$6,$A24)</f>
        <v>#N/A N/A</v>
      </c>
      <c r="F24" t="str">
        <f>_xll.BDH(F$4,F$6,$A24)</f>
        <v>#N/A N/A</v>
      </c>
      <c r="G24" t="str">
        <f>_xll.BDH(G$4,G$6,$A24)</f>
        <v>#N/A N/A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 t="str">
        <f>_xll.BDH(K$4,K$6,$A24)</f>
        <v>#N/A N/A</v>
      </c>
    </row>
    <row r="25" spans="1:11">
      <c r="A25" s="1">
        <v>39262</v>
      </c>
      <c r="B25">
        <v>-3.7909000000000002</v>
      </c>
      <c r="C25" t="str">
        <f>_xll.BDH(C$4,C$6,$A25)</f>
        <v>#N/A N/A</v>
      </c>
      <c r="D25" t="str">
        <f>_xll.BDH(D$4,D$6,$A25)</f>
        <v>#N/A N/A</v>
      </c>
      <c r="E25" t="str">
        <f>_xll.BDH(E$4,E$6,$A25)</f>
        <v>#N/A N/A</v>
      </c>
      <c r="F25" t="str">
        <f>_xll.BDH(F$4,F$6,$A25)</f>
        <v>#N/A N/A</v>
      </c>
      <c r="G25" t="str">
        <f>_xll.BDH(G$4,G$6,$A25)</f>
        <v>#N/A N/A</v>
      </c>
      <c r="H25" t="str">
        <f>_xll.BDH(H$4,H$6,$A25)</f>
        <v>#N/A N/A</v>
      </c>
      <c r="I25" t="str">
        <f>_xll.BDH(I$4,I$6,$A25)</f>
        <v>#N/A N/A</v>
      </c>
      <c r="J25" t="str">
        <f>_xll.BDH(J$4,J$6,$A25)</f>
        <v>#N/A N/A</v>
      </c>
      <c r="K25" t="str">
        <f>_xll.BDH(K$4,K$6,$A25)</f>
        <v>#N/A N/A</v>
      </c>
    </row>
    <row r="26" spans="1:11">
      <c r="A26" s="1">
        <v>39263</v>
      </c>
      <c r="B26">
        <v>-5.0632999999999999</v>
      </c>
      <c r="C26" t="str">
        <f>_xll.BDH(C$4,C$6,$A26)</f>
        <v>#N/A N/A</v>
      </c>
      <c r="D26">
        <f>_xll.BDH(D$4,D$6,$A26)</f>
        <v>-6.0913000000000004</v>
      </c>
      <c r="E26">
        <f>_xll.BDH(E$4,E$6,$A26)</f>
        <v>-5.0358000000000001</v>
      </c>
      <c r="F26" t="str">
        <f>_xll.BDH(F$4,F$6,$A26)</f>
        <v>#N/A N/A</v>
      </c>
      <c r="G26">
        <f>_xll.BDH(G$4,G$6,$A26)</f>
        <v>-1.887</v>
      </c>
      <c r="H26" t="str">
        <f>_xll.BDH(H$4,H$6,$A26)</f>
        <v>#N/A N/A</v>
      </c>
      <c r="I26" t="str">
        <f>_xll.BDH(I$4,I$6,$A26)</f>
        <v>#N/A N/A</v>
      </c>
      <c r="J26">
        <f>_xll.BDH(J$4,J$6,$A26)</f>
        <v>1.3532</v>
      </c>
      <c r="K26">
        <f>_xll.BDH(K$4,K$6,$A26)</f>
        <v>11.8344</v>
      </c>
    </row>
    <row r="27" spans="1:11">
      <c r="A27" s="1">
        <v>39294</v>
      </c>
      <c r="B27">
        <v>-5.0632999999999999</v>
      </c>
      <c r="C27" t="str">
        <f>_xll.BDH(C$4,C$6,$A27)</f>
        <v>#N/A N/A</v>
      </c>
      <c r="D27" t="str">
        <f>_xll.BDH(D$4,D$6,$A27)</f>
        <v>#N/A N/A</v>
      </c>
      <c r="E27" t="str">
        <f>_xll.BDH(E$4,E$6,$A27)</f>
        <v>#N/A N/A</v>
      </c>
      <c r="F27" t="str">
        <f>_xll.BDH(F$4,F$6,$A27)</f>
        <v>#N/A N/A</v>
      </c>
      <c r="G27" t="str">
        <f>_xll.BDH(G$4,G$6,$A27)</f>
        <v>#N/A N/A</v>
      </c>
      <c r="H27" t="str">
        <f>_xll.BDH(H$4,H$6,$A27)</f>
        <v>#N/A N/A</v>
      </c>
      <c r="I27" t="str">
        <f>_xll.BDH(I$4,I$6,$A27)</f>
        <v>#N/A N/A</v>
      </c>
      <c r="J27" t="str">
        <f>_xll.BDH(J$4,J$6,$A27)</f>
        <v>#N/A N/A</v>
      </c>
      <c r="K27" t="str">
        <f>_xll.BDH(K$4,K$6,$A27)</f>
        <v>#N/A N/A</v>
      </c>
    </row>
    <row r="28" spans="1:11">
      <c r="A28" s="1">
        <v>39325</v>
      </c>
      <c r="B28">
        <v>-5.0632999999999999</v>
      </c>
      <c r="C28" t="str">
        <f>_xll.BDH(C$4,C$6,$A28)</f>
        <v>#N/A N/A</v>
      </c>
      <c r="D28" t="str">
        <f>_xll.BDH(D$4,D$6,$A28)</f>
        <v>#N/A N/A</v>
      </c>
      <c r="E28" t="str">
        <f>_xll.BDH(E$4,E$6,$A28)</f>
        <v>#N/A N/A</v>
      </c>
      <c r="F28" t="str">
        <f>_xll.BDH(F$4,F$6,$A28)</f>
        <v>#N/A N/A</v>
      </c>
      <c r="G28" t="str">
        <f>_xll.BDH(G$4,G$6,$A28)</f>
        <v>#N/A N/A</v>
      </c>
      <c r="H28" t="str">
        <f>_xll.BDH(H$4,H$6,$A28)</f>
        <v>#N/A N/A</v>
      </c>
      <c r="I28" t="str">
        <f>_xll.BDH(I$4,I$6,$A28)</f>
        <v>#N/A N/A</v>
      </c>
      <c r="J28" t="str">
        <f>_xll.BDH(J$4,J$6,$A28)</f>
        <v>#N/A N/A</v>
      </c>
      <c r="K28" t="str">
        <f>_xll.BDH(K$4,K$6,$A28)</f>
        <v>#N/A N/A</v>
      </c>
    </row>
    <row r="29" spans="1:11">
      <c r="A29" s="1">
        <v>39353</v>
      </c>
      <c r="B29">
        <v>-5.0632999999999999</v>
      </c>
      <c r="C29" t="str">
        <f>_xll.BDH(C$4,C$6,$A29)</f>
        <v>#N/A N/A</v>
      </c>
      <c r="D29" t="str">
        <f>_xll.BDH(D$4,D$6,$A29)</f>
        <v>#N/A N/A</v>
      </c>
      <c r="E29" t="str">
        <f>_xll.BDH(E$4,E$6,$A29)</f>
        <v>#N/A N/A</v>
      </c>
      <c r="F29" t="str">
        <f>_xll.BDH(F$4,F$6,$A29)</f>
        <v>#N/A N/A</v>
      </c>
      <c r="G29" t="str">
        <f>_xll.BDH(G$4,G$6,$A29)</f>
        <v>#N/A N/A</v>
      </c>
      <c r="H29" t="str">
        <f>_xll.BDH(H$4,H$6,$A29)</f>
        <v>#N/A N/A</v>
      </c>
      <c r="I29" t="str">
        <f>_xll.BDH(I$4,I$6,$A29)</f>
        <v>#N/A N/A</v>
      </c>
      <c r="J29" t="str">
        <f>_xll.BDH(J$4,J$6,$A29)</f>
        <v>#N/A N/A</v>
      </c>
      <c r="K29" t="str">
        <f>_xll.BDH(K$4,K$6,$A29)</f>
        <v>#N/A N/A</v>
      </c>
    </row>
    <row r="30" spans="1:11">
      <c r="A30" s="1">
        <v>39386</v>
      </c>
      <c r="B30">
        <v>-5.0632999999999999</v>
      </c>
      <c r="C30" t="str">
        <f>_xll.BDH(C$4,C$6,$A30)</f>
        <v>#N/A N/A</v>
      </c>
      <c r="D30" t="str">
        <f>_xll.BDH(D$4,D$6,$A30)</f>
        <v>#N/A N/A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 t="str">
        <f>_xll.BDH(H$4,H$6,$A30)</f>
        <v>#N/A N/A</v>
      </c>
      <c r="I30" t="str">
        <f>_xll.BDH(I$4,I$6,$A30)</f>
        <v>#N/A N/A</v>
      </c>
      <c r="J30" t="str">
        <f>_xll.BDH(J$4,J$6,$A30)</f>
        <v>#N/A N/A</v>
      </c>
      <c r="K30" t="str">
        <f>_xll.BDH(K$4,K$6,$A30)</f>
        <v>#N/A N/A</v>
      </c>
    </row>
    <row r="31" spans="1:11">
      <c r="A31" s="1">
        <v>39416</v>
      </c>
      <c r="B31">
        <v>-5.0632999999999999</v>
      </c>
      <c r="C31" t="str">
        <f>_xll.BDH(C$4,C$6,$A31)</f>
        <v>#N/A N/A</v>
      </c>
      <c r="D31" t="str">
        <f>_xll.BDH(D$4,D$6,$A31)</f>
        <v>#N/A N/A</v>
      </c>
      <c r="E31" t="str">
        <f>_xll.BDH(E$4,E$6,$A31)</f>
        <v>#N/A N/A</v>
      </c>
      <c r="F31" t="str">
        <f>_xll.BDH(F$4,F$6,$A31)</f>
        <v>#N/A N/A</v>
      </c>
      <c r="G31" t="str">
        <f>_xll.BDH(G$4,G$6,$A31)</f>
        <v>#N/A N/A</v>
      </c>
      <c r="H31" t="str">
        <f>_xll.BDH(H$4,H$6,$A31)</f>
        <v>#N/A N/A</v>
      </c>
      <c r="I31" t="str">
        <f>_xll.BDH(I$4,I$6,$A31)</f>
        <v>#N/A N/A</v>
      </c>
      <c r="J31" t="str">
        <f>_xll.BDH(J$4,J$6,$A31)</f>
        <v>#N/A N/A</v>
      </c>
      <c r="K31" t="str">
        <f>_xll.BDH(K$4,K$6,$A31)</f>
        <v>#N/A N/A</v>
      </c>
    </row>
    <row r="32" spans="1:11">
      <c r="A32" s="1">
        <v>39447</v>
      </c>
      <c r="B32">
        <v>-5.2685000000000004</v>
      </c>
      <c r="C32" t="str">
        <f>_xll.BDH(C$4,C$6,$A32)</f>
        <v>#N/A N/A</v>
      </c>
      <c r="D32">
        <f>_xll.BDH(D$4,D$6,$A32)</f>
        <v>-7.3242000000000003</v>
      </c>
      <c r="E32">
        <f>_xll.BDH(E$4,E$6,$A32)</f>
        <v>-4.9116</v>
      </c>
      <c r="F32" t="str">
        <f>_xll.BDH(F$4,F$6,$A32)</f>
        <v>#N/A N/A</v>
      </c>
      <c r="G32">
        <f>_xll.BDH(G$4,G$6,$A32)</f>
        <v>-34.133200000000002</v>
      </c>
      <c r="H32" t="str">
        <f>_xll.BDH(H$4,H$6,$A32)</f>
        <v>#N/A N/A</v>
      </c>
      <c r="I32">
        <f>_xll.BDH(I$4,I$6,$A32)</f>
        <v>-9.0785999999999998</v>
      </c>
      <c r="J32">
        <f>_xll.BDH(J$4,J$6,$A32)</f>
        <v>-3.6774</v>
      </c>
      <c r="K32">
        <f>_xll.BDH(K$4,K$6,$A32)</f>
        <v>-5.8620000000000001</v>
      </c>
    </row>
    <row r="33" spans="1:11">
      <c r="A33" s="1">
        <v>39478</v>
      </c>
      <c r="B33">
        <v>-5.2685000000000004</v>
      </c>
      <c r="C33" t="str">
        <f>_xll.BDH(C$4,C$6,$A33)</f>
        <v>#N/A N/A</v>
      </c>
      <c r="D33" t="str">
        <f>_xll.BDH(D$4,D$6,$A33)</f>
        <v>#N/A N/A</v>
      </c>
      <c r="E33" t="str">
        <f>_xll.BDH(E$4,E$6,$A33)</f>
        <v>#N/A N/A</v>
      </c>
      <c r="F33" t="str">
        <f>_xll.BDH(F$4,F$6,$A33)</f>
        <v>#N/A N/A</v>
      </c>
      <c r="G33" t="str">
        <f>_xll.BDH(G$4,G$6,$A33)</f>
        <v>#N/A N/A</v>
      </c>
      <c r="H33" t="str">
        <f>_xll.BDH(H$4,H$6,$A33)</f>
        <v>#N/A N/A</v>
      </c>
      <c r="I33" t="str">
        <f>_xll.BDH(I$4,I$6,$A33)</f>
        <v>#N/A N/A</v>
      </c>
      <c r="J33" t="str">
        <f>_xll.BDH(J$4,J$6,$A33)</f>
        <v>#N/A N/A</v>
      </c>
      <c r="K33" t="str">
        <f>_xll.BDH(K$4,K$6,$A33)</f>
        <v>#N/A N/A</v>
      </c>
    </row>
    <row r="34" spans="1:11">
      <c r="A34" s="1">
        <v>39507</v>
      </c>
      <c r="B34">
        <v>-5.2685000000000004</v>
      </c>
      <c r="C34" t="str">
        <f>_xll.BDH(C$4,C$6,$A34)</f>
        <v>#N/A N/A</v>
      </c>
      <c r="D34" t="str">
        <f>_xll.BDH(D$4,D$6,$A34)</f>
        <v>#N/A N/A</v>
      </c>
      <c r="E34" t="str">
        <f>_xll.BDH(E$4,E$6,$A34)</f>
        <v>#N/A N/A</v>
      </c>
      <c r="F34" t="str">
        <f>_xll.BDH(F$4,F$6,$A34)</f>
        <v>#N/A N/A</v>
      </c>
      <c r="G34" t="str">
        <f>_xll.BDH(G$4,G$6,$A34)</f>
        <v>#N/A N/A</v>
      </c>
      <c r="H34" t="str">
        <f>_xll.BDH(H$4,H$6,$A34)</f>
        <v>#N/A N/A</v>
      </c>
      <c r="I34" t="str">
        <f>_xll.BDH(I$4,I$6,$A34)</f>
        <v>#N/A N/A</v>
      </c>
      <c r="J34" t="str">
        <f>_xll.BDH(J$4,J$6,$A34)</f>
        <v>#N/A N/A</v>
      </c>
      <c r="K34" t="str">
        <f>_xll.BDH(K$4,K$6,$A34)</f>
        <v>#N/A N/A</v>
      </c>
    </row>
    <row r="35" spans="1:11">
      <c r="A35" s="1">
        <v>39538</v>
      </c>
      <c r="B35">
        <v>-5.2685000000000004</v>
      </c>
      <c r="C35" t="str">
        <f>_xll.BDH(C$4,C$6,$A35)</f>
        <v>#N/A N/A</v>
      </c>
      <c r="D35" t="str">
        <f>_xll.BDH(D$4,D$6,$A35)</f>
        <v>#N/A N/A</v>
      </c>
      <c r="E35" t="str">
        <f>_xll.BDH(E$4,E$6,$A35)</f>
        <v>#N/A N/A</v>
      </c>
      <c r="F35" t="str">
        <f>_xll.BDH(F$4,F$6,$A35)</f>
        <v>#N/A N/A</v>
      </c>
      <c r="G35" t="str">
        <f>_xll.BDH(G$4,G$6,$A35)</f>
        <v>#N/A N/A</v>
      </c>
      <c r="H35" t="str">
        <f>_xll.BDH(H$4,H$6,$A35)</f>
        <v>#N/A N/A</v>
      </c>
      <c r="I35" t="str">
        <f>_xll.BDH(I$4,I$6,$A35)</f>
        <v>#N/A N/A</v>
      </c>
      <c r="J35" t="str">
        <f>_xll.BDH(J$4,J$6,$A35)</f>
        <v>#N/A N/A</v>
      </c>
      <c r="K35" t="str">
        <f>_xll.BDH(K$4,K$6,$A35)</f>
        <v>#N/A N/A</v>
      </c>
    </row>
    <row r="36" spans="1:11">
      <c r="A36" s="1">
        <v>39568</v>
      </c>
      <c r="B36">
        <v>-5.2685000000000004</v>
      </c>
      <c r="C36" t="str">
        <f>_xll.BDH(C$4,C$6,$A36)</f>
        <v>#N/A N/A</v>
      </c>
      <c r="D36" t="str">
        <f>_xll.BDH(D$4,D$6,$A36)</f>
        <v>#N/A N/A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 t="str">
        <f>_xll.BDH(J$4,J$6,$A36)</f>
        <v>#N/A N/A</v>
      </c>
      <c r="K36" t="str">
        <f>_xll.BDH(K$4,K$6,$A36)</f>
        <v>#N/A N/A</v>
      </c>
    </row>
    <row r="37" spans="1:11">
      <c r="A37" s="1">
        <v>39598</v>
      </c>
      <c r="B37">
        <v>-5.2685000000000004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 t="str">
        <f>_xll.BDH(I$4,I$6,$A37)</f>
        <v>#N/A N/A</v>
      </c>
      <c r="J37" t="str">
        <f>_xll.BDH(J$4,J$6,$A37)</f>
        <v>#N/A N/A</v>
      </c>
      <c r="K37" t="str">
        <f>_xll.BDH(K$4,K$6,$A37)</f>
        <v>#N/A N/A</v>
      </c>
    </row>
    <row r="38" spans="1:11">
      <c r="A38" s="1">
        <v>39629</v>
      </c>
      <c r="B38">
        <v>-5.7362000000000002</v>
      </c>
      <c r="C38" t="str">
        <f>_xll.BDH(C$4,C$6,$A38)</f>
        <v>#N/A N/A</v>
      </c>
      <c r="D38">
        <f>_xll.BDH(D$4,D$6,$A38)</f>
        <v>-7.9424999999999999</v>
      </c>
      <c r="E38">
        <f>_xll.BDH(E$4,E$6,$A38)</f>
        <v>-4.9960000000000004</v>
      </c>
      <c r="F38" t="str">
        <f>_xll.BDH(F$4,F$6,$A38)</f>
        <v>#N/A N/A</v>
      </c>
      <c r="G38">
        <f>_xll.BDH(G$4,G$6,$A38)</f>
        <v>-34.319099999999999</v>
      </c>
      <c r="H38" t="str">
        <f>_xll.BDH(H$4,H$6,$A38)</f>
        <v>#N/A N/A</v>
      </c>
      <c r="I38" t="str">
        <f>_xll.BDH(I$4,I$6,$A38)</f>
        <v>#N/A N/A</v>
      </c>
      <c r="J38">
        <f>_xll.BDH(J$4,J$6,$A38)</f>
        <v>-3.6482000000000001</v>
      </c>
      <c r="K38">
        <f>_xll.BDH(K$4,K$6,$A38)</f>
        <v>-6.0324</v>
      </c>
    </row>
    <row r="39" spans="1:11">
      <c r="A39" s="1">
        <v>39660</v>
      </c>
      <c r="B39">
        <v>-5.7362000000000002</v>
      </c>
      <c r="C39" t="str">
        <f>_xll.BDH(C$4,C$6,$A39)</f>
        <v>#N/A N/A</v>
      </c>
      <c r="D39" t="str">
        <f>_xll.BDH(D$4,D$6,$A39)</f>
        <v>#N/A N/A</v>
      </c>
      <c r="E39" t="str">
        <f>_xll.BDH(E$4,E$6,$A39)</f>
        <v>#N/A N/A</v>
      </c>
      <c r="F39" t="str">
        <f>_xll.BDH(F$4,F$6,$A39)</f>
        <v>#N/A N/A</v>
      </c>
      <c r="G39" t="str">
        <f>_xll.BDH(G$4,G$6,$A39)</f>
        <v>#N/A N/A</v>
      </c>
      <c r="H39" t="str">
        <f>_xll.BDH(H$4,H$6,$A39)</f>
        <v>#N/A N/A</v>
      </c>
      <c r="I39" t="str">
        <f>_xll.BDH(I$4,I$6,$A39)</f>
        <v>#N/A N/A</v>
      </c>
      <c r="J39" t="str">
        <f>_xll.BDH(J$4,J$6,$A39)</f>
        <v>#N/A N/A</v>
      </c>
      <c r="K39" t="str">
        <f>_xll.BDH(K$4,K$6,$A39)</f>
        <v>#N/A N/A</v>
      </c>
    </row>
    <row r="40" spans="1:11">
      <c r="A40" s="1">
        <v>39689</v>
      </c>
      <c r="B40">
        <v>-5.7362000000000002</v>
      </c>
      <c r="C40" t="str">
        <f>_xll.BDH(C$4,C$6,$A40)</f>
        <v>#N/A N/A</v>
      </c>
      <c r="D40" t="str">
        <f>_xll.BDH(D$4,D$6,$A40)</f>
        <v>#N/A N/A</v>
      </c>
      <c r="E40" t="str">
        <f>_xll.BDH(E$4,E$6,$A40)</f>
        <v>#N/A N/A</v>
      </c>
      <c r="F40" t="str">
        <f>_xll.BDH(F$4,F$6,$A40)</f>
        <v>#N/A N/A</v>
      </c>
      <c r="G40" t="str">
        <f>_xll.BDH(G$4,G$6,$A40)</f>
        <v>#N/A N/A</v>
      </c>
      <c r="H40" t="str">
        <f>_xll.BDH(H$4,H$6,$A40)</f>
        <v>#N/A N/A</v>
      </c>
      <c r="I40" t="str">
        <f>_xll.BDH(I$4,I$6,$A40)</f>
        <v>#N/A N/A</v>
      </c>
      <c r="J40" t="str">
        <f>_xll.BDH(J$4,J$6,$A40)</f>
        <v>#N/A N/A</v>
      </c>
      <c r="K40" t="str">
        <f>_xll.BDH(K$4,K$6,$A40)</f>
        <v>#N/A N/A</v>
      </c>
    </row>
    <row r="41" spans="1:11">
      <c r="A41" s="1">
        <v>39721</v>
      </c>
      <c r="B41">
        <v>-5.7362000000000002</v>
      </c>
      <c r="C41" t="str">
        <f>_xll.BDH(C$4,C$6,$A41)</f>
        <v>#N/A N/A</v>
      </c>
      <c r="D41" t="str">
        <f>_xll.BDH(D$4,D$6,$A41)</f>
        <v>#N/A N/A</v>
      </c>
      <c r="E41" t="str">
        <f>_xll.BDH(E$4,E$6,$A41)</f>
        <v>#N/A N/A</v>
      </c>
      <c r="F41" t="str">
        <f>_xll.BDH(F$4,F$6,$A41)</f>
        <v>#N/A N/A</v>
      </c>
      <c r="G41" t="str">
        <f>_xll.BDH(G$4,G$6,$A41)</f>
        <v>#N/A N/A</v>
      </c>
      <c r="H41" t="str">
        <f>_xll.BDH(H$4,H$6,$A41)</f>
        <v>#N/A N/A</v>
      </c>
      <c r="I41" t="str">
        <f>_xll.BDH(I$4,I$6,$A41)</f>
        <v>#N/A N/A</v>
      </c>
      <c r="J41" t="str">
        <f>_xll.BDH(J$4,J$6,$A41)</f>
        <v>#N/A N/A</v>
      </c>
      <c r="K41" t="str">
        <f>_xll.BDH(K$4,K$6,$A41)</f>
        <v>#N/A N/A</v>
      </c>
    </row>
    <row r="42" spans="1:11">
      <c r="A42" s="1">
        <v>39752</v>
      </c>
      <c r="B42">
        <v>-5.7362000000000002</v>
      </c>
      <c r="C42" t="str">
        <f>_xll.BDH(C$4,C$6,$A42)</f>
        <v>#N/A N/A</v>
      </c>
      <c r="D42" t="str">
        <f>_xll.BDH(D$4,D$6,$A42)</f>
        <v>#N/A N/A</v>
      </c>
      <c r="E42" t="str">
        <f>_xll.BDH(E$4,E$6,$A42)</f>
        <v>#N/A N/A</v>
      </c>
      <c r="F42" t="str">
        <f>_xll.BDH(F$4,F$6,$A42)</f>
        <v>#N/A N/A</v>
      </c>
      <c r="G42" t="str">
        <f>_xll.BDH(G$4,G$6,$A42)</f>
        <v>#N/A N/A</v>
      </c>
      <c r="H42" t="str">
        <f>_xll.BDH(H$4,H$6,$A42)</f>
        <v>#N/A N/A</v>
      </c>
      <c r="I42" t="str">
        <f>_xll.BDH(I$4,I$6,$A42)</f>
        <v>#N/A N/A</v>
      </c>
      <c r="J42" t="str">
        <f>_xll.BDH(J$4,J$6,$A42)</f>
        <v>#N/A N/A</v>
      </c>
      <c r="K42" t="str">
        <f>_xll.BDH(K$4,K$6,$A42)</f>
        <v>#N/A N/A</v>
      </c>
    </row>
    <row r="43" spans="1:11">
      <c r="A43" s="1">
        <v>39780</v>
      </c>
      <c r="B43">
        <v>-5.7362000000000002</v>
      </c>
      <c r="C43" t="str">
        <f>_xll.BDH(C$4,C$6,$A43)</f>
        <v>#N/A N/A</v>
      </c>
      <c r="D43" t="str">
        <f>_xll.BDH(D$4,D$6,$A43)</f>
        <v>#N/A N/A</v>
      </c>
      <c r="E43" t="str">
        <f>_xll.BDH(E$4,E$6,$A43)</f>
        <v>#N/A N/A</v>
      </c>
      <c r="F43" t="str">
        <f>_xll.BDH(F$4,F$6,$A43)</f>
        <v>#N/A N/A</v>
      </c>
      <c r="G43" t="str">
        <f>_xll.BDH(G$4,G$6,$A43)</f>
        <v>#N/A N/A</v>
      </c>
      <c r="H43" t="str">
        <f>_xll.BDH(H$4,H$6,$A43)</f>
        <v>#N/A N/A</v>
      </c>
      <c r="I43" t="str">
        <f>_xll.BDH(I$4,I$6,$A43)</f>
        <v>#N/A N/A</v>
      </c>
      <c r="J43" t="str">
        <f>_xll.BDH(J$4,J$6,$A43)</f>
        <v>#N/A N/A</v>
      </c>
      <c r="K43" t="str">
        <f>_xll.BDH(K$4,K$6,$A43)</f>
        <v>#N/A N/A</v>
      </c>
    </row>
    <row r="44" spans="1:11">
      <c r="A44" s="1">
        <v>39813</v>
      </c>
      <c r="B44">
        <v>-14.0936</v>
      </c>
      <c r="C44" t="str">
        <f>_xll.BDH(C$4,C$6,$A44)</f>
        <v>#N/A N/A</v>
      </c>
      <c r="D44">
        <f>_xll.BDH(D$4,D$6,$A44)</f>
        <v>-5.2339000000000002</v>
      </c>
      <c r="E44">
        <f>_xll.BDH(E$4,E$6,$A44)</f>
        <v>-4.3441999999999998</v>
      </c>
      <c r="F44" t="str">
        <f>_xll.BDH(F$4,F$6,$A44)</f>
        <v>#N/A N/A</v>
      </c>
      <c r="G44">
        <f>_xll.BDH(G$4,G$6,$A44)</f>
        <v>-12.528700000000001</v>
      </c>
      <c r="H44" t="str">
        <f>_xll.BDH(H$4,H$6,$A44)</f>
        <v>#N/A N/A</v>
      </c>
      <c r="I44" t="str">
        <f>_xll.BDH(I$4,I$6,$A44)</f>
        <v>#N/A N/A</v>
      </c>
      <c r="J44">
        <f>_xll.BDH(J$4,J$6,$A44)</f>
        <v>-23.8673</v>
      </c>
      <c r="K44">
        <f>_xll.BDH(K$4,K$6,$A44)</f>
        <v>-21.7819</v>
      </c>
    </row>
    <row r="45" spans="1:11">
      <c r="A45" s="1">
        <v>39843</v>
      </c>
      <c r="B45">
        <v>-14.0936</v>
      </c>
      <c r="C45" t="str">
        <f>_xll.BDH(C$4,C$6,$A45)</f>
        <v>#N/A N/A</v>
      </c>
      <c r="D45" t="str">
        <f>_xll.BDH(D$4,D$6,$A45)</f>
        <v>#N/A N/A</v>
      </c>
      <c r="E45" t="str">
        <f>_xll.BDH(E$4,E$6,$A45)</f>
        <v>#N/A N/A</v>
      </c>
      <c r="F45" t="str">
        <f>_xll.BDH(F$4,F$6,$A45)</f>
        <v>#N/A N/A</v>
      </c>
      <c r="G45" t="str">
        <f>_xll.BDH(G$4,G$6,$A45)</f>
        <v>#N/A N/A</v>
      </c>
      <c r="H45" t="str">
        <f>_xll.BDH(H$4,H$6,$A45)</f>
        <v>#N/A N/A</v>
      </c>
      <c r="I45" t="str">
        <f>_xll.BDH(I$4,I$6,$A45)</f>
        <v>#N/A N/A</v>
      </c>
      <c r="J45" t="str">
        <f>_xll.BDH(J$4,J$6,$A45)</f>
        <v>#N/A N/A</v>
      </c>
      <c r="K45" t="str">
        <f>_xll.BDH(K$4,K$6,$A45)</f>
        <v>#N/A N/A</v>
      </c>
    </row>
    <row r="46" spans="1:11">
      <c r="A46" s="1">
        <v>39871</v>
      </c>
      <c r="B46">
        <v>-14.0936</v>
      </c>
      <c r="C46" t="str">
        <f>_xll.BDH(C$4,C$6,$A46)</f>
        <v>#N/A N/A</v>
      </c>
      <c r="D46" t="str">
        <f>_xll.BDH(D$4,D$6,$A46)</f>
        <v>#N/A N/A</v>
      </c>
      <c r="E46" t="str">
        <f>_xll.BDH(E$4,E$6,$A46)</f>
        <v>#N/A N/A</v>
      </c>
      <c r="F46" t="str">
        <f>_xll.BDH(F$4,F$6,$A46)</f>
        <v>#N/A N/A</v>
      </c>
      <c r="G46" t="str">
        <f>_xll.BDH(G$4,G$6,$A46)</f>
        <v>#N/A N/A</v>
      </c>
      <c r="H46" t="str">
        <f>_xll.BDH(H$4,H$6,$A46)</f>
        <v>#N/A N/A</v>
      </c>
      <c r="I46" t="str">
        <f>_xll.BDH(I$4,I$6,$A46)</f>
        <v>#N/A N/A</v>
      </c>
      <c r="J46" t="str">
        <f>_xll.BDH(J$4,J$6,$A46)</f>
        <v>#N/A N/A</v>
      </c>
      <c r="K46" t="str">
        <f>_xll.BDH(K$4,K$6,$A46)</f>
        <v>#N/A N/A</v>
      </c>
    </row>
    <row r="47" spans="1:11">
      <c r="A47" s="1">
        <v>39903</v>
      </c>
      <c r="B47">
        <v>-14.0936</v>
      </c>
      <c r="C47" t="str">
        <f>_xll.BDH(C$4,C$6,$A47)</f>
        <v>#N/A N/A</v>
      </c>
      <c r="D47" t="str">
        <f>_xll.BDH(D$4,D$6,$A47)</f>
        <v>#N/A N/A</v>
      </c>
      <c r="E47" t="str">
        <f>_xll.BDH(E$4,E$6,$A47)</f>
        <v>#N/A N/A</v>
      </c>
      <c r="F47" t="str">
        <f>_xll.BDH(F$4,F$6,$A47)</f>
        <v>#N/A N/A</v>
      </c>
      <c r="G47" t="str">
        <f>_xll.BDH(G$4,G$6,$A47)</f>
        <v>#N/A N/A</v>
      </c>
      <c r="H47" t="str">
        <f>_xll.BDH(H$4,H$6,$A47)</f>
        <v>#N/A N/A</v>
      </c>
      <c r="I47" t="str">
        <f>_xll.BDH(I$4,I$6,$A47)</f>
        <v>#N/A N/A</v>
      </c>
      <c r="J47" t="str">
        <f>_xll.BDH(J$4,J$6,$A47)</f>
        <v>#N/A N/A</v>
      </c>
      <c r="K47" t="str">
        <f>_xll.BDH(K$4,K$6,$A47)</f>
        <v>#N/A N/A</v>
      </c>
    </row>
    <row r="48" spans="1:11">
      <c r="A48" s="1">
        <v>39933</v>
      </c>
      <c r="B48">
        <v>-14.0936</v>
      </c>
      <c r="C48" t="str">
        <f>_xll.BDH(C$4,C$6,$A48)</f>
        <v>#N/A N/A</v>
      </c>
      <c r="D48" t="str">
        <f>_xll.BDH(D$4,D$6,$A48)</f>
        <v>#N/A N/A</v>
      </c>
      <c r="E48" t="str">
        <f>_xll.BDH(E$4,E$6,$A48)</f>
        <v>#N/A N/A</v>
      </c>
      <c r="F48" t="str">
        <f>_xll.BDH(F$4,F$6,$A48)</f>
        <v>#N/A N/A</v>
      </c>
      <c r="G48" t="str">
        <f>_xll.BDH(G$4,G$6,$A48)</f>
        <v>#N/A N/A</v>
      </c>
      <c r="H48" t="str">
        <f>_xll.BDH(H$4,H$6,$A48)</f>
        <v>#N/A N/A</v>
      </c>
      <c r="I48" t="str">
        <f>_xll.BDH(I$4,I$6,$A48)</f>
        <v>#N/A N/A</v>
      </c>
      <c r="J48" t="str">
        <f>_xll.BDH(J$4,J$6,$A48)</f>
        <v>#N/A N/A</v>
      </c>
      <c r="K48" t="str">
        <f>_xll.BDH(K$4,K$6,$A48)</f>
        <v>#N/A N/A</v>
      </c>
    </row>
    <row r="49" spans="1:11">
      <c r="A49" s="1">
        <v>39962</v>
      </c>
      <c r="B49">
        <v>-14.0936</v>
      </c>
      <c r="C49" t="str">
        <f>_xll.BDH(C$4,C$6,$A49)</f>
        <v>#N/A N/A</v>
      </c>
      <c r="D49" t="str">
        <f>_xll.BDH(D$4,D$6,$A49)</f>
        <v>#N/A N/A</v>
      </c>
      <c r="E49" t="str">
        <f>_xll.BDH(E$4,E$6,$A49)</f>
        <v>#N/A N/A</v>
      </c>
      <c r="F49" t="str">
        <f>_xll.BDH(F$4,F$6,$A49)</f>
        <v>#N/A N/A</v>
      </c>
      <c r="G49" t="str">
        <f>_xll.BDH(G$4,G$6,$A49)</f>
        <v>#N/A N/A</v>
      </c>
      <c r="H49" t="str">
        <f>_xll.BDH(H$4,H$6,$A49)</f>
        <v>#N/A N/A</v>
      </c>
      <c r="I49" t="str">
        <f>_xll.BDH(I$4,I$6,$A49)</f>
        <v>#N/A N/A</v>
      </c>
      <c r="J49" t="str">
        <f>_xll.BDH(J$4,J$6,$A49)</f>
        <v>#N/A N/A</v>
      </c>
      <c r="K49" t="str">
        <f>_xll.BDH(K$4,K$6,$A49)</f>
        <v>#N/A N/A</v>
      </c>
    </row>
    <row r="50" spans="1:11">
      <c r="A50" s="1">
        <v>39994</v>
      </c>
      <c r="B50">
        <v>-13.9147</v>
      </c>
      <c r="C50" t="str">
        <f>_xll.BDH(C$4,C$6,$A50)</f>
        <v>#N/A N/A</v>
      </c>
      <c r="D50">
        <f>_xll.BDH(D$4,D$6,$A50)</f>
        <v>-6.8072999999999997</v>
      </c>
      <c r="E50">
        <f>_xll.BDH(E$4,E$6,$A50)</f>
        <v>-5.3091999999999997</v>
      </c>
      <c r="F50" t="str">
        <f>_xll.BDH(F$4,F$6,$A50)</f>
        <v>#N/A N/A</v>
      </c>
      <c r="G50">
        <f>_xll.BDH(G$4,G$6,$A50)</f>
        <v>-13.1053</v>
      </c>
      <c r="H50" t="str">
        <f>_xll.BDH(H$4,H$6,$A50)</f>
        <v>#N/A N/A</v>
      </c>
      <c r="I50">
        <f>_xll.BDH(I$4,I$6,$A50)</f>
        <v>32.489600000000003</v>
      </c>
      <c r="J50">
        <f>_xll.BDH(J$4,J$6,$A50)</f>
        <v>-23.473299999999998</v>
      </c>
      <c r="K50">
        <f>_xll.BDH(K$4,K$6,$A50)</f>
        <v>-21.424199999999999</v>
      </c>
    </row>
    <row r="51" spans="1:11">
      <c r="A51" s="1">
        <v>40025</v>
      </c>
      <c r="B51">
        <v>-13.9147</v>
      </c>
      <c r="C51" t="str">
        <f>_xll.BDH(C$4,C$6,$A51)</f>
        <v>#N/A N/A</v>
      </c>
      <c r="D51" t="str">
        <f>_xll.BDH(D$4,D$6,$A51)</f>
        <v>#N/A N/A</v>
      </c>
      <c r="E51" t="str">
        <f>_xll.BDH(E$4,E$6,$A51)</f>
        <v>#N/A N/A</v>
      </c>
      <c r="F51" t="str">
        <f>_xll.BDH(F$4,F$6,$A51)</f>
        <v>#N/A N/A</v>
      </c>
      <c r="G51" t="str">
        <f>_xll.BDH(G$4,G$6,$A51)</f>
        <v>#N/A N/A</v>
      </c>
      <c r="H51" t="str">
        <f>_xll.BDH(H$4,H$6,$A51)</f>
        <v>#N/A N/A</v>
      </c>
      <c r="I51" t="str">
        <f>_xll.BDH(I$4,I$6,$A51)</f>
        <v>#N/A N/A</v>
      </c>
      <c r="J51" t="str">
        <f>_xll.BDH(J$4,J$6,$A51)</f>
        <v>#N/A N/A</v>
      </c>
      <c r="K51" t="str">
        <f>_xll.BDH(K$4,K$6,$A51)</f>
        <v>#N/A N/A</v>
      </c>
    </row>
    <row r="52" spans="1:11">
      <c r="A52" s="1">
        <v>40056</v>
      </c>
      <c r="B52">
        <v>-13.9147</v>
      </c>
      <c r="C52" t="str">
        <f>_xll.BDH(C$4,C$6,$A52)</f>
        <v>#N/A N/A</v>
      </c>
      <c r="D52" t="str">
        <f>_xll.BDH(D$4,D$6,$A52)</f>
        <v>#N/A N/A</v>
      </c>
      <c r="E52" t="str">
        <f>_xll.BDH(E$4,E$6,$A52)</f>
        <v>#N/A N/A</v>
      </c>
      <c r="F52" t="str">
        <f>_xll.BDH(F$4,F$6,$A52)</f>
        <v>#N/A N/A</v>
      </c>
      <c r="G52" t="str">
        <f>_xll.BDH(G$4,G$6,$A52)</f>
        <v>#N/A N/A</v>
      </c>
      <c r="H52" t="str">
        <f>_xll.BDH(H$4,H$6,$A52)</f>
        <v>#N/A N/A</v>
      </c>
      <c r="I52" t="str">
        <f>_xll.BDH(I$4,I$6,$A52)</f>
        <v>#N/A N/A</v>
      </c>
      <c r="J52" t="str">
        <f>_xll.BDH(J$4,J$6,$A52)</f>
        <v>#N/A N/A</v>
      </c>
      <c r="K52" t="str">
        <f>_xll.BDH(K$4,K$6,$A52)</f>
        <v>#N/A N/A</v>
      </c>
    </row>
    <row r="53" spans="1:11">
      <c r="A53" s="1">
        <v>40086</v>
      </c>
      <c r="B53">
        <v>-13.9147</v>
      </c>
      <c r="C53" t="str">
        <f>_xll.BDH(C$4,C$6,$A53)</f>
        <v>#N/A N/A</v>
      </c>
      <c r="D53" t="str">
        <f>_xll.BDH(D$4,D$6,$A53)</f>
        <v>#N/A N/A</v>
      </c>
      <c r="E53" t="str">
        <f>_xll.BDH(E$4,E$6,$A53)</f>
        <v>#N/A N/A</v>
      </c>
      <c r="F53" t="str">
        <f>_xll.BDH(F$4,F$6,$A53)</f>
        <v>#N/A N/A</v>
      </c>
      <c r="G53" t="str">
        <f>_xll.BDH(G$4,G$6,$A53)</f>
        <v>#N/A N/A</v>
      </c>
      <c r="H53" t="str">
        <f>_xll.BDH(H$4,H$6,$A53)</f>
        <v>#N/A N/A</v>
      </c>
      <c r="I53" t="str">
        <f>_xll.BDH(I$4,I$6,$A53)</f>
        <v>#N/A N/A</v>
      </c>
      <c r="J53" t="str">
        <f>_xll.BDH(J$4,J$6,$A53)</f>
        <v>#N/A N/A</v>
      </c>
      <c r="K53" t="str">
        <f>_xll.BDH(K$4,K$6,$A53)</f>
        <v>#N/A N/A</v>
      </c>
    </row>
    <row r="54" spans="1:11">
      <c r="A54" s="1">
        <v>40116</v>
      </c>
      <c r="B54">
        <v>-13.9147</v>
      </c>
      <c r="C54" t="str">
        <f>_xll.BDH(C$4,C$6,$A54)</f>
        <v>#N/A N/A</v>
      </c>
      <c r="D54" t="str">
        <f>_xll.BDH(D$4,D$6,$A54)</f>
        <v>#N/A N/A</v>
      </c>
      <c r="E54" t="str">
        <f>_xll.BDH(E$4,E$6,$A54)</f>
        <v>#N/A N/A</v>
      </c>
      <c r="F54" t="str">
        <f>_xll.BDH(F$4,F$6,$A54)</f>
        <v>#N/A N/A</v>
      </c>
      <c r="G54" t="str">
        <f>_xll.BDH(G$4,G$6,$A54)</f>
        <v>#N/A N/A</v>
      </c>
      <c r="H54" t="str">
        <f>_xll.BDH(H$4,H$6,$A54)</f>
        <v>#N/A N/A</v>
      </c>
      <c r="I54" t="str">
        <f>_xll.BDH(I$4,I$6,$A54)</f>
        <v>#N/A N/A</v>
      </c>
      <c r="J54" t="str">
        <f>_xll.BDH(J$4,J$6,$A54)</f>
        <v>#N/A N/A</v>
      </c>
      <c r="K54" t="str">
        <f>_xll.BDH(K$4,K$6,$A54)</f>
        <v>#N/A N/A</v>
      </c>
    </row>
    <row r="55" spans="1:11">
      <c r="A55" s="1">
        <v>40147</v>
      </c>
      <c r="B55">
        <v>-13.9147</v>
      </c>
      <c r="C55" t="str">
        <f>_xll.BDH(C$4,C$6,$A55)</f>
        <v>#N/A N/A</v>
      </c>
      <c r="D55" t="str">
        <f>_xll.BDH(D$4,D$6,$A55)</f>
        <v>#N/A N/A</v>
      </c>
      <c r="E55" t="str">
        <f>_xll.BDH(E$4,E$6,$A55)</f>
        <v>#N/A N/A</v>
      </c>
      <c r="F55" t="str">
        <f>_xll.BDH(F$4,F$6,$A55)</f>
        <v>#N/A N/A</v>
      </c>
      <c r="G55" t="str">
        <f>_xll.BDH(G$4,G$6,$A55)</f>
        <v>#N/A N/A</v>
      </c>
      <c r="H55" t="str">
        <f>_xll.BDH(H$4,H$6,$A55)</f>
        <v>#N/A N/A</v>
      </c>
      <c r="I55" t="str">
        <f>_xll.BDH(I$4,I$6,$A55)</f>
        <v>#N/A N/A</v>
      </c>
      <c r="J55" t="str">
        <f>_xll.BDH(J$4,J$6,$A55)</f>
        <v>#N/A N/A</v>
      </c>
      <c r="K55" t="str">
        <f>_xll.BDH(K$4,K$6,$A55)</f>
        <v>#N/A N/A</v>
      </c>
    </row>
    <row r="56" spans="1:11">
      <c r="A56" s="1">
        <v>40178</v>
      </c>
      <c r="B56">
        <v>1.0812999999999999</v>
      </c>
      <c r="C56" t="str">
        <f>_xll.BDH(C$4,C$6,$A56)</f>
        <v>#N/A N/A</v>
      </c>
      <c r="D56">
        <f>_xll.BDH(D$4,D$6,$A56)</f>
        <v>-3.4863</v>
      </c>
      <c r="E56">
        <f>_xll.BDH(E$4,E$6,$A56)</f>
        <v>-2.8603000000000001</v>
      </c>
      <c r="F56" t="str">
        <f>_xll.BDH(F$4,F$6,$A56)</f>
        <v>#N/A N/A</v>
      </c>
      <c r="G56">
        <f>_xll.BDH(G$4,G$6,$A56)</f>
        <v>0.14599999999999999</v>
      </c>
      <c r="H56" t="str">
        <f>_xll.BDH(H$4,H$6,$A56)</f>
        <v>#N/A N/A</v>
      </c>
      <c r="I56">
        <f>_xll.BDH(I$4,I$6,$A56)</f>
        <v>2.3302999999999998</v>
      </c>
      <c r="J56">
        <f>_xll.BDH(J$4,J$6,$A56)</f>
        <v>2.2553000000000001</v>
      </c>
      <c r="K56">
        <f>_xll.BDH(K$4,K$6,$A56)</f>
        <v>-6.5289000000000001</v>
      </c>
    </row>
    <row r="57" spans="1:11">
      <c r="A57" s="1">
        <v>40207</v>
      </c>
      <c r="B57">
        <v>1.0812999999999999</v>
      </c>
      <c r="C57" t="str">
        <f>_xll.BDH(C$4,C$6,$A57)</f>
        <v>#N/A N/A</v>
      </c>
      <c r="D57" t="str">
        <f>_xll.BDH(D$4,D$6,$A57)</f>
        <v>#N/A N/A</v>
      </c>
      <c r="E57" t="str">
        <f>_xll.BDH(E$4,E$6,$A57)</f>
        <v>#N/A N/A</v>
      </c>
      <c r="F57" t="str">
        <f>_xll.BDH(F$4,F$6,$A57)</f>
        <v>#N/A N/A</v>
      </c>
      <c r="G57" t="str">
        <f>_xll.BDH(G$4,G$6,$A57)</f>
        <v>#N/A N/A</v>
      </c>
      <c r="H57" t="str">
        <f>_xll.BDH(H$4,H$6,$A57)</f>
        <v>#N/A N/A</v>
      </c>
      <c r="I57" t="str">
        <f>_xll.BDH(I$4,I$6,$A57)</f>
        <v>#N/A N/A</v>
      </c>
      <c r="J57" t="str">
        <f>_xll.BDH(J$4,J$6,$A57)</f>
        <v>#N/A N/A</v>
      </c>
      <c r="K57" t="str">
        <f>_xll.BDH(K$4,K$6,$A57)</f>
        <v>#N/A N/A</v>
      </c>
    </row>
    <row r="58" spans="1:11">
      <c r="A58" s="1">
        <v>40235</v>
      </c>
      <c r="B58">
        <v>1.0812999999999999</v>
      </c>
      <c r="C58" t="str">
        <f>_xll.BDH(C$4,C$6,$A58)</f>
        <v>#N/A N/A</v>
      </c>
      <c r="D58" t="str">
        <f>_xll.BDH(D$4,D$6,$A58)</f>
        <v>#N/A N/A</v>
      </c>
      <c r="E58" t="str">
        <f>_xll.BDH(E$4,E$6,$A58)</f>
        <v>#N/A N/A</v>
      </c>
      <c r="F58" t="str">
        <f>_xll.BDH(F$4,F$6,$A58)</f>
        <v>#N/A N/A</v>
      </c>
      <c r="G58" t="str">
        <f>_xll.BDH(G$4,G$6,$A58)</f>
        <v>#N/A N/A</v>
      </c>
      <c r="H58" t="str">
        <f>_xll.BDH(H$4,H$6,$A58)</f>
        <v>#N/A N/A</v>
      </c>
      <c r="I58" t="str">
        <f>_xll.BDH(I$4,I$6,$A58)</f>
        <v>#N/A N/A</v>
      </c>
      <c r="J58" t="str">
        <f>_xll.BDH(J$4,J$6,$A58)</f>
        <v>#N/A N/A</v>
      </c>
      <c r="K58" t="str">
        <f>_xll.BDH(K$4,K$6,$A58)</f>
        <v>#N/A N/A</v>
      </c>
    </row>
    <row r="59" spans="1:11">
      <c r="A59" s="1">
        <v>40268</v>
      </c>
      <c r="B59">
        <v>1.0812999999999999</v>
      </c>
      <c r="C59" t="str">
        <f>_xll.BDH(C$4,C$6,$A59)</f>
        <v>#N/A N/A</v>
      </c>
      <c r="D59" t="str">
        <f>_xll.BDH(D$4,D$6,$A59)</f>
        <v>#N/A N/A</v>
      </c>
      <c r="E59" t="str">
        <f>_xll.BDH(E$4,E$6,$A59)</f>
        <v>#N/A N/A</v>
      </c>
      <c r="F59" t="str">
        <f>_xll.BDH(F$4,F$6,$A59)</f>
        <v>#N/A N/A</v>
      </c>
      <c r="G59" t="str">
        <f>_xll.BDH(G$4,G$6,$A59)</f>
        <v>#N/A N/A</v>
      </c>
      <c r="H59" t="str">
        <f>_xll.BDH(H$4,H$6,$A59)</f>
        <v>#N/A N/A</v>
      </c>
      <c r="I59" t="str">
        <f>_xll.BDH(I$4,I$6,$A59)</f>
        <v>#N/A N/A</v>
      </c>
      <c r="J59" t="str">
        <f>_xll.BDH(J$4,J$6,$A59)</f>
        <v>#N/A N/A</v>
      </c>
      <c r="K59" t="str">
        <f>_xll.BDH(K$4,K$6,$A59)</f>
        <v>#N/A N/A</v>
      </c>
    </row>
    <row r="60" spans="1:11">
      <c r="A60" s="1">
        <v>40298</v>
      </c>
      <c r="B60">
        <v>1.0812999999999999</v>
      </c>
      <c r="C60" t="str">
        <f>_xll.BDH(C$4,C$6,$A60)</f>
        <v>#N/A N/A</v>
      </c>
      <c r="D60" t="str">
        <f>_xll.BDH(D$4,D$6,$A60)</f>
        <v>#N/A N/A</v>
      </c>
      <c r="E60" t="str">
        <f>_xll.BDH(E$4,E$6,$A60)</f>
        <v>#N/A N/A</v>
      </c>
      <c r="F60" t="str">
        <f>_xll.BDH(F$4,F$6,$A60)</f>
        <v>#N/A N/A</v>
      </c>
      <c r="G60" t="str">
        <f>_xll.BDH(G$4,G$6,$A60)</f>
        <v>#N/A N/A</v>
      </c>
      <c r="H60" t="str">
        <f>_xll.BDH(H$4,H$6,$A60)</f>
        <v>#N/A N/A</v>
      </c>
      <c r="I60" t="str">
        <f>_xll.BDH(I$4,I$6,$A60)</f>
        <v>#N/A N/A</v>
      </c>
      <c r="J60" t="str">
        <f>_xll.BDH(J$4,J$6,$A60)</f>
        <v>#N/A N/A</v>
      </c>
      <c r="K60" t="str">
        <f>_xll.BDH(K$4,K$6,$A60)</f>
        <v>#N/A N/A</v>
      </c>
    </row>
    <row r="61" spans="1:11">
      <c r="A61" s="1">
        <v>40329</v>
      </c>
      <c r="B61">
        <v>1.0812999999999999</v>
      </c>
      <c r="C61" t="str">
        <f>_xll.BDH(C$4,C$6,$A61)</f>
        <v>#N/A N/A</v>
      </c>
      <c r="D61" t="str">
        <f>_xll.BDH(D$4,D$6,$A61)</f>
        <v>#N/A N/A</v>
      </c>
      <c r="E61" t="str">
        <f>_xll.BDH(E$4,E$6,$A61)</f>
        <v>#N/A N/A</v>
      </c>
      <c r="F61" t="str">
        <f>_xll.BDH(F$4,F$6,$A61)</f>
        <v>#N/A N/A</v>
      </c>
      <c r="G61" t="str">
        <f>_xll.BDH(G$4,G$6,$A61)</f>
        <v>#N/A N/A</v>
      </c>
      <c r="H61" t="str">
        <f>_xll.BDH(H$4,H$6,$A61)</f>
        <v>#N/A N/A</v>
      </c>
      <c r="I61" t="str">
        <f>_xll.BDH(I$4,I$6,$A61)</f>
        <v>#N/A N/A</v>
      </c>
      <c r="J61" t="str">
        <f>_xll.BDH(J$4,J$6,$A61)</f>
        <v>#N/A N/A</v>
      </c>
      <c r="K61" t="str">
        <f>_xll.BDH(K$4,K$6,$A61)</f>
        <v>#N/A N/A</v>
      </c>
    </row>
    <row r="62" spans="1:11">
      <c r="A62" s="1">
        <v>40359</v>
      </c>
      <c r="B62">
        <v>0.39839999999999998</v>
      </c>
      <c r="C62" t="str">
        <f>_xll.BDH(C$4,C$6,$A62)</f>
        <v>#N/A N/A</v>
      </c>
      <c r="D62">
        <f>_xll.BDH(D$4,D$6,$A62)</f>
        <v>-6.3578000000000001</v>
      </c>
      <c r="E62">
        <f>_xll.BDH(E$4,E$6,$A62)</f>
        <v>-4.0533999999999999</v>
      </c>
      <c r="F62" t="str">
        <f>_xll.BDH(F$4,F$6,$A62)</f>
        <v>#N/A N/A</v>
      </c>
      <c r="G62">
        <f>_xll.BDH(G$4,G$6,$A62)</f>
        <v>-0.98809999999999998</v>
      </c>
      <c r="H62" t="str">
        <f>_xll.BDH(H$4,H$6,$A62)</f>
        <v>#N/A N/A</v>
      </c>
      <c r="I62">
        <f>_xll.BDH(I$4,I$6,$A62)</f>
        <v>0.76519999999999999</v>
      </c>
      <c r="J62">
        <f>_xll.BDH(J$4,J$6,$A62)</f>
        <v>1.3580999999999999</v>
      </c>
      <c r="K62">
        <f>_xll.BDH(K$4,K$6,$A62)</f>
        <v>-3.5407999999999999</v>
      </c>
    </row>
    <row r="63" spans="1:11">
      <c r="A63" s="1">
        <v>40389</v>
      </c>
      <c r="B63">
        <v>0.39839999999999998</v>
      </c>
      <c r="C63" t="str">
        <f>_xll.BDH(C$4,C$6,$A63)</f>
        <v>#N/A N/A</v>
      </c>
      <c r="D63" t="str">
        <f>_xll.BDH(D$4,D$6,$A63)</f>
        <v>#N/A N/A</v>
      </c>
      <c r="E63" t="str">
        <f>_xll.BDH(E$4,E$6,$A63)</f>
        <v>#N/A N/A</v>
      </c>
      <c r="F63" t="str">
        <f>_xll.BDH(F$4,F$6,$A63)</f>
        <v>#N/A N/A</v>
      </c>
      <c r="G63" t="str">
        <f>_xll.BDH(G$4,G$6,$A63)</f>
        <v>#N/A N/A</v>
      </c>
      <c r="H63" t="str">
        <f>_xll.BDH(H$4,H$6,$A63)</f>
        <v>#N/A N/A</v>
      </c>
      <c r="I63" t="str">
        <f>_xll.BDH(I$4,I$6,$A63)</f>
        <v>#N/A N/A</v>
      </c>
      <c r="J63" t="str">
        <f>_xll.BDH(J$4,J$6,$A63)</f>
        <v>#N/A N/A</v>
      </c>
      <c r="K63" t="str">
        <f>_xll.BDH(K$4,K$6,$A63)</f>
        <v>#N/A N/A</v>
      </c>
    </row>
    <row r="64" spans="1:11">
      <c r="A64" s="1">
        <v>40421</v>
      </c>
      <c r="B64">
        <v>0.39839999999999998</v>
      </c>
      <c r="C64" t="str">
        <f>_xll.BDH(C$4,C$6,$A64)</f>
        <v>#N/A N/A</v>
      </c>
      <c r="D64" t="str">
        <f>_xll.BDH(D$4,D$6,$A64)</f>
        <v>#N/A N/A</v>
      </c>
      <c r="E64" t="str">
        <f>_xll.BDH(E$4,E$6,$A64)</f>
        <v>#N/A N/A</v>
      </c>
      <c r="F64" t="str">
        <f>_xll.BDH(F$4,F$6,$A64)</f>
        <v>#N/A N/A</v>
      </c>
      <c r="G64" t="str">
        <f>_xll.BDH(G$4,G$6,$A64)</f>
        <v>#N/A N/A</v>
      </c>
      <c r="H64" t="str">
        <f>_xll.BDH(H$4,H$6,$A64)</f>
        <v>#N/A N/A</v>
      </c>
      <c r="I64" t="str">
        <f>_xll.BDH(I$4,I$6,$A64)</f>
        <v>#N/A N/A</v>
      </c>
      <c r="J64" t="str">
        <f>_xll.BDH(J$4,J$6,$A64)</f>
        <v>#N/A N/A</v>
      </c>
      <c r="K64" t="str">
        <f>_xll.BDH(K$4,K$6,$A64)</f>
        <v>#N/A N/A</v>
      </c>
    </row>
    <row r="65" spans="1:11">
      <c r="A65" s="1">
        <v>40451</v>
      </c>
      <c r="B65">
        <v>0.39839999999999998</v>
      </c>
      <c r="C65" t="str">
        <f>_xll.BDH(C$4,C$6,$A65)</f>
        <v>#N/A N/A</v>
      </c>
      <c r="D65" t="str">
        <f>_xll.BDH(D$4,D$6,$A65)</f>
        <v>#N/A N/A</v>
      </c>
      <c r="E65" t="str">
        <f>_xll.BDH(E$4,E$6,$A65)</f>
        <v>#N/A N/A</v>
      </c>
      <c r="F65" t="str">
        <f>_xll.BDH(F$4,F$6,$A65)</f>
        <v>#N/A N/A</v>
      </c>
      <c r="G65" t="str">
        <f>_xll.BDH(G$4,G$6,$A65)</f>
        <v>#N/A N/A</v>
      </c>
      <c r="H65" t="str">
        <f>_xll.BDH(H$4,H$6,$A65)</f>
        <v>#N/A N/A</v>
      </c>
      <c r="I65" t="str">
        <f>_xll.BDH(I$4,I$6,$A65)</f>
        <v>#N/A N/A</v>
      </c>
      <c r="J65" t="str">
        <f>_xll.BDH(J$4,J$6,$A65)</f>
        <v>#N/A N/A</v>
      </c>
      <c r="K65" t="str">
        <f>_xll.BDH(K$4,K$6,$A65)</f>
        <v>#N/A N/A</v>
      </c>
    </row>
    <row r="66" spans="1:11">
      <c r="A66" s="1">
        <v>40480</v>
      </c>
      <c r="B66">
        <v>0.39839999999999998</v>
      </c>
      <c r="C66" t="str">
        <f>_xll.BDH(C$4,C$6,$A66)</f>
        <v>#N/A N/A</v>
      </c>
      <c r="D66" t="str">
        <f>_xll.BDH(D$4,D$6,$A66)</f>
        <v>#N/A N/A</v>
      </c>
      <c r="E66" t="str">
        <f>_xll.BDH(E$4,E$6,$A66)</f>
        <v>#N/A N/A</v>
      </c>
      <c r="F66" t="str">
        <f>_xll.BDH(F$4,F$6,$A66)</f>
        <v>#N/A N/A</v>
      </c>
      <c r="G66" t="str">
        <f>_xll.BDH(G$4,G$6,$A66)</f>
        <v>#N/A N/A</v>
      </c>
      <c r="H66" t="str">
        <f>_xll.BDH(H$4,H$6,$A66)</f>
        <v>#N/A N/A</v>
      </c>
      <c r="I66" t="str">
        <f>_xll.BDH(I$4,I$6,$A66)</f>
        <v>#N/A N/A</v>
      </c>
      <c r="J66" t="str">
        <f>_xll.BDH(J$4,J$6,$A66)</f>
        <v>#N/A N/A</v>
      </c>
      <c r="K66" t="str">
        <f>_xll.BDH(K$4,K$6,$A66)</f>
        <v>#N/A N/A</v>
      </c>
    </row>
    <row r="67" spans="1:11">
      <c r="A67" s="1">
        <v>40512</v>
      </c>
      <c r="B67">
        <v>0.39839999999999998</v>
      </c>
      <c r="C67" t="str">
        <f>_xll.BDH(C$4,C$6,$A67)</f>
        <v>#N/A N/A</v>
      </c>
      <c r="D67" t="str">
        <f>_xll.BDH(D$4,D$6,$A67)</f>
        <v>#N/A N/A</v>
      </c>
      <c r="E67" t="str">
        <f>_xll.BDH(E$4,E$6,$A67)</f>
        <v>#N/A N/A</v>
      </c>
      <c r="F67" t="str">
        <f>_xll.BDH(F$4,F$6,$A67)</f>
        <v>#N/A N/A</v>
      </c>
      <c r="G67" t="str">
        <f>_xll.BDH(G$4,G$6,$A67)</f>
        <v>#N/A N/A</v>
      </c>
      <c r="H67" t="str">
        <f>_xll.BDH(H$4,H$6,$A67)</f>
        <v>#N/A N/A</v>
      </c>
      <c r="I67" t="str">
        <f>_xll.BDH(I$4,I$6,$A67)</f>
        <v>#N/A N/A</v>
      </c>
      <c r="J67" t="str">
        <f>_xll.BDH(J$4,J$6,$A67)</f>
        <v>#N/A N/A</v>
      </c>
      <c r="K67" t="str">
        <f>_xll.BDH(K$4,K$6,$A67)</f>
        <v>#N/A N/A</v>
      </c>
    </row>
    <row r="68" spans="1:11">
      <c r="A68" s="1">
        <v>40543</v>
      </c>
      <c r="B68">
        <v>-11.610200000000001</v>
      </c>
      <c r="C68" t="str">
        <f>_xll.BDH(C$4,C$6,$A68)</f>
        <v>#N/A N/A</v>
      </c>
      <c r="D68">
        <f>_xll.BDH(D$4,D$6,$A68)</f>
        <v>-9.4937000000000005</v>
      </c>
      <c r="E68">
        <f>_xll.BDH(E$4,E$6,$A68)</f>
        <v>-7.0101000000000004</v>
      </c>
      <c r="F68" t="str">
        <f>_xll.BDH(F$4,F$6,$A68)</f>
        <v>#N/A N/A</v>
      </c>
      <c r="G68">
        <f>_xll.BDH(G$4,G$6,$A68)</f>
        <v>-11.191000000000001</v>
      </c>
      <c r="H68" t="str">
        <f>_xll.BDH(H$4,H$6,$A68)</f>
        <v>#N/A N/A</v>
      </c>
      <c r="I68">
        <f>_xll.BDH(I$4,I$6,$A68)</f>
        <v>7.2780000000000005</v>
      </c>
      <c r="J68">
        <f>_xll.BDH(J$4,J$6,$A68)</f>
        <v>-9.3716000000000008</v>
      </c>
      <c r="K68">
        <f>_xll.BDH(K$4,K$6,$A68)</f>
        <v>-7.9074</v>
      </c>
    </row>
    <row r="69" spans="1:11">
      <c r="A69" s="1">
        <v>40574</v>
      </c>
      <c r="B69">
        <v>-11.610200000000001</v>
      </c>
      <c r="C69" t="str">
        <f>_xll.BDH(C$4,C$6,$A69)</f>
        <v>#N/A N/A</v>
      </c>
      <c r="D69" t="str">
        <f>_xll.BDH(D$4,D$6,$A69)</f>
        <v>#N/A N/A</v>
      </c>
      <c r="E69" t="str">
        <f>_xll.BDH(E$4,E$6,$A69)</f>
        <v>#N/A N/A</v>
      </c>
      <c r="F69" t="str">
        <f>_xll.BDH(F$4,F$6,$A69)</f>
        <v>#N/A N/A</v>
      </c>
      <c r="G69" t="str">
        <f>_xll.BDH(G$4,G$6,$A69)</f>
        <v>#N/A N/A</v>
      </c>
      <c r="H69" t="str">
        <f>_xll.BDH(H$4,H$6,$A69)</f>
        <v>#N/A N/A</v>
      </c>
      <c r="I69" t="str">
        <f>_xll.BDH(I$4,I$6,$A69)</f>
        <v>#N/A N/A</v>
      </c>
      <c r="J69" t="str">
        <f>_xll.BDH(J$4,J$6,$A69)</f>
        <v>#N/A N/A</v>
      </c>
      <c r="K69" t="str">
        <f>_xll.BDH(K$4,K$6,$A69)</f>
        <v>#N/A N/A</v>
      </c>
    </row>
    <row r="70" spans="1:11">
      <c r="A70" s="1">
        <v>40602</v>
      </c>
      <c r="B70">
        <v>-11.610200000000001</v>
      </c>
      <c r="C70" t="str">
        <f>_xll.BDH(C$4,C$6,$A70)</f>
        <v>#N/A N/A</v>
      </c>
      <c r="D70" t="str">
        <f>_xll.BDH(D$4,D$6,$A70)</f>
        <v>#N/A N/A</v>
      </c>
      <c r="E70" t="str">
        <f>_xll.BDH(E$4,E$6,$A70)</f>
        <v>#N/A N/A</v>
      </c>
      <c r="F70" t="str">
        <f>_xll.BDH(F$4,F$6,$A70)</f>
        <v>#N/A N/A</v>
      </c>
      <c r="G70" t="str">
        <f>_xll.BDH(G$4,G$6,$A70)</f>
        <v>#N/A N/A</v>
      </c>
      <c r="H70" t="str">
        <f>_xll.BDH(H$4,H$6,$A70)</f>
        <v>#N/A N/A</v>
      </c>
      <c r="I70" t="str">
        <f>_xll.BDH(I$4,I$6,$A70)</f>
        <v>#N/A N/A</v>
      </c>
      <c r="J70" t="str">
        <f>_xll.BDH(J$4,J$6,$A70)</f>
        <v>#N/A N/A</v>
      </c>
      <c r="K70" t="str">
        <f>_xll.BDH(K$4,K$6,$A70)</f>
        <v>#N/A N/A</v>
      </c>
    </row>
    <row r="71" spans="1:11">
      <c r="A71" s="1">
        <v>40633</v>
      </c>
      <c r="B71">
        <v>-11.610200000000001</v>
      </c>
      <c r="C71" t="str">
        <f>_xll.BDH(C$4,C$6,$A71)</f>
        <v>#N/A N/A</v>
      </c>
      <c r="D71" t="str">
        <f>_xll.BDH(D$4,D$6,$A71)</f>
        <v>#N/A N/A</v>
      </c>
      <c r="E71" t="str">
        <f>_xll.BDH(E$4,E$6,$A71)</f>
        <v>#N/A N/A</v>
      </c>
      <c r="F71" t="str">
        <f>_xll.BDH(F$4,F$6,$A71)</f>
        <v>#N/A N/A</v>
      </c>
      <c r="G71" t="str">
        <f>_xll.BDH(G$4,G$6,$A71)</f>
        <v>#N/A N/A</v>
      </c>
      <c r="H71" t="str">
        <f>_xll.BDH(H$4,H$6,$A71)</f>
        <v>#N/A N/A</v>
      </c>
      <c r="I71" t="str">
        <f>_xll.BDH(I$4,I$6,$A71)</f>
        <v>#N/A N/A</v>
      </c>
      <c r="J71" t="str">
        <f>_xll.BDH(J$4,J$6,$A71)</f>
        <v>#N/A N/A</v>
      </c>
      <c r="K71" t="str">
        <f>_xll.BDH(K$4,K$6,$A71)</f>
        <v>#N/A N/A</v>
      </c>
    </row>
    <row r="72" spans="1:11">
      <c r="A72" s="1">
        <v>40662</v>
      </c>
      <c r="B72">
        <v>-11.610200000000001</v>
      </c>
      <c r="C72" t="str">
        <f>_xll.BDH(C$4,C$6,$A72)</f>
        <v>#N/A N/A</v>
      </c>
      <c r="D72" t="str">
        <f>_xll.BDH(D$4,D$6,$A72)</f>
        <v>#N/A N/A</v>
      </c>
      <c r="E72" t="str">
        <f>_xll.BDH(E$4,E$6,$A72)</f>
        <v>#N/A N/A</v>
      </c>
      <c r="F72" t="str">
        <f>_xll.BDH(F$4,F$6,$A72)</f>
        <v>#N/A N/A</v>
      </c>
      <c r="G72" t="str">
        <f>_xll.BDH(G$4,G$6,$A72)</f>
        <v>#N/A N/A</v>
      </c>
      <c r="H72" t="str">
        <f>_xll.BDH(H$4,H$6,$A72)</f>
        <v>#N/A N/A</v>
      </c>
      <c r="I72" t="str">
        <f>_xll.BDH(I$4,I$6,$A72)</f>
        <v>#N/A N/A</v>
      </c>
      <c r="J72" t="str">
        <f>_xll.BDH(J$4,J$6,$A72)</f>
        <v>#N/A N/A</v>
      </c>
      <c r="K72" t="str">
        <f>_xll.BDH(K$4,K$6,$A72)</f>
        <v>#N/A N/A</v>
      </c>
    </row>
    <row r="73" spans="1:11">
      <c r="A73" s="1">
        <v>40694</v>
      </c>
      <c r="B73">
        <v>-11.610200000000001</v>
      </c>
      <c r="C73" t="str">
        <f>_xll.BDH(C$4,C$6,$A73)</f>
        <v>#N/A N/A</v>
      </c>
      <c r="D73" t="str">
        <f>_xll.BDH(D$4,D$6,$A73)</f>
        <v>#N/A N/A</v>
      </c>
      <c r="E73" t="str">
        <f>_xll.BDH(E$4,E$6,$A73)</f>
        <v>#N/A N/A</v>
      </c>
      <c r="F73" t="str">
        <f>_xll.BDH(F$4,F$6,$A73)</f>
        <v>#N/A N/A</v>
      </c>
      <c r="G73" t="str">
        <f>_xll.BDH(G$4,G$6,$A73)</f>
        <v>#N/A N/A</v>
      </c>
      <c r="H73" t="str">
        <f>_xll.BDH(H$4,H$6,$A73)</f>
        <v>#N/A N/A</v>
      </c>
      <c r="I73" t="str">
        <f>_xll.BDH(I$4,I$6,$A73)</f>
        <v>#N/A N/A</v>
      </c>
      <c r="J73" t="str">
        <f>_xll.BDH(J$4,J$6,$A73)</f>
        <v>#N/A N/A</v>
      </c>
      <c r="K73" t="str">
        <f>_xll.BDH(K$4,K$6,$A73)</f>
        <v>#N/A N/A</v>
      </c>
    </row>
    <row r="74" spans="1:11">
      <c r="A74" s="1">
        <v>40724</v>
      </c>
      <c r="B74">
        <v>-9.2080000000000002</v>
      </c>
      <c r="C74" t="str">
        <f>_xll.BDH(C$4,C$6,$A74)</f>
        <v>#N/A N/A</v>
      </c>
      <c r="D74">
        <f>_xll.BDH(D$4,D$6,$A74)</f>
        <v>-6.7839999999999998</v>
      </c>
      <c r="E74">
        <f>_xll.BDH(E$4,E$6,$A74)</f>
        <v>-6.1505000000000001</v>
      </c>
      <c r="F74" t="str">
        <f>_xll.BDH(F$4,F$6,$A74)</f>
        <v>#N/A N/A</v>
      </c>
      <c r="G74">
        <f>_xll.BDH(G$4,G$6,$A74)</f>
        <v>-9.1820000000000004</v>
      </c>
      <c r="H74" t="str">
        <f>_xll.BDH(H$4,H$6,$A74)</f>
        <v>#N/A N/A</v>
      </c>
      <c r="I74">
        <f>_xll.BDH(I$4,I$6,$A74)</f>
        <v>7.7942</v>
      </c>
      <c r="J74">
        <f>_xll.BDH(J$4,J$6,$A74)</f>
        <v>-6.3360000000000003</v>
      </c>
      <c r="K74">
        <f>_xll.BDH(K$4,K$6,$A74)</f>
        <v>-8.3381000000000007</v>
      </c>
    </row>
    <row r="75" spans="1:11">
      <c r="A75" s="1">
        <v>40753</v>
      </c>
      <c r="B75">
        <v>-9.2080000000000002</v>
      </c>
      <c r="C75" t="str">
        <f>_xll.BDH(C$4,C$6,$A75)</f>
        <v>#N/A N/A</v>
      </c>
      <c r="D75" t="str">
        <f>_xll.BDH(D$4,D$6,$A75)</f>
        <v>#N/A N/A</v>
      </c>
      <c r="E75" t="str">
        <f>_xll.BDH(E$4,E$6,$A75)</f>
        <v>#N/A N/A</v>
      </c>
      <c r="F75" t="str">
        <f>_xll.BDH(F$4,F$6,$A75)</f>
        <v>#N/A N/A</v>
      </c>
      <c r="G75" t="str">
        <f>_xll.BDH(G$4,G$6,$A75)</f>
        <v>#N/A N/A</v>
      </c>
      <c r="H75" t="str">
        <f>_xll.BDH(H$4,H$6,$A75)</f>
        <v>#N/A N/A</v>
      </c>
      <c r="I75" t="str">
        <f>_xll.BDH(I$4,I$6,$A75)</f>
        <v>#N/A N/A</v>
      </c>
      <c r="J75" t="str">
        <f>_xll.BDH(J$4,J$6,$A75)</f>
        <v>#N/A N/A</v>
      </c>
      <c r="K75" t="str">
        <f>_xll.BDH(K$4,K$6,$A75)</f>
        <v>#N/A N/A</v>
      </c>
    </row>
    <row r="76" spans="1:11">
      <c r="A76" s="1">
        <v>40786</v>
      </c>
      <c r="B76">
        <v>-9.2080000000000002</v>
      </c>
      <c r="C76" t="str">
        <f>_xll.BDH(C$4,C$6,$A76)</f>
        <v>#N/A N/A</v>
      </c>
      <c r="D76" t="str">
        <f>_xll.BDH(D$4,D$6,$A76)</f>
        <v>#N/A N/A</v>
      </c>
      <c r="E76" t="str">
        <f>_xll.BDH(E$4,E$6,$A76)</f>
        <v>#N/A N/A</v>
      </c>
      <c r="F76" t="str">
        <f>_xll.BDH(F$4,F$6,$A76)</f>
        <v>#N/A N/A</v>
      </c>
      <c r="G76" t="str">
        <f>_xll.BDH(G$4,G$6,$A76)</f>
        <v>#N/A N/A</v>
      </c>
      <c r="H76" t="str">
        <f>_xll.BDH(H$4,H$6,$A76)</f>
        <v>#N/A N/A</v>
      </c>
      <c r="I76" t="str">
        <f>_xll.BDH(I$4,I$6,$A76)</f>
        <v>#N/A N/A</v>
      </c>
      <c r="J76" t="str">
        <f>_xll.BDH(J$4,J$6,$A76)</f>
        <v>#N/A N/A</v>
      </c>
      <c r="K76" t="str">
        <f>_xll.BDH(K$4,K$6,$A76)</f>
        <v>#N/A N/A</v>
      </c>
    </row>
    <row r="77" spans="1:11">
      <c r="A77" s="1">
        <v>40816</v>
      </c>
      <c r="B77">
        <v>-9.2080000000000002</v>
      </c>
      <c r="C77" t="str">
        <f>_xll.BDH(C$4,C$6,$A77)</f>
        <v>#N/A N/A</v>
      </c>
      <c r="D77" t="str">
        <f>_xll.BDH(D$4,D$6,$A77)</f>
        <v>#N/A N/A</v>
      </c>
      <c r="E77" t="str">
        <f>_xll.BDH(E$4,E$6,$A77)</f>
        <v>#N/A N/A</v>
      </c>
      <c r="F77" t="str">
        <f>_xll.BDH(F$4,F$6,$A77)</f>
        <v>#N/A N/A</v>
      </c>
      <c r="G77" t="str">
        <f>_xll.BDH(G$4,G$6,$A77)</f>
        <v>#N/A N/A</v>
      </c>
      <c r="H77" t="str">
        <f>_xll.BDH(H$4,H$6,$A77)</f>
        <v>#N/A N/A</v>
      </c>
      <c r="I77" t="str">
        <f>_xll.BDH(I$4,I$6,$A77)</f>
        <v>#N/A N/A</v>
      </c>
      <c r="J77" t="str">
        <f>_xll.BDH(J$4,J$6,$A77)</f>
        <v>#N/A N/A</v>
      </c>
      <c r="K77" t="str">
        <f>_xll.BDH(K$4,K$6,$A77)</f>
        <v>#N/A N/A</v>
      </c>
    </row>
    <row r="78" spans="1:11">
      <c r="A78" s="1">
        <v>40847</v>
      </c>
      <c r="B78">
        <v>-9.2080000000000002</v>
      </c>
      <c r="C78" t="str">
        <f>_xll.BDH(C$4,C$6,$A78)</f>
        <v>#N/A N/A</v>
      </c>
      <c r="D78" t="str">
        <f>_xll.BDH(D$4,D$6,$A78)</f>
        <v>#N/A N/A</v>
      </c>
      <c r="E78" t="str">
        <f>_xll.BDH(E$4,E$6,$A78)</f>
        <v>#N/A N/A</v>
      </c>
      <c r="F78" t="str">
        <f>_xll.BDH(F$4,F$6,$A78)</f>
        <v>#N/A N/A</v>
      </c>
      <c r="G78" t="str">
        <f>_xll.BDH(G$4,G$6,$A78)</f>
        <v>#N/A N/A</v>
      </c>
      <c r="H78" t="str">
        <f>_xll.BDH(H$4,H$6,$A78)</f>
        <v>#N/A N/A</v>
      </c>
      <c r="I78" t="str">
        <f>_xll.BDH(I$4,I$6,$A78)</f>
        <v>#N/A N/A</v>
      </c>
      <c r="J78" t="str">
        <f>_xll.BDH(J$4,J$6,$A78)</f>
        <v>#N/A N/A</v>
      </c>
      <c r="K78" t="str">
        <f>_xll.BDH(K$4,K$6,$A78)</f>
        <v>#N/A N/A</v>
      </c>
    </row>
    <row r="79" spans="1:11">
      <c r="A79" s="1">
        <v>40877</v>
      </c>
      <c r="B79">
        <v>-9.2080000000000002</v>
      </c>
      <c r="C79" t="str">
        <f>_xll.BDH(C$4,C$6,$A79)</f>
        <v>#N/A N/A</v>
      </c>
      <c r="D79" t="str">
        <f>_xll.BDH(D$4,D$6,$A79)</f>
        <v>#N/A N/A</v>
      </c>
      <c r="E79" t="str">
        <f>_xll.BDH(E$4,E$6,$A79)</f>
        <v>#N/A N/A</v>
      </c>
      <c r="F79" t="str">
        <f>_xll.BDH(F$4,F$6,$A79)</f>
        <v>#N/A N/A</v>
      </c>
      <c r="G79" t="str">
        <f>_xll.BDH(G$4,G$6,$A79)</f>
        <v>#N/A N/A</v>
      </c>
      <c r="H79" t="str">
        <f>_xll.BDH(H$4,H$6,$A79)</f>
        <v>#N/A N/A</v>
      </c>
      <c r="I79" t="str">
        <f>_xll.BDH(I$4,I$6,$A79)</f>
        <v>#N/A N/A</v>
      </c>
      <c r="J79" t="str">
        <f>_xll.BDH(J$4,J$6,$A79)</f>
        <v>#N/A N/A</v>
      </c>
      <c r="K79" t="str">
        <f>_xll.BDH(K$4,K$6,$A79)</f>
        <v>#N/A N/A</v>
      </c>
    </row>
    <row r="80" spans="1:11">
      <c r="A80" s="1">
        <v>40907</v>
      </c>
      <c r="B80">
        <v>-9.2080000000000002</v>
      </c>
      <c r="C80" t="str">
        <f>_xll.BDH(C$4,C$6,$A80)</f>
        <v>#N/A N/A</v>
      </c>
      <c r="D80" t="str">
        <f>_xll.BDH(D$4,D$6,$A80)</f>
        <v>#N/A N/A</v>
      </c>
      <c r="E80" t="str">
        <f>_xll.BDH(E$4,E$6,$A80)</f>
        <v>#N/A N/A</v>
      </c>
      <c r="F80" t="str">
        <f>_xll.BDH(F$4,F$6,$A80)</f>
        <v>#N/A N/A</v>
      </c>
      <c r="G80" t="str">
        <f>_xll.BDH(G$4,G$6,$A80)</f>
        <v>#N/A N/A</v>
      </c>
      <c r="H80" t="str">
        <f>_xll.BDH(H$4,H$6,$A80)</f>
        <v>#N/A N/A</v>
      </c>
      <c r="I80" t="str">
        <f>_xll.BDH(I$4,I$6,$A80)</f>
        <v>#N/A N/A</v>
      </c>
      <c r="J80" t="str">
        <f>_xll.BDH(J$4,J$6,$A80)</f>
        <v>#N/A N/A</v>
      </c>
      <c r="K80" t="str">
        <f>_xll.BDH(K$4,K$6,$A80)</f>
        <v>#N/A N/A</v>
      </c>
    </row>
    <row r="81" spans="1:11">
      <c r="A81" s="1">
        <v>40908</v>
      </c>
      <c r="B81">
        <v>-2.2016999999999998</v>
      </c>
      <c r="C81" t="str">
        <f>_xll.BDH(C$4,C$6,$A81)</f>
        <v>#N/A N/A</v>
      </c>
      <c r="D81">
        <f>_xll.BDH(D$4,D$6,$A81)</f>
        <v>-4.3859000000000004</v>
      </c>
      <c r="E81">
        <f>_xll.BDH(E$4,E$6,$A81)</f>
        <v>-35.287199999999999</v>
      </c>
      <c r="F81" t="str">
        <f>_xll.BDH(F$4,F$6,$A81)</f>
        <v>#N/A N/A</v>
      </c>
      <c r="G81">
        <f>_xll.BDH(G$4,G$6,$A81)</f>
        <v>-2.4996999999999998</v>
      </c>
      <c r="H81" t="str">
        <f>_xll.BDH(H$4,H$6,$A81)</f>
        <v>#N/A N/A</v>
      </c>
      <c r="I81">
        <f>_xll.BDH(I$4,I$6,$A81)</f>
        <v>-6.0491000000000001</v>
      </c>
      <c r="J81">
        <f>_xll.BDH(J$4,J$6,$A81)</f>
        <v>-4.26</v>
      </c>
      <c r="K81">
        <f>_xll.BDH(K$4,K$6,$A81)</f>
        <v>-4.6143999999999998</v>
      </c>
    </row>
    <row r="82" spans="1:11">
      <c r="A82" s="1">
        <v>40939</v>
      </c>
      <c r="B82">
        <v>-2.2016999999999998</v>
      </c>
      <c r="C82" t="str">
        <f>_xll.BDH(C$4,C$6,$A82)</f>
        <v>#N/A N/A</v>
      </c>
      <c r="D82" t="str">
        <f>_xll.BDH(D$4,D$6,$A82)</f>
        <v>#N/A N/A</v>
      </c>
      <c r="E82" t="str">
        <f>_xll.BDH(E$4,E$6,$A82)</f>
        <v>#N/A N/A</v>
      </c>
      <c r="F82" t="str">
        <f>_xll.BDH(F$4,F$6,$A82)</f>
        <v>#N/A N/A</v>
      </c>
      <c r="G82" t="str">
        <f>_xll.BDH(G$4,G$6,$A82)</f>
        <v>#N/A N/A</v>
      </c>
      <c r="H82" t="str">
        <f>_xll.BDH(H$4,H$6,$A82)</f>
        <v>#N/A N/A</v>
      </c>
      <c r="I82" t="str">
        <f>_xll.BDH(I$4,I$6,$A82)</f>
        <v>#N/A N/A</v>
      </c>
      <c r="J82" t="str">
        <f>_xll.BDH(J$4,J$6,$A82)</f>
        <v>#N/A N/A</v>
      </c>
      <c r="K82" t="str">
        <f>_xll.BDH(K$4,K$6,$A82)</f>
        <v>#N/A N/A</v>
      </c>
    </row>
    <row r="83" spans="1:11">
      <c r="A83" s="1">
        <v>40968</v>
      </c>
      <c r="B83">
        <v>-2.2016999999999998</v>
      </c>
      <c r="C83" t="str">
        <f>_xll.BDH(C$4,C$6,$A83)</f>
        <v>#N/A N/A</v>
      </c>
      <c r="D83" t="str">
        <f>_xll.BDH(D$4,D$6,$A83)</f>
        <v>#N/A N/A</v>
      </c>
      <c r="E83" t="str">
        <f>_xll.BDH(E$4,E$6,$A83)</f>
        <v>#N/A N/A</v>
      </c>
      <c r="F83" t="str">
        <f>_xll.BDH(F$4,F$6,$A83)</f>
        <v>#N/A N/A</v>
      </c>
      <c r="G83" t="str">
        <f>_xll.BDH(G$4,G$6,$A83)</f>
        <v>#N/A N/A</v>
      </c>
      <c r="H83" t="str">
        <f>_xll.BDH(H$4,H$6,$A83)</f>
        <v>#N/A N/A</v>
      </c>
      <c r="I83" t="str">
        <f>_xll.BDH(I$4,I$6,$A83)</f>
        <v>#N/A N/A</v>
      </c>
      <c r="J83" t="str">
        <f>_xll.BDH(J$4,J$6,$A83)</f>
        <v>#N/A N/A</v>
      </c>
      <c r="K83" t="str">
        <f>_xll.BDH(K$4,K$6,$A83)</f>
        <v>#N/A N/A</v>
      </c>
    </row>
    <row r="84" spans="1:11">
      <c r="A84" s="1">
        <v>40998</v>
      </c>
      <c r="B84">
        <v>-2.2016999999999998</v>
      </c>
      <c r="C84" t="str">
        <f>_xll.BDH(C$4,C$6,$A84)</f>
        <v>#N/A N/A</v>
      </c>
      <c r="D84" t="str">
        <f>_xll.BDH(D$4,D$6,$A84)</f>
        <v>#N/A N/A</v>
      </c>
      <c r="E84" t="str">
        <f>_xll.BDH(E$4,E$6,$A84)</f>
        <v>#N/A N/A</v>
      </c>
      <c r="F84" t="str">
        <f>_xll.BDH(F$4,F$6,$A84)</f>
        <v>#N/A N/A</v>
      </c>
      <c r="G84" t="str">
        <f>_xll.BDH(G$4,G$6,$A84)</f>
        <v>#N/A N/A</v>
      </c>
      <c r="H84" t="str">
        <f>_xll.BDH(H$4,H$6,$A84)</f>
        <v>#N/A N/A</v>
      </c>
      <c r="I84" t="str">
        <f>_xll.BDH(I$4,I$6,$A84)</f>
        <v>#N/A N/A</v>
      </c>
      <c r="J84" t="str">
        <f>_xll.BDH(J$4,J$6,$A84)</f>
        <v>#N/A N/A</v>
      </c>
      <c r="K84" t="str">
        <f>_xll.BDH(K$4,K$6,$A84)</f>
        <v>#N/A N/A</v>
      </c>
    </row>
    <row r="85" spans="1:11">
      <c r="A85" s="1">
        <v>41029</v>
      </c>
      <c r="B85">
        <v>-2.2016999999999998</v>
      </c>
      <c r="C85" t="str">
        <f>_xll.BDH(C$4,C$6,$A85)</f>
        <v>#N/A N/A</v>
      </c>
      <c r="D85" t="str">
        <f>_xll.BDH(D$4,D$6,$A85)</f>
        <v>#N/A N/A</v>
      </c>
      <c r="E85" t="str">
        <f>_xll.BDH(E$4,E$6,$A85)</f>
        <v>#N/A N/A</v>
      </c>
      <c r="F85" t="str">
        <f>_xll.BDH(F$4,F$6,$A85)</f>
        <v>#N/A N/A</v>
      </c>
      <c r="G85" t="str">
        <f>_xll.BDH(G$4,G$6,$A85)</f>
        <v>#N/A N/A</v>
      </c>
      <c r="H85" t="str">
        <f>_xll.BDH(H$4,H$6,$A85)</f>
        <v>#N/A N/A</v>
      </c>
      <c r="I85" t="str">
        <f>_xll.BDH(I$4,I$6,$A85)</f>
        <v>#N/A N/A</v>
      </c>
      <c r="J85" t="str">
        <f>_xll.BDH(J$4,J$6,$A85)</f>
        <v>#N/A N/A</v>
      </c>
      <c r="K85" t="str">
        <f>_xll.BDH(K$4,K$6,$A85)</f>
        <v>#N/A N/A</v>
      </c>
    </row>
    <row r="86" spans="1:11">
      <c r="A86" s="1">
        <v>41060</v>
      </c>
      <c r="B86">
        <v>-2.2016999999999998</v>
      </c>
      <c r="C86" t="str">
        <f>_xll.BDH(C$4,C$6,$A86)</f>
        <v>#N/A N/A</v>
      </c>
      <c r="D86" t="str">
        <f>_xll.BDH(D$4,D$6,$A86)</f>
        <v>#N/A N/A</v>
      </c>
      <c r="E86" t="str">
        <f>_xll.BDH(E$4,E$6,$A86)</f>
        <v>#N/A N/A</v>
      </c>
      <c r="F86" t="str">
        <f>_xll.BDH(F$4,F$6,$A86)</f>
        <v>#N/A N/A</v>
      </c>
      <c r="G86" t="str">
        <f>_xll.BDH(G$4,G$6,$A86)</f>
        <v>#N/A N/A</v>
      </c>
      <c r="H86" t="str">
        <f>_xll.BDH(H$4,H$6,$A86)</f>
        <v>#N/A N/A</v>
      </c>
      <c r="I86" t="str">
        <f>_xll.BDH(I$4,I$6,$A86)</f>
        <v>#N/A N/A</v>
      </c>
      <c r="J86" t="str">
        <f>_xll.BDH(J$4,J$6,$A86)</f>
        <v>#N/A N/A</v>
      </c>
      <c r="K86" t="str">
        <f>_xll.BDH(K$4,K$6,$A86)</f>
        <v>#N/A N/A</v>
      </c>
    </row>
    <row r="87" spans="1:11">
      <c r="A87" s="1">
        <v>41089</v>
      </c>
      <c r="B87">
        <v>-2.2016999999999998</v>
      </c>
      <c r="C87" t="str">
        <f>_xll.BDH(C$4,C$6,$A87)</f>
        <v>#N/A N/A</v>
      </c>
      <c r="D87" t="str">
        <f>_xll.BDH(D$4,D$6,$A87)</f>
        <v>#N/A N/A</v>
      </c>
      <c r="E87" t="str">
        <f>_xll.BDH(E$4,E$6,$A87)</f>
        <v>#N/A N/A</v>
      </c>
      <c r="F87" t="str">
        <f>_xll.BDH(F$4,F$6,$A87)</f>
        <v>#N/A N/A</v>
      </c>
      <c r="G87" t="str">
        <f>_xll.BDH(G$4,G$6,$A87)</f>
        <v>#N/A N/A</v>
      </c>
      <c r="H87" t="str">
        <f>_xll.BDH(H$4,H$6,$A87)</f>
        <v>#N/A N/A</v>
      </c>
      <c r="I87" t="str">
        <f>_xll.BDH(I$4,I$6,$A87)</f>
        <v>#N/A N/A</v>
      </c>
      <c r="J87" t="str">
        <f>_xll.BDH(J$4,J$6,$A87)</f>
        <v>#N/A N/A</v>
      </c>
      <c r="K87" t="str">
        <f>_xll.BDH(K$4,K$6,$A87)</f>
        <v>#N/A N/A</v>
      </c>
    </row>
    <row r="88" spans="1:11">
      <c r="A88" s="1">
        <v>41090</v>
      </c>
      <c r="B88">
        <v>-2.5850999999999997</v>
      </c>
      <c r="C88" t="str">
        <f>_xll.BDH(C$4,C$6,$A88)</f>
        <v>#N/A N/A</v>
      </c>
      <c r="D88">
        <f>_xll.BDH(D$4,D$6,$A88)</f>
        <v>-5.8205</v>
      </c>
      <c r="E88">
        <f>_xll.BDH(E$4,E$6,$A88)</f>
        <v>-33.226500000000001</v>
      </c>
      <c r="F88" t="str">
        <f>_xll.BDH(F$4,F$6,$A88)</f>
        <v>#N/A N/A</v>
      </c>
      <c r="G88">
        <f>_xll.BDH(G$4,G$6,$A88)</f>
        <v>-3.7862</v>
      </c>
      <c r="H88" t="str">
        <f>_xll.BDH(H$4,H$6,$A88)</f>
        <v>#N/A N/A</v>
      </c>
      <c r="I88">
        <f>_xll.BDH(I$4,I$6,$A88)</f>
        <v>-6.4874000000000001</v>
      </c>
      <c r="J88">
        <f>_xll.BDH(J$4,J$6,$A88)</f>
        <v>-5.1571999999999996</v>
      </c>
      <c r="K88">
        <f>_xll.BDH(K$4,K$6,$A88)</f>
        <v>-4.4402999999999997</v>
      </c>
    </row>
    <row r="89" spans="1:11">
      <c r="A89" s="1">
        <v>41121</v>
      </c>
      <c r="B89">
        <v>-2.5850999999999997</v>
      </c>
      <c r="C89" t="str">
        <f>_xll.BDH(C$4,C$6,$A89)</f>
        <v>#N/A N/A</v>
      </c>
      <c r="D89" t="str">
        <f>_xll.BDH(D$4,D$6,$A89)</f>
        <v>#N/A N/A</v>
      </c>
      <c r="E89" t="str">
        <f>_xll.BDH(E$4,E$6,$A89)</f>
        <v>#N/A N/A</v>
      </c>
      <c r="F89" t="str">
        <f>_xll.BDH(F$4,F$6,$A89)</f>
        <v>#N/A N/A</v>
      </c>
      <c r="G89" t="str">
        <f>_xll.BDH(G$4,G$6,$A89)</f>
        <v>#N/A N/A</v>
      </c>
      <c r="H89" t="str">
        <f>_xll.BDH(H$4,H$6,$A89)</f>
        <v>#N/A N/A</v>
      </c>
      <c r="I89" t="str">
        <f>_xll.BDH(I$4,I$6,$A89)</f>
        <v>#N/A N/A</v>
      </c>
      <c r="J89" t="str">
        <f>_xll.BDH(J$4,J$6,$A89)</f>
        <v>#N/A N/A</v>
      </c>
      <c r="K89" t="str">
        <f>_xll.BDH(K$4,K$6,$A89)</f>
        <v>#N/A N/A</v>
      </c>
    </row>
    <row r="90" spans="1:11">
      <c r="A90" s="1">
        <v>41152</v>
      </c>
      <c r="B90">
        <v>-2.5850999999999997</v>
      </c>
      <c r="C90" t="str">
        <f>_xll.BDH(C$4,C$6,$A90)</f>
        <v>#N/A N/A</v>
      </c>
      <c r="D90" t="str">
        <f>_xll.BDH(D$4,D$6,$A90)</f>
        <v>#N/A N/A</v>
      </c>
      <c r="E90" t="str">
        <f>_xll.BDH(E$4,E$6,$A90)</f>
        <v>#N/A N/A</v>
      </c>
      <c r="F90" t="str">
        <f>_xll.BDH(F$4,F$6,$A90)</f>
        <v>#N/A N/A</v>
      </c>
      <c r="G90" t="str">
        <f>_xll.BDH(G$4,G$6,$A90)</f>
        <v>#N/A N/A</v>
      </c>
      <c r="H90" t="str">
        <f>_xll.BDH(H$4,H$6,$A90)</f>
        <v>#N/A N/A</v>
      </c>
      <c r="I90" t="str">
        <f>_xll.BDH(I$4,I$6,$A90)</f>
        <v>#N/A N/A</v>
      </c>
      <c r="J90" t="str">
        <f>_xll.BDH(J$4,J$6,$A90)</f>
        <v>#N/A N/A</v>
      </c>
      <c r="K90" t="str">
        <f>_xll.BDH(K$4,K$6,$A90)</f>
        <v>#N/A N/A</v>
      </c>
    </row>
    <row r="91" spans="1:11">
      <c r="A91" s="1">
        <v>41180</v>
      </c>
      <c r="B91">
        <v>-2.5850999999999997</v>
      </c>
      <c r="C91" t="str">
        <f>_xll.BDH(C$4,C$6,$A91)</f>
        <v>#N/A N/A</v>
      </c>
      <c r="D91" t="str">
        <f>_xll.BDH(D$4,D$6,$A91)</f>
        <v>#N/A N/A</v>
      </c>
      <c r="E91" t="str">
        <f>_xll.BDH(E$4,E$6,$A91)</f>
        <v>#N/A N/A</v>
      </c>
      <c r="F91" t="str">
        <f>_xll.BDH(F$4,F$6,$A91)</f>
        <v>#N/A N/A</v>
      </c>
      <c r="G91" t="str">
        <f>_xll.BDH(G$4,G$6,$A91)</f>
        <v>#N/A N/A</v>
      </c>
      <c r="H91" t="str">
        <f>_xll.BDH(H$4,H$6,$A91)</f>
        <v>#N/A N/A</v>
      </c>
      <c r="I91" t="str">
        <f>_xll.BDH(I$4,I$6,$A91)</f>
        <v>#N/A N/A</v>
      </c>
      <c r="J91" t="str">
        <f>_xll.BDH(J$4,J$6,$A91)</f>
        <v>#N/A N/A</v>
      </c>
      <c r="K91" t="str">
        <f>_xll.BDH(K$4,K$6,$A91)</f>
        <v>#N/A N/A</v>
      </c>
    </row>
    <row r="92" spans="1:11">
      <c r="A92" s="1">
        <v>41213</v>
      </c>
      <c r="B92">
        <v>-2.5850999999999997</v>
      </c>
      <c r="C92" t="str">
        <f>_xll.BDH(C$4,C$6,$A92)</f>
        <v>#N/A N/A</v>
      </c>
      <c r="D92" t="str">
        <f>_xll.BDH(D$4,D$6,$A92)</f>
        <v>#N/A N/A</v>
      </c>
      <c r="E92" t="str">
        <f>_xll.BDH(E$4,E$6,$A92)</f>
        <v>#N/A N/A</v>
      </c>
      <c r="F92" t="str">
        <f>_xll.BDH(F$4,F$6,$A92)</f>
        <v>#N/A N/A</v>
      </c>
      <c r="G92" t="str">
        <f>_xll.BDH(G$4,G$6,$A92)</f>
        <v>#N/A N/A</v>
      </c>
      <c r="H92" t="str">
        <f>_xll.BDH(H$4,H$6,$A92)</f>
        <v>#N/A N/A</v>
      </c>
      <c r="I92" t="str">
        <f>_xll.BDH(I$4,I$6,$A92)</f>
        <v>#N/A N/A</v>
      </c>
      <c r="J92" t="str">
        <f>_xll.BDH(J$4,J$6,$A92)</f>
        <v>#N/A N/A</v>
      </c>
      <c r="K92" t="str">
        <f>_xll.BDH(K$4,K$6,$A92)</f>
        <v>#N/A N/A</v>
      </c>
    </row>
    <row r="93" spans="1:11">
      <c r="A93" s="1">
        <v>41243</v>
      </c>
      <c r="B93">
        <v>-2.5850999999999997</v>
      </c>
      <c r="C93" t="str">
        <f>_xll.BDH(C$4,C$6,$A93)</f>
        <v>#N/A N/A</v>
      </c>
      <c r="D93" t="str">
        <f>_xll.BDH(D$4,D$6,$A93)</f>
        <v>#N/A N/A</v>
      </c>
      <c r="E93" t="str">
        <f>_xll.BDH(E$4,E$6,$A93)</f>
        <v>#N/A N/A</v>
      </c>
      <c r="F93" t="str">
        <f>_xll.BDH(F$4,F$6,$A93)</f>
        <v>#N/A N/A</v>
      </c>
      <c r="G93" t="str">
        <f>_xll.BDH(G$4,G$6,$A93)</f>
        <v>#N/A N/A</v>
      </c>
      <c r="H93" t="str">
        <f>_xll.BDH(H$4,H$6,$A93)</f>
        <v>#N/A N/A</v>
      </c>
      <c r="I93" t="str">
        <f>_xll.BDH(I$4,I$6,$A93)</f>
        <v>#N/A N/A</v>
      </c>
      <c r="J93" t="str">
        <f>_xll.BDH(J$4,J$6,$A93)</f>
        <v>#N/A N/A</v>
      </c>
      <c r="K93" t="str">
        <f>_xll.BDH(K$4,K$6,$A93)</f>
        <v>#N/A N/A</v>
      </c>
    </row>
    <row r="94" spans="1:11">
      <c r="A94" s="1">
        <v>41274</v>
      </c>
      <c r="B94">
        <v>-2.0142000000000002</v>
      </c>
      <c r="C94" t="str">
        <f>_xll.BDH(C$4,C$6,$A94)</f>
        <v>#N/A N/A</v>
      </c>
      <c r="D94">
        <f>_xll.BDH(D$4,D$6,$A94)</f>
        <v>-2.8696999999999999</v>
      </c>
      <c r="E94">
        <f>_xll.BDH(E$4,E$6,$A94)</f>
        <v>-4.4802999999999997</v>
      </c>
      <c r="F94" t="str">
        <f>_xll.BDH(F$4,F$6,$A94)</f>
        <v>#N/A N/A</v>
      </c>
      <c r="G94">
        <f>_xll.BDH(G$4,G$6,$A94)</f>
        <v>-1.3940000000000001</v>
      </c>
      <c r="H94" t="str">
        <f>_xll.BDH(H$4,H$6,$A94)</f>
        <v>#N/A N/A</v>
      </c>
      <c r="I94">
        <f>_xll.BDH(I$4,I$6,$A94)</f>
        <v>-3.9049</v>
      </c>
      <c r="J94">
        <f>_xll.BDH(J$4,J$6,$A94)</f>
        <v>-2.8298000000000001</v>
      </c>
      <c r="K94">
        <f>_xll.BDH(K$4,K$6,$A94)</f>
        <v>-8.0508000000000006</v>
      </c>
    </row>
    <row r="95" spans="1:11">
      <c r="A95" s="1">
        <v>41305</v>
      </c>
      <c r="B95">
        <v>-2.0142000000000002</v>
      </c>
      <c r="C95" t="str">
        <f>_xll.BDH(C$4,C$6,$A95)</f>
        <v>#N/A N/A</v>
      </c>
      <c r="D95" t="str">
        <f>_xll.BDH(D$4,D$6,$A95)</f>
        <v>#N/A N/A</v>
      </c>
      <c r="E95" t="str">
        <f>_xll.BDH(E$4,E$6,$A95)</f>
        <v>#N/A N/A</v>
      </c>
      <c r="F95" t="str">
        <f>_xll.BDH(F$4,F$6,$A95)</f>
        <v>#N/A N/A</v>
      </c>
      <c r="G95" t="str">
        <f>_xll.BDH(G$4,G$6,$A95)</f>
        <v>#N/A N/A</v>
      </c>
      <c r="H95" t="str">
        <f>_xll.BDH(H$4,H$6,$A95)</f>
        <v>#N/A N/A</v>
      </c>
      <c r="I95" t="str">
        <f>_xll.BDH(I$4,I$6,$A95)</f>
        <v>#N/A N/A</v>
      </c>
      <c r="J95" t="str">
        <f>_xll.BDH(J$4,J$6,$A95)</f>
        <v>#N/A N/A</v>
      </c>
      <c r="K95" t="str">
        <f>_xll.BDH(K$4,K$6,$A95)</f>
        <v>#N/A N/A</v>
      </c>
    </row>
    <row r="96" spans="1:11">
      <c r="A96" s="1">
        <v>41333</v>
      </c>
      <c r="B96">
        <v>-2.0142000000000002</v>
      </c>
      <c r="C96" t="str">
        <f>_xll.BDH(C$4,C$6,$A96)</f>
        <v>#N/A N/A</v>
      </c>
      <c r="D96" t="str">
        <f>_xll.BDH(D$4,D$6,$A96)</f>
        <v>#N/A N/A</v>
      </c>
      <c r="E96" t="str">
        <f>_xll.BDH(E$4,E$6,$A96)</f>
        <v>#N/A N/A</v>
      </c>
      <c r="F96" t="str">
        <f>_xll.BDH(F$4,F$6,$A96)</f>
        <v>#N/A N/A</v>
      </c>
      <c r="G96" t="str">
        <f>_xll.BDH(G$4,G$6,$A96)</f>
        <v>#N/A N/A</v>
      </c>
      <c r="H96" t="str">
        <f>_xll.BDH(H$4,H$6,$A96)</f>
        <v>#N/A N/A</v>
      </c>
      <c r="I96" t="str">
        <f>_xll.BDH(I$4,I$6,$A96)</f>
        <v>#N/A N/A</v>
      </c>
      <c r="J96" t="str">
        <f>_xll.BDH(J$4,J$6,$A96)</f>
        <v>#N/A N/A</v>
      </c>
      <c r="K96" t="str">
        <f>_xll.BDH(K$4,K$6,$A96)</f>
        <v>#N/A N/A</v>
      </c>
    </row>
    <row r="97" spans="1:11">
      <c r="A97" s="1">
        <v>41362</v>
      </c>
      <c r="B97">
        <v>-2.0142000000000002</v>
      </c>
      <c r="C97" t="str">
        <f>_xll.BDH(C$4,C$6,$A97)</f>
        <v>#N/A N/A</v>
      </c>
      <c r="D97" t="str">
        <f>_xll.BDH(D$4,D$6,$A97)</f>
        <v>#N/A N/A</v>
      </c>
      <c r="E97" t="str">
        <f>_xll.BDH(E$4,E$6,$A97)</f>
        <v>#N/A N/A</v>
      </c>
      <c r="F97" t="str">
        <f>_xll.BDH(F$4,F$6,$A97)</f>
        <v>#N/A N/A</v>
      </c>
      <c r="G97" t="str">
        <f>_xll.BDH(G$4,G$6,$A97)</f>
        <v>#N/A N/A</v>
      </c>
      <c r="H97" t="str">
        <f>_xll.BDH(H$4,H$6,$A97)</f>
        <v>#N/A N/A</v>
      </c>
      <c r="I97" t="str">
        <f>_xll.BDH(I$4,I$6,$A97)</f>
        <v>#N/A N/A</v>
      </c>
      <c r="J97" t="str">
        <f>_xll.BDH(J$4,J$6,$A97)</f>
        <v>#N/A N/A</v>
      </c>
      <c r="K97" t="str">
        <f>_xll.BDH(K$4,K$6,$A97)</f>
        <v>#N/A N/A</v>
      </c>
    </row>
    <row r="98" spans="1:11">
      <c r="A98" s="1">
        <v>41394</v>
      </c>
      <c r="B98">
        <v>-2.0142000000000002</v>
      </c>
      <c r="C98" t="str">
        <f>_xll.BDH(C$4,C$6,$A98)</f>
        <v>#N/A N/A</v>
      </c>
      <c r="D98" t="str">
        <f>_xll.BDH(D$4,D$6,$A98)</f>
        <v>#N/A N/A</v>
      </c>
      <c r="E98" t="str">
        <f>_xll.BDH(E$4,E$6,$A98)</f>
        <v>#N/A N/A</v>
      </c>
      <c r="F98" t="str">
        <f>_xll.BDH(F$4,F$6,$A98)</f>
        <v>#N/A N/A</v>
      </c>
      <c r="G98" t="str">
        <f>_xll.BDH(G$4,G$6,$A98)</f>
        <v>#N/A N/A</v>
      </c>
      <c r="H98" t="str">
        <f>_xll.BDH(H$4,H$6,$A98)</f>
        <v>#N/A N/A</v>
      </c>
      <c r="I98" t="str">
        <f>_xll.BDH(I$4,I$6,$A98)</f>
        <v>#N/A N/A</v>
      </c>
      <c r="J98" t="str">
        <f>_xll.BDH(J$4,J$6,$A98)</f>
        <v>#N/A N/A</v>
      </c>
      <c r="K98" t="str">
        <f>_xll.BDH(K$4,K$6,$A98)</f>
        <v>#N/A N/A</v>
      </c>
    </row>
    <row r="99" spans="1:11">
      <c r="A99" s="1">
        <v>41425</v>
      </c>
      <c r="B99">
        <v>-2.0142000000000002</v>
      </c>
      <c r="C99" t="str">
        <f>_xll.BDH(C$4,C$6,$A99)</f>
        <v>#N/A N/A</v>
      </c>
      <c r="D99" t="str">
        <f>_xll.BDH(D$4,D$6,$A99)</f>
        <v>#N/A N/A</v>
      </c>
      <c r="E99" t="str">
        <f>_xll.BDH(E$4,E$6,$A99)</f>
        <v>#N/A N/A</v>
      </c>
      <c r="F99" t="str">
        <f>_xll.BDH(F$4,F$6,$A99)</f>
        <v>#N/A N/A</v>
      </c>
      <c r="G99" t="str">
        <f>_xll.BDH(G$4,G$6,$A99)</f>
        <v>#N/A N/A</v>
      </c>
      <c r="H99" t="str">
        <f>_xll.BDH(H$4,H$6,$A99)</f>
        <v>#N/A N/A</v>
      </c>
      <c r="I99" t="str">
        <f>_xll.BDH(I$4,I$6,$A99)</f>
        <v>#N/A N/A</v>
      </c>
      <c r="J99" t="str">
        <f>_xll.BDH(J$4,J$6,$A99)</f>
        <v>#N/A N/A</v>
      </c>
      <c r="K99" t="str">
        <f>_xll.BDH(K$4,K$6,$A99)</f>
        <v>#N/A N/A</v>
      </c>
    </row>
    <row r="100" spans="1:11">
      <c r="A100" s="1">
        <v>41453</v>
      </c>
      <c r="B100">
        <v>-2.0142000000000002</v>
      </c>
      <c r="C100" t="str">
        <f>_xll.BDH(C$4,C$6,$A100)</f>
        <v>#N/A N/A</v>
      </c>
      <c r="D100" t="str">
        <f>_xll.BDH(D$4,D$6,$A100)</f>
        <v>#N/A N/A</v>
      </c>
      <c r="E100" t="str">
        <f>_xll.BDH(E$4,E$6,$A100)</f>
        <v>#N/A N/A</v>
      </c>
      <c r="F100" t="str">
        <f>_xll.BDH(F$4,F$6,$A100)</f>
        <v>#N/A N/A</v>
      </c>
      <c r="G100" t="str">
        <f>_xll.BDH(G$4,G$6,$A100)</f>
        <v>#N/A N/A</v>
      </c>
      <c r="H100" t="str">
        <f>_xll.BDH(H$4,H$6,$A100)</f>
        <v>#N/A N/A</v>
      </c>
      <c r="I100" t="str">
        <f>_xll.BDH(I$4,I$6,$A100)</f>
        <v>#N/A N/A</v>
      </c>
      <c r="J100" t="str">
        <f>_xll.BDH(J$4,J$6,$A100)</f>
        <v>#N/A N/A</v>
      </c>
      <c r="K100" t="str">
        <f>_xll.BDH(K$4,K$6,$A100)</f>
        <v>#N/A N/A</v>
      </c>
    </row>
    <row r="101" spans="1:11">
      <c r="A101" s="1">
        <v>41455</v>
      </c>
      <c r="B101">
        <v>-3.2725</v>
      </c>
      <c r="C101" t="str">
        <f>_xll.BDH(C$4,C$6,$A101)</f>
        <v>#N/A N/A</v>
      </c>
      <c r="D101">
        <f>_xll.BDH(D$4,D$6,$A101)</f>
        <v>-3.6000999999999999</v>
      </c>
      <c r="E101">
        <f>_xll.BDH(E$4,E$6,$A101)</f>
        <v>-4.4998000000000005</v>
      </c>
      <c r="F101" t="str">
        <f>_xll.BDH(F$4,F$6,$A101)</f>
        <v>#N/A N/A</v>
      </c>
      <c r="G101">
        <f>_xll.BDH(G$4,G$6,$A101)</f>
        <v>-1.7101999999999999</v>
      </c>
      <c r="H101" t="str">
        <f>_xll.BDH(H$4,H$6,$A101)</f>
        <v>#N/A N/A</v>
      </c>
      <c r="I101">
        <f>_xll.BDH(I$4,I$6,$A101)</f>
        <v>-4.0410000000000004</v>
      </c>
      <c r="J101">
        <f>_xll.BDH(J$4,J$6,$A101)</f>
        <v>-2.6124999999999998</v>
      </c>
      <c r="K101">
        <f>_xll.BDH(K$4,K$6,$A101)</f>
        <v>-7.5465</v>
      </c>
    </row>
    <row r="102" spans="1:11">
      <c r="A102" s="1">
        <v>41486</v>
      </c>
      <c r="B102">
        <v>-3.2725</v>
      </c>
      <c r="C102" t="str">
        <f>_xll.BDH(C$4,C$6,$A102)</f>
        <v>#N/A N/A</v>
      </c>
      <c r="D102" t="str">
        <f>_xll.BDH(D$4,D$6,$A102)</f>
        <v>#N/A N/A</v>
      </c>
      <c r="E102" t="str">
        <f>_xll.BDH(E$4,E$6,$A102)</f>
        <v>#N/A N/A</v>
      </c>
      <c r="F102" t="str">
        <f>_xll.BDH(F$4,F$6,$A102)</f>
        <v>#N/A N/A</v>
      </c>
      <c r="G102" t="str">
        <f>_xll.BDH(G$4,G$6,$A102)</f>
        <v>#N/A N/A</v>
      </c>
      <c r="H102" t="str">
        <f>_xll.BDH(H$4,H$6,$A102)</f>
        <v>#N/A N/A</v>
      </c>
      <c r="I102" t="str">
        <f>_xll.BDH(I$4,I$6,$A102)</f>
        <v>#N/A N/A</v>
      </c>
      <c r="J102" t="str">
        <f>_xll.BDH(J$4,J$6,$A102)</f>
        <v>#N/A N/A</v>
      </c>
      <c r="K102" t="str">
        <f>_xll.BDH(K$4,K$6,$A102)</f>
        <v>#N/A N/A</v>
      </c>
    </row>
    <row r="103" spans="1:11">
      <c r="A103" s="1">
        <v>41516</v>
      </c>
      <c r="B103">
        <v>-3.2725</v>
      </c>
      <c r="C103" t="str">
        <f>_xll.BDH(C$4,C$6,$A103)</f>
        <v>#N/A N/A</v>
      </c>
      <c r="D103" t="str">
        <f>_xll.BDH(D$4,D$6,$A103)</f>
        <v>#N/A N/A</v>
      </c>
      <c r="E103" t="str">
        <f>_xll.BDH(E$4,E$6,$A103)</f>
        <v>#N/A N/A</v>
      </c>
      <c r="F103" t="str">
        <f>_xll.BDH(F$4,F$6,$A103)</f>
        <v>#N/A N/A</v>
      </c>
      <c r="G103" t="str">
        <f>_xll.BDH(G$4,G$6,$A103)</f>
        <v>#N/A N/A</v>
      </c>
      <c r="H103" t="str">
        <f>_xll.BDH(H$4,H$6,$A103)</f>
        <v>#N/A N/A</v>
      </c>
      <c r="I103" t="str">
        <f>_xll.BDH(I$4,I$6,$A103)</f>
        <v>#N/A N/A</v>
      </c>
      <c r="J103" t="str">
        <f>_xll.BDH(J$4,J$6,$A103)</f>
        <v>#N/A N/A</v>
      </c>
      <c r="K103" t="str">
        <f>_xll.BDH(K$4,K$6,$A103)</f>
        <v>#N/A N/A</v>
      </c>
    </row>
    <row r="104" spans="1:11">
      <c r="A104" s="1">
        <v>41547</v>
      </c>
      <c r="B104">
        <v>-3.2725</v>
      </c>
      <c r="C104" t="str">
        <f>_xll.BDH(C$4,C$6,$A104)</f>
        <v>#N/A N/A</v>
      </c>
      <c r="D104" t="str">
        <f>_xll.BDH(D$4,D$6,$A104)</f>
        <v>#N/A N/A</v>
      </c>
      <c r="E104" t="str">
        <f>_xll.BDH(E$4,E$6,$A104)</f>
        <v>#N/A N/A</v>
      </c>
      <c r="F104" t="str">
        <f>_xll.BDH(F$4,F$6,$A104)</f>
        <v>#N/A N/A</v>
      </c>
      <c r="G104" t="str">
        <f>_xll.BDH(G$4,G$6,$A104)</f>
        <v>#N/A N/A</v>
      </c>
      <c r="H104" t="str">
        <f>_xll.BDH(H$4,H$6,$A104)</f>
        <v>#N/A N/A</v>
      </c>
      <c r="I104" t="str">
        <f>_xll.BDH(I$4,I$6,$A104)</f>
        <v>#N/A N/A</v>
      </c>
      <c r="J104" t="str">
        <f>_xll.BDH(J$4,J$6,$A104)</f>
        <v>#N/A N/A</v>
      </c>
      <c r="K104" t="str">
        <f>_xll.BDH(K$4,K$6,$A104)</f>
        <v>#N/A N/A</v>
      </c>
    </row>
    <row r="105" spans="1:11">
      <c r="A105" s="1">
        <v>41578</v>
      </c>
      <c r="B105">
        <v>-3.2725</v>
      </c>
      <c r="C105" t="str">
        <f>_xll.BDH(C$4,C$6,$A105)</f>
        <v>#N/A N/A</v>
      </c>
      <c r="D105" t="str">
        <f>_xll.BDH(D$4,D$6,$A105)</f>
        <v>#N/A N/A</v>
      </c>
      <c r="E105" t="str">
        <f>_xll.BDH(E$4,E$6,$A105)</f>
        <v>#N/A N/A</v>
      </c>
      <c r="F105" t="str">
        <f>_xll.BDH(F$4,F$6,$A105)</f>
        <v>#N/A N/A</v>
      </c>
      <c r="G105" t="str">
        <f>_xll.BDH(G$4,G$6,$A105)</f>
        <v>#N/A N/A</v>
      </c>
      <c r="H105" t="str">
        <f>_xll.BDH(H$4,H$6,$A105)</f>
        <v>#N/A N/A</v>
      </c>
      <c r="I105" t="str">
        <f>_xll.BDH(I$4,I$6,$A105)</f>
        <v>#N/A N/A</v>
      </c>
      <c r="J105" t="str">
        <f>_xll.BDH(J$4,J$6,$A105)</f>
        <v>#N/A N/A</v>
      </c>
      <c r="K105" t="str">
        <f>_xll.BDH(K$4,K$6,$A105)</f>
        <v>#N/A N/A</v>
      </c>
    </row>
    <row r="106" spans="1:11">
      <c r="A106" s="1">
        <v>41607</v>
      </c>
      <c r="B106">
        <v>-3.2725</v>
      </c>
      <c r="C106" t="str">
        <f>_xll.BDH(C$4,C$6,$A106)</f>
        <v>#N/A N/A</v>
      </c>
      <c r="D106" t="str">
        <f>_xll.BDH(D$4,D$6,$A106)</f>
        <v>#N/A N/A</v>
      </c>
      <c r="E106" t="str">
        <f>_xll.BDH(E$4,E$6,$A106)</f>
        <v>#N/A N/A</v>
      </c>
      <c r="F106" t="str">
        <f>_xll.BDH(F$4,F$6,$A106)</f>
        <v>#N/A N/A</v>
      </c>
      <c r="G106" t="str">
        <f>_xll.BDH(G$4,G$6,$A106)</f>
        <v>#N/A N/A</v>
      </c>
      <c r="H106" t="str">
        <f>_xll.BDH(H$4,H$6,$A106)</f>
        <v>#N/A N/A</v>
      </c>
      <c r="I106" t="str">
        <f>_xll.BDH(I$4,I$6,$A106)</f>
        <v>#N/A N/A</v>
      </c>
      <c r="J106" t="str">
        <f>_xll.BDH(J$4,J$6,$A106)</f>
        <v>#N/A N/A</v>
      </c>
      <c r="K106" t="str">
        <f>_xll.BDH(K$4,K$6,$A106)</f>
        <v>#N/A N/A</v>
      </c>
    </row>
    <row r="107" spans="1:11">
      <c r="A107" s="1">
        <v>41639</v>
      </c>
      <c r="B107">
        <v>-4.4404000000000003</v>
      </c>
      <c r="C107" t="str">
        <f>_xll.BDH(C$4,C$6,$A107)</f>
        <v>#N/A N/A</v>
      </c>
      <c r="D107">
        <f>_xll.BDH(D$4,D$6,$A107)</f>
        <v>-3.7121</v>
      </c>
      <c r="E107">
        <f>_xll.BDH(E$4,E$6,$A107)</f>
        <v>-4.6565000000000003</v>
      </c>
      <c r="F107" t="str">
        <f>_xll.BDH(F$4,F$6,$A107)</f>
        <v>#N/A N/A</v>
      </c>
      <c r="G107">
        <f>_xll.BDH(G$4,G$6,$A107)</f>
        <v>-3.3584999999999998</v>
      </c>
      <c r="H107" t="str">
        <f>_xll.BDH(H$4,H$6,$A107)</f>
        <v>#N/A N/A</v>
      </c>
      <c r="I107">
        <f>_xll.BDH(I$4,I$6,$A107)</f>
        <v>-5.9375</v>
      </c>
      <c r="J107">
        <f>_xll.BDH(J$4,J$6,$A107)</f>
        <v>-3.9964</v>
      </c>
      <c r="K107">
        <f>_xll.BDH(K$4,K$6,$A107)</f>
        <v>-4.5506000000000002</v>
      </c>
    </row>
    <row r="108" spans="1:11">
      <c r="A108" s="1">
        <v>41670</v>
      </c>
      <c r="B108">
        <v>-4.4404000000000003</v>
      </c>
      <c r="C108" t="str">
        <f>_xll.BDH(C$4,C$6,$A108)</f>
        <v>#N/A N/A</v>
      </c>
      <c r="D108" t="str">
        <f>_xll.BDH(D$4,D$6,$A108)</f>
        <v>#N/A N/A</v>
      </c>
      <c r="E108" t="str">
        <f>_xll.BDH(E$4,E$6,$A108)</f>
        <v>#N/A N/A</v>
      </c>
      <c r="F108" t="str">
        <f>_xll.BDH(F$4,F$6,$A108)</f>
        <v>#N/A N/A</v>
      </c>
      <c r="G108" t="str">
        <f>_xll.BDH(G$4,G$6,$A108)</f>
        <v>#N/A N/A</v>
      </c>
      <c r="H108" t="str">
        <f>_xll.BDH(H$4,H$6,$A108)</f>
        <v>#N/A N/A</v>
      </c>
      <c r="I108" t="str">
        <f>_xll.BDH(I$4,I$6,$A108)</f>
        <v>#N/A N/A</v>
      </c>
      <c r="J108" t="str">
        <f>_xll.BDH(J$4,J$6,$A108)</f>
        <v>#N/A N/A</v>
      </c>
      <c r="K108" t="str">
        <f>_xll.BDH(K$4,K$6,$A108)</f>
        <v>#N/A N/A</v>
      </c>
    </row>
    <row r="109" spans="1:11">
      <c r="A109" s="1">
        <v>41698</v>
      </c>
      <c r="B109">
        <v>-4.4404000000000003</v>
      </c>
      <c r="C109" t="str">
        <f>_xll.BDH(C$4,C$6,$A109)</f>
        <v>#N/A N/A</v>
      </c>
      <c r="D109" t="str">
        <f>_xll.BDH(D$4,D$6,$A109)</f>
        <v>#N/A N/A</v>
      </c>
      <c r="E109" t="str">
        <f>_xll.BDH(E$4,E$6,$A109)</f>
        <v>#N/A N/A</v>
      </c>
      <c r="F109" t="str">
        <f>_xll.BDH(F$4,F$6,$A109)</f>
        <v>#N/A N/A</v>
      </c>
      <c r="G109" t="str">
        <f>_xll.BDH(G$4,G$6,$A109)</f>
        <v>#N/A N/A</v>
      </c>
      <c r="H109" t="str">
        <f>_xll.BDH(H$4,H$6,$A109)</f>
        <v>#N/A N/A</v>
      </c>
      <c r="I109" t="str">
        <f>_xll.BDH(I$4,I$6,$A109)</f>
        <v>#N/A N/A</v>
      </c>
      <c r="J109" t="str">
        <f>_xll.BDH(J$4,J$6,$A109)</f>
        <v>#N/A N/A</v>
      </c>
      <c r="K109" t="str">
        <f>_xll.BDH(K$4,K$6,$A109)</f>
        <v>#N/A N/A</v>
      </c>
    </row>
    <row r="110" spans="1:11">
      <c r="A110" s="1">
        <v>41729</v>
      </c>
      <c r="B110">
        <v>-4.4404000000000003</v>
      </c>
      <c r="C110" t="str">
        <f>_xll.BDH(C$4,C$6,$A110)</f>
        <v>#N/A N/A</v>
      </c>
      <c r="D110" t="str">
        <f>_xll.BDH(D$4,D$6,$A110)</f>
        <v>#N/A N/A</v>
      </c>
      <c r="E110" t="str">
        <f>_xll.BDH(E$4,E$6,$A110)</f>
        <v>#N/A N/A</v>
      </c>
      <c r="F110" t="str">
        <f>_xll.BDH(F$4,F$6,$A110)</f>
        <v>#N/A N/A</v>
      </c>
      <c r="G110" t="str">
        <f>_xll.BDH(G$4,G$6,$A110)</f>
        <v>#N/A N/A</v>
      </c>
      <c r="H110" t="str">
        <f>_xll.BDH(H$4,H$6,$A110)</f>
        <v>#N/A N/A</v>
      </c>
      <c r="I110" t="str">
        <f>_xll.BDH(I$4,I$6,$A110)</f>
        <v>#N/A N/A</v>
      </c>
      <c r="J110" t="str">
        <f>_xll.BDH(J$4,J$6,$A110)</f>
        <v>#N/A N/A</v>
      </c>
      <c r="K110" t="str">
        <f>_xll.BDH(K$4,K$6,$A110)</f>
        <v>#N/A N/A</v>
      </c>
    </row>
    <row r="111" spans="1:11">
      <c r="A111" s="1">
        <v>41759</v>
      </c>
      <c r="B111">
        <v>-4.4404000000000003</v>
      </c>
      <c r="C111" t="str">
        <f>_xll.BDH(C$4,C$6,$A111)</f>
        <v>#N/A N/A</v>
      </c>
      <c r="D111" t="str">
        <f>_xll.BDH(D$4,D$6,$A111)</f>
        <v>#N/A N/A</v>
      </c>
      <c r="E111" t="str">
        <f>_xll.BDH(E$4,E$6,$A111)</f>
        <v>#N/A N/A</v>
      </c>
      <c r="F111" t="str">
        <f>_xll.BDH(F$4,F$6,$A111)</f>
        <v>#N/A N/A</v>
      </c>
      <c r="G111" t="str">
        <f>_xll.BDH(G$4,G$6,$A111)</f>
        <v>#N/A N/A</v>
      </c>
      <c r="H111" t="str">
        <f>_xll.BDH(H$4,H$6,$A111)</f>
        <v>#N/A N/A</v>
      </c>
      <c r="I111" t="str">
        <f>_xll.BDH(I$4,I$6,$A111)</f>
        <v>#N/A N/A</v>
      </c>
      <c r="J111" t="str">
        <f>_xll.BDH(J$4,J$6,$A111)</f>
        <v>#N/A N/A</v>
      </c>
      <c r="K111" t="str">
        <f>_xll.BDH(K$4,K$6,$A111)</f>
        <v>#N/A N/A</v>
      </c>
    </row>
    <row r="112" spans="1:11">
      <c r="A112" s="1">
        <v>41789</v>
      </c>
      <c r="B112">
        <v>-4.4404000000000003</v>
      </c>
      <c r="C112" t="str">
        <f>_xll.BDH(C$4,C$6,$A112)</f>
        <v>#N/A N/A</v>
      </c>
      <c r="D112" t="str">
        <f>_xll.BDH(D$4,D$6,$A112)</f>
        <v>#N/A N/A</v>
      </c>
      <c r="E112" t="str">
        <f>_xll.BDH(E$4,E$6,$A112)</f>
        <v>#N/A N/A</v>
      </c>
      <c r="F112" t="str">
        <f>_xll.BDH(F$4,F$6,$A112)</f>
        <v>#N/A N/A</v>
      </c>
      <c r="G112" t="str">
        <f>_xll.BDH(G$4,G$6,$A112)</f>
        <v>#N/A N/A</v>
      </c>
      <c r="H112" t="str">
        <f>_xll.BDH(H$4,H$6,$A112)</f>
        <v>#N/A N/A</v>
      </c>
      <c r="I112" t="str">
        <f>_xll.BDH(I$4,I$6,$A112)</f>
        <v>#N/A N/A</v>
      </c>
      <c r="J112" t="str">
        <f>_xll.BDH(J$4,J$6,$A112)</f>
        <v>#N/A N/A</v>
      </c>
      <c r="K112" t="str">
        <f>_xll.BDH(K$4,K$6,$A112)</f>
        <v>#N/A N/A</v>
      </c>
    </row>
    <row r="113" spans="1:11">
      <c r="A113" s="1">
        <v>41820</v>
      </c>
      <c r="B113">
        <v>-3.6286</v>
      </c>
      <c r="C113" t="str">
        <f>_xll.BDH(C$4,C$6,$A113)</f>
        <v>#N/A N/A</v>
      </c>
      <c r="D113">
        <f>_xll.BDH(D$4,D$6,$A113)</f>
        <v>-2.6509999999999998</v>
      </c>
      <c r="E113">
        <f>_xll.BDH(E$4,E$6,$A113)</f>
        <v>-4.3493000000000004</v>
      </c>
      <c r="F113" t="str">
        <f>_xll.BDH(F$4,F$6,$A113)</f>
        <v>#N/A N/A</v>
      </c>
      <c r="G113">
        <f>_xll.BDH(G$4,G$6,$A113)</f>
        <v>-2.6265999999999998</v>
      </c>
      <c r="H113" t="str">
        <f>_xll.BDH(H$4,H$6,$A113)</f>
        <v>#N/A N/A</v>
      </c>
      <c r="I113">
        <f>_xll.BDH(I$4,I$6,$A113)</f>
        <v>-5.7831000000000001</v>
      </c>
      <c r="J113">
        <f>_xll.BDH(J$4,J$6,$A113)</f>
        <v>-3.1692</v>
      </c>
      <c r="K113">
        <f>_xll.BDH(K$4,K$6,$A113)</f>
        <v>-3.8401000000000001</v>
      </c>
    </row>
    <row r="114" spans="1:11">
      <c r="A114" s="1">
        <v>41851</v>
      </c>
      <c r="B114">
        <v>-3.6286</v>
      </c>
      <c r="C114" t="str">
        <f>_xll.BDH(C$4,C$6,$A114)</f>
        <v>#N/A N/A</v>
      </c>
      <c r="D114" t="str">
        <f>_xll.BDH(D$4,D$6,$A114)</f>
        <v>#N/A N/A</v>
      </c>
      <c r="E114" t="str">
        <f>_xll.BDH(E$4,E$6,$A114)</f>
        <v>#N/A N/A</v>
      </c>
      <c r="F114" t="str">
        <f>_xll.BDH(F$4,F$6,$A114)</f>
        <v>#N/A N/A</v>
      </c>
      <c r="G114" t="str">
        <f>_xll.BDH(G$4,G$6,$A114)</f>
        <v>#N/A N/A</v>
      </c>
      <c r="H114" t="str">
        <f>_xll.BDH(H$4,H$6,$A114)</f>
        <v>#N/A N/A</v>
      </c>
      <c r="I114" t="str">
        <f>_xll.BDH(I$4,I$6,$A114)</f>
        <v>#N/A N/A</v>
      </c>
      <c r="J114" t="str">
        <f>_xll.BDH(J$4,J$6,$A114)</f>
        <v>#N/A N/A</v>
      </c>
      <c r="K114" t="str">
        <f>_xll.BDH(K$4,K$6,$A114)</f>
        <v>#N/A N/A</v>
      </c>
    </row>
    <row r="115" spans="1:11">
      <c r="A115" s="1">
        <v>41880</v>
      </c>
      <c r="B115">
        <v>-3.6286</v>
      </c>
      <c r="C115" t="str">
        <f>_xll.BDH(C$4,C$6,$A115)</f>
        <v>#N/A N/A</v>
      </c>
      <c r="D115" t="str">
        <f>_xll.BDH(D$4,D$6,$A115)</f>
        <v>#N/A N/A</v>
      </c>
      <c r="E115" t="str">
        <f>_xll.BDH(E$4,E$6,$A115)</f>
        <v>#N/A N/A</v>
      </c>
      <c r="F115" t="str">
        <f>_xll.BDH(F$4,F$6,$A115)</f>
        <v>#N/A N/A</v>
      </c>
      <c r="G115" t="str">
        <f>_xll.BDH(G$4,G$6,$A115)</f>
        <v>#N/A N/A</v>
      </c>
      <c r="H115" t="str">
        <f>_xll.BDH(H$4,H$6,$A115)</f>
        <v>#N/A N/A</v>
      </c>
      <c r="I115" t="str">
        <f>_xll.BDH(I$4,I$6,$A115)</f>
        <v>#N/A N/A</v>
      </c>
      <c r="J115" t="str">
        <f>_xll.BDH(J$4,J$6,$A115)</f>
        <v>#N/A N/A</v>
      </c>
      <c r="K115" t="str">
        <f>_xll.BDH(K$4,K$6,$A115)</f>
        <v>#N/A N/A</v>
      </c>
    </row>
    <row r="116" spans="1:11">
      <c r="A116" s="1">
        <v>41912</v>
      </c>
      <c r="B116">
        <v>-3.6286</v>
      </c>
      <c r="C116" t="str">
        <f>_xll.BDH(C$4,C$6,$A116)</f>
        <v>#N/A N/A</v>
      </c>
      <c r="D116" t="str">
        <f>_xll.BDH(D$4,D$6,$A116)</f>
        <v>#N/A N/A</v>
      </c>
      <c r="E116" t="str">
        <f>_xll.BDH(E$4,E$6,$A116)</f>
        <v>#N/A N/A</v>
      </c>
      <c r="F116" t="str">
        <f>_xll.BDH(F$4,F$6,$A116)</f>
        <v>#N/A N/A</v>
      </c>
      <c r="G116" t="str">
        <f>_xll.BDH(G$4,G$6,$A116)</f>
        <v>#N/A N/A</v>
      </c>
      <c r="H116" t="str">
        <f>_xll.BDH(H$4,H$6,$A116)</f>
        <v>#N/A N/A</v>
      </c>
      <c r="I116" t="str">
        <f>_xll.BDH(I$4,I$6,$A116)</f>
        <v>#N/A N/A</v>
      </c>
      <c r="J116" t="str">
        <f>_xll.BDH(J$4,J$6,$A116)</f>
        <v>#N/A N/A</v>
      </c>
      <c r="K116" t="str">
        <f>_xll.BDH(K$4,K$6,$A116)</f>
        <v>#N/A N/A</v>
      </c>
    </row>
    <row r="117" spans="1:11">
      <c r="A117" s="1">
        <v>41943</v>
      </c>
      <c r="B117">
        <v>-3.6286</v>
      </c>
      <c r="C117" t="str">
        <f>_xll.BDH(C$4,C$6,$A117)</f>
        <v>#N/A N/A</v>
      </c>
      <c r="D117" t="str">
        <f>_xll.BDH(D$4,D$6,$A117)</f>
        <v>#N/A N/A</v>
      </c>
      <c r="E117" t="str">
        <f>_xll.BDH(E$4,E$6,$A117)</f>
        <v>#N/A N/A</v>
      </c>
      <c r="F117" t="str">
        <f>_xll.BDH(F$4,F$6,$A117)</f>
        <v>#N/A N/A</v>
      </c>
      <c r="G117" t="str">
        <f>_xll.BDH(G$4,G$6,$A117)</f>
        <v>#N/A N/A</v>
      </c>
      <c r="H117" t="str">
        <f>_xll.BDH(H$4,H$6,$A117)</f>
        <v>#N/A N/A</v>
      </c>
      <c r="I117" t="str">
        <f>_xll.BDH(I$4,I$6,$A117)</f>
        <v>#N/A N/A</v>
      </c>
      <c r="J117" t="str">
        <f>_xll.BDH(J$4,J$6,$A117)</f>
        <v>#N/A N/A</v>
      </c>
      <c r="K117" t="str">
        <f>_xll.BDH(K$4,K$6,$A117)</f>
        <v>#N/A N/A</v>
      </c>
    </row>
    <row r="118" spans="1:11">
      <c r="A118" s="1">
        <v>41971</v>
      </c>
      <c r="B118">
        <v>-3.6286</v>
      </c>
      <c r="C118" t="str">
        <f>_xll.BDH(C$4,C$6,$A118)</f>
        <v>#N/A N/A</v>
      </c>
      <c r="D118" t="str">
        <f>_xll.BDH(D$4,D$6,$A118)</f>
        <v>#N/A N/A</v>
      </c>
      <c r="E118" t="str">
        <f>_xll.BDH(E$4,E$6,$A118)</f>
        <v>#N/A N/A</v>
      </c>
      <c r="F118" t="str">
        <f>_xll.BDH(F$4,F$6,$A118)</f>
        <v>#N/A N/A</v>
      </c>
      <c r="G118" t="str">
        <f>_xll.BDH(G$4,G$6,$A118)</f>
        <v>#N/A N/A</v>
      </c>
      <c r="H118" t="str">
        <f>_xll.BDH(H$4,H$6,$A118)</f>
        <v>#N/A N/A</v>
      </c>
      <c r="I118" t="str">
        <f>_xll.BDH(I$4,I$6,$A118)</f>
        <v>#N/A N/A</v>
      </c>
      <c r="J118" t="str">
        <f>_xll.BDH(J$4,J$6,$A118)</f>
        <v>#N/A N/A</v>
      </c>
      <c r="K118" t="str">
        <f>_xll.BDH(K$4,K$6,$A118)</f>
        <v>#N/A N/A</v>
      </c>
    </row>
    <row r="119" spans="1:11">
      <c r="A119" s="1">
        <v>42004</v>
      </c>
      <c r="B119">
        <v>-1.3357999999999999</v>
      </c>
      <c r="C119" t="str">
        <f>_xll.BDH(C$4,C$6,$A119)</f>
        <v>#N/A N/A</v>
      </c>
      <c r="D119">
        <f>_xll.BDH(D$4,D$6,$A119)</f>
        <v>9.3002000000000002</v>
      </c>
      <c r="E119" t="str">
        <f>_xll.BDH(E$4,E$6,$A119)</f>
        <v>#N/A N/A</v>
      </c>
      <c r="F119" t="str">
        <f>_xll.BDH(F$4,F$6,$A119)</f>
        <v>#N/A N/A</v>
      </c>
      <c r="G119">
        <f>_xll.BDH(G$4,G$6,$A119)</f>
        <v>3.3098999999999998</v>
      </c>
      <c r="H119">
        <f>_xll.BDH(H$4,H$6,$A119)</f>
        <v>64.920299999999997</v>
      </c>
      <c r="I119">
        <f>_xll.BDH(I$4,I$6,$A119)</f>
        <v>-63.271799999999999</v>
      </c>
      <c r="J119">
        <f>_xll.BDH(J$4,J$6,$A119)</f>
        <v>-7.2126999999999999</v>
      </c>
      <c r="K119">
        <f>_xll.BDH(K$4,K$6,$A119)</f>
        <v>-7.1497000000000002</v>
      </c>
    </row>
    <row r="120" spans="1:11">
      <c r="A120" s="1">
        <v>42034</v>
      </c>
      <c r="B120">
        <v>-1.3357999999999999</v>
      </c>
      <c r="C120" t="str">
        <f>_xll.BDH(C$4,C$6,$A120)</f>
        <v>#N/A N/A</v>
      </c>
      <c r="D120" t="str">
        <f>_xll.BDH(D$4,D$6,$A120)</f>
        <v>#N/A N/A</v>
      </c>
      <c r="E120" t="str">
        <f>_xll.BDH(E$4,E$6,$A120)</f>
        <v>#N/A N/A</v>
      </c>
      <c r="F120" t="str">
        <f>_xll.BDH(F$4,F$6,$A120)</f>
        <v>#N/A N/A</v>
      </c>
      <c r="G120" t="str">
        <f>_xll.BDH(G$4,G$6,$A120)</f>
        <v>#N/A N/A</v>
      </c>
      <c r="H120" t="str">
        <f>_xll.BDH(H$4,H$6,$A120)</f>
        <v>#N/A N/A</v>
      </c>
      <c r="I120" t="str">
        <f>_xll.BDH(I$4,I$6,$A120)</f>
        <v>#N/A N/A</v>
      </c>
      <c r="J120" t="str">
        <f>_xll.BDH(J$4,J$6,$A120)</f>
        <v>#N/A N/A</v>
      </c>
      <c r="K120" t="str">
        <f>_xll.BDH(K$4,K$6,$A120)</f>
        <v>#N/A N/A</v>
      </c>
    </row>
    <row r="121" spans="1:11">
      <c r="A121" s="1">
        <v>42062</v>
      </c>
      <c r="B121">
        <v>-1.3357999999999999</v>
      </c>
      <c r="C121" t="str">
        <f>_xll.BDH(C$4,C$6,$A121)</f>
        <v>#N/A N/A</v>
      </c>
      <c r="D121" t="str">
        <f>_xll.BDH(D$4,D$6,$A121)</f>
        <v>#N/A N/A</v>
      </c>
      <c r="E121" t="str">
        <f>_xll.BDH(E$4,E$6,$A121)</f>
        <v>#N/A N/A</v>
      </c>
      <c r="F121" t="str">
        <f>_xll.BDH(F$4,F$6,$A121)</f>
        <v>#N/A N/A</v>
      </c>
      <c r="G121" t="str">
        <f>_xll.BDH(G$4,G$6,$A121)</f>
        <v>#N/A N/A</v>
      </c>
      <c r="H121" t="str">
        <f>_xll.BDH(H$4,H$6,$A121)</f>
        <v>#N/A N/A</v>
      </c>
      <c r="I121" t="str">
        <f>_xll.BDH(I$4,I$6,$A121)</f>
        <v>#N/A N/A</v>
      </c>
      <c r="J121" t="str">
        <f>_xll.BDH(J$4,J$6,$A121)</f>
        <v>#N/A N/A</v>
      </c>
      <c r="K121" t="str">
        <f>_xll.BDH(K$4,K$6,$A121)</f>
        <v>#N/A N/A</v>
      </c>
    </row>
    <row r="122" spans="1:11">
      <c r="A122" s="1">
        <v>42094</v>
      </c>
      <c r="B122">
        <v>-1.3357999999999999</v>
      </c>
      <c r="C122" t="str">
        <f>_xll.BDH(C$4,C$6,$A122)</f>
        <v>#N/A N/A</v>
      </c>
      <c r="D122" t="str">
        <f>_xll.BDH(D$4,D$6,$A122)</f>
        <v>#N/A N/A</v>
      </c>
      <c r="E122" t="str">
        <f>_xll.BDH(E$4,E$6,$A122)</f>
        <v>#N/A N/A</v>
      </c>
      <c r="F122" t="str">
        <f>_xll.BDH(F$4,F$6,$A122)</f>
        <v>#N/A N/A</v>
      </c>
      <c r="G122" t="str">
        <f>_xll.BDH(G$4,G$6,$A122)</f>
        <v>#N/A N/A</v>
      </c>
      <c r="H122" t="str">
        <f>_xll.BDH(H$4,H$6,$A122)</f>
        <v>#N/A N/A</v>
      </c>
      <c r="I122" t="str">
        <f>_xll.BDH(I$4,I$6,$A122)</f>
        <v>#N/A N/A</v>
      </c>
      <c r="J122" t="str">
        <f>_xll.BDH(J$4,J$6,$A122)</f>
        <v>#N/A N/A</v>
      </c>
      <c r="K122" t="str">
        <f>_xll.BDH(K$4,K$6,$A122)</f>
        <v>#N/A N/A</v>
      </c>
    </row>
    <row r="123" spans="1:11">
      <c r="A123" s="1">
        <v>42124</v>
      </c>
      <c r="B123">
        <v>-1.3357999999999999</v>
      </c>
      <c r="C123" t="str">
        <f>_xll.BDH(C$4,C$6,$A123)</f>
        <v>#N/A N/A</v>
      </c>
      <c r="D123" t="str">
        <f>_xll.BDH(D$4,D$6,$A123)</f>
        <v>#N/A N/A</v>
      </c>
      <c r="E123" t="str">
        <f>_xll.BDH(E$4,E$6,$A123)</f>
        <v>#N/A N/A</v>
      </c>
      <c r="F123" t="str">
        <f>_xll.BDH(F$4,F$6,$A123)</f>
        <v>#N/A N/A</v>
      </c>
      <c r="G123" t="str">
        <f>_xll.BDH(G$4,G$6,$A123)</f>
        <v>#N/A N/A</v>
      </c>
      <c r="H123" t="str">
        <f>_xll.BDH(H$4,H$6,$A123)</f>
        <v>#N/A N/A</v>
      </c>
      <c r="I123" t="str">
        <f>_xll.BDH(I$4,I$6,$A123)</f>
        <v>#N/A N/A</v>
      </c>
      <c r="J123" t="str">
        <f>_xll.BDH(J$4,J$6,$A123)</f>
        <v>#N/A N/A</v>
      </c>
      <c r="K123" t="str">
        <f>_xll.BDH(K$4,K$6,$A123)</f>
        <v>#N/A N/A</v>
      </c>
    </row>
    <row r="124" spans="1:11">
      <c r="A124" s="1">
        <v>42153</v>
      </c>
      <c r="B124">
        <v>-1.3357999999999999</v>
      </c>
      <c r="C124" t="str">
        <f>_xll.BDH(C$4,C$6,$A124)</f>
        <v>#N/A N/A</v>
      </c>
      <c r="D124" t="str">
        <f>_xll.BDH(D$4,D$6,$A124)</f>
        <v>#N/A N/A</v>
      </c>
      <c r="E124" t="str">
        <f>_xll.BDH(E$4,E$6,$A124)</f>
        <v>#N/A N/A</v>
      </c>
      <c r="F124" t="str">
        <f>_xll.BDH(F$4,F$6,$A124)</f>
        <v>#N/A N/A</v>
      </c>
      <c r="G124" t="str">
        <f>_xll.BDH(G$4,G$6,$A124)</f>
        <v>#N/A N/A</v>
      </c>
      <c r="H124" t="str">
        <f>_xll.BDH(H$4,H$6,$A124)</f>
        <v>#N/A N/A</v>
      </c>
      <c r="I124" t="str">
        <f>_xll.BDH(I$4,I$6,$A124)</f>
        <v>#N/A N/A</v>
      </c>
      <c r="J124" t="str">
        <f>_xll.BDH(J$4,J$6,$A124)</f>
        <v>#N/A N/A</v>
      </c>
      <c r="K124" t="str">
        <f>_xll.BDH(K$4,K$6,$A124)</f>
        <v>#N/A N/A</v>
      </c>
    </row>
    <row r="125" spans="1:11">
      <c r="A125" s="1">
        <v>42185</v>
      </c>
      <c r="B125">
        <v>-1.4339999999999999</v>
      </c>
      <c r="C125" t="str">
        <f>_xll.BDH(C$4,C$6,$A125)</f>
        <v>#N/A N/A</v>
      </c>
      <c r="D125">
        <f>_xll.BDH(D$4,D$6,$A125)</f>
        <v>8.9803999999999995</v>
      </c>
      <c r="E125" t="str">
        <f>_xll.BDH(E$4,E$6,$A125)</f>
        <v>#N/A N/A</v>
      </c>
      <c r="F125" t="str">
        <f>_xll.BDH(F$4,F$6,$A125)</f>
        <v>#N/A N/A</v>
      </c>
      <c r="G125">
        <f>_xll.BDH(G$4,G$6,$A125)</f>
        <v>3.9430000000000001</v>
      </c>
      <c r="H125" t="str">
        <f>_xll.BDH(H$4,H$6,$A125)</f>
        <v>#N/A N/A</v>
      </c>
      <c r="I125">
        <f>_xll.BDH(I$4,I$6,$A125)</f>
        <v>-61.218600000000002</v>
      </c>
      <c r="J125">
        <f>_xll.BDH(J$4,J$6,$A125)</f>
        <v>-7.0861000000000001</v>
      </c>
      <c r="K125">
        <f>_xll.BDH(K$4,K$6,$A125)</f>
        <v>-7.4397000000000002</v>
      </c>
    </row>
    <row r="126" spans="1:11">
      <c r="A126" s="1">
        <v>42216</v>
      </c>
      <c r="B126">
        <v>-1.4339999999999999</v>
      </c>
      <c r="C126" t="str">
        <f>_xll.BDH(C$4,C$6,$A126)</f>
        <v>#N/A N/A</v>
      </c>
      <c r="D126" t="str">
        <f>_xll.BDH(D$4,D$6,$A126)</f>
        <v>#N/A N/A</v>
      </c>
      <c r="E126" t="str">
        <f>_xll.BDH(E$4,E$6,$A126)</f>
        <v>#N/A N/A</v>
      </c>
      <c r="F126" t="str">
        <f>_xll.BDH(F$4,F$6,$A126)</f>
        <v>#N/A N/A</v>
      </c>
      <c r="G126" t="str">
        <f>_xll.BDH(G$4,G$6,$A126)</f>
        <v>#N/A N/A</v>
      </c>
      <c r="H126" t="str">
        <f>_xll.BDH(H$4,H$6,$A126)</f>
        <v>#N/A N/A</v>
      </c>
      <c r="I126" t="str">
        <f>_xll.BDH(I$4,I$6,$A126)</f>
        <v>#N/A N/A</v>
      </c>
      <c r="J126" t="str">
        <f>_xll.BDH(J$4,J$6,$A126)</f>
        <v>#N/A N/A</v>
      </c>
      <c r="K126" t="str">
        <f>_xll.BDH(K$4,K$6,$A126)</f>
        <v>#N/A N/A</v>
      </c>
    </row>
    <row r="127" spans="1:11">
      <c r="A127" s="1">
        <v>42247</v>
      </c>
      <c r="B127">
        <v>-1.4339999999999999</v>
      </c>
      <c r="C127" t="str">
        <f>_xll.BDH(C$4,C$6,$A127)</f>
        <v>#N/A N/A</v>
      </c>
      <c r="D127" t="str">
        <f>_xll.BDH(D$4,D$6,$A127)</f>
        <v>#N/A N/A</v>
      </c>
      <c r="E127" t="str">
        <f>_xll.BDH(E$4,E$6,$A127)</f>
        <v>#N/A N/A</v>
      </c>
      <c r="F127" t="str">
        <f>_xll.BDH(F$4,F$6,$A127)</f>
        <v>#N/A N/A</v>
      </c>
      <c r="G127" t="str">
        <f>_xll.BDH(G$4,G$6,$A127)</f>
        <v>#N/A N/A</v>
      </c>
      <c r="H127" t="str">
        <f>_xll.BDH(H$4,H$6,$A127)</f>
        <v>#N/A N/A</v>
      </c>
      <c r="I127" t="str">
        <f>_xll.BDH(I$4,I$6,$A127)</f>
        <v>#N/A N/A</v>
      </c>
      <c r="J127" t="str">
        <f>_xll.BDH(J$4,J$6,$A127)</f>
        <v>#N/A N/A</v>
      </c>
      <c r="K127" t="str">
        <f>_xll.BDH(K$4,K$6,$A127)</f>
        <v>#N/A N/A</v>
      </c>
    </row>
    <row r="128" spans="1:11">
      <c r="A128" s="1">
        <v>42277</v>
      </c>
      <c r="B128">
        <v>-1.4339999999999999</v>
      </c>
      <c r="C128" t="str">
        <f>_xll.BDH(C$4,C$6,$A128)</f>
        <v>#N/A N/A</v>
      </c>
      <c r="D128" t="str">
        <f>_xll.BDH(D$4,D$6,$A128)</f>
        <v>#N/A N/A</v>
      </c>
      <c r="E128" t="str">
        <f>_xll.BDH(E$4,E$6,$A128)</f>
        <v>#N/A N/A</v>
      </c>
      <c r="F128" t="str">
        <f>_xll.BDH(F$4,F$6,$A128)</f>
        <v>#N/A N/A</v>
      </c>
      <c r="G128" t="str">
        <f>_xll.BDH(G$4,G$6,$A128)</f>
        <v>#N/A N/A</v>
      </c>
      <c r="H128" t="str">
        <f>_xll.BDH(H$4,H$6,$A128)</f>
        <v>#N/A N/A</v>
      </c>
      <c r="I128" t="str">
        <f>_xll.BDH(I$4,I$6,$A128)</f>
        <v>#N/A N/A</v>
      </c>
      <c r="J128" t="str">
        <f>_xll.BDH(J$4,J$6,$A128)</f>
        <v>#N/A N/A</v>
      </c>
      <c r="K128" t="str">
        <f>_xll.BDH(K$4,K$6,$A128)</f>
        <v>#N/A N/A</v>
      </c>
    </row>
    <row r="129" spans="1:11">
      <c r="A129" s="1">
        <v>42307</v>
      </c>
      <c r="B129">
        <v>-1.4339999999999999</v>
      </c>
      <c r="C129" t="str">
        <f>_xll.BDH(C$4,C$6,$A129)</f>
        <v>#N/A N/A</v>
      </c>
      <c r="D129" t="str">
        <f>_xll.BDH(D$4,D$6,$A129)</f>
        <v>#N/A N/A</v>
      </c>
      <c r="E129" t="str">
        <f>_xll.BDH(E$4,E$6,$A129)</f>
        <v>#N/A N/A</v>
      </c>
      <c r="F129" t="str">
        <f>_xll.BDH(F$4,F$6,$A129)</f>
        <v>#N/A N/A</v>
      </c>
      <c r="G129" t="str">
        <f>_xll.BDH(G$4,G$6,$A129)</f>
        <v>#N/A N/A</v>
      </c>
      <c r="H129" t="str">
        <f>_xll.BDH(H$4,H$6,$A129)</f>
        <v>#N/A N/A</v>
      </c>
      <c r="I129" t="str">
        <f>_xll.BDH(I$4,I$6,$A129)</f>
        <v>#N/A N/A</v>
      </c>
      <c r="J129" t="str">
        <f>_xll.BDH(J$4,J$6,$A129)</f>
        <v>#N/A N/A</v>
      </c>
      <c r="K129" t="str">
        <f>_xll.BDH(K$4,K$6,$A129)</f>
        <v>#N/A N/A</v>
      </c>
    </row>
    <row r="130" spans="1:11">
      <c r="A130" s="1">
        <v>42338</v>
      </c>
      <c r="B130">
        <v>-1.4339999999999999</v>
      </c>
      <c r="C130" t="str">
        <f>_xll.BDH(C$4,C$6,$A130)</f>
        <v>#N/A N/A</v>
      </c>
      <c r="D130" t="str">
        <f>_xll.BDH(D$4,D$6,$A130)</f>
        <v>#N/A N/A</v>
      </c>
      <c r="E130" t="str">
        <f>_xll.BDH(E$4,E$6,$A130)</f>
        <v>#N/A N/A</v>
      </c>
      <c r="F130" t="str">
        <f>_xll.BDH(F$4,F$6,$A130)</f>
        <v>#N/A N/A</v>
      </c>
      <c r="G130" t="str">
        <f>_xll.BDH(G$4,G$6,$A130)</f>
        <v>#N/A N/A</v>
      </c>
      <c r="H130" t="str">
        <f>_xll.BDH(H$4,H$6,$A130)</f>
        <v>#N/A N/A</v>
      </c>
      <c r="I130" t="str">
        <f>_xll.BDH(I$4,I$6,$A130)</f>
        <v>#N/A N/A</v>
      </c>
      <c r="J130" t="str">
        <f>_xll.BDH(J$4,J$6,$A130)</f>
        <v>#N/A N/A</v>
      </c>
      <c r="K130" t="str">
        <f>_xll.BDH(K$4,K$6,$A130)</f>
        <v>#N/A N/A</v>
      </c>
    </row>
    <row r="131" spans="1:11">
      <c r="A131" s="1">
        <v>42369</v>
      </c>
      <c r="B131">
        <v>-9.9448000000000008</v>
      </c>
      <c r="C131" t="str">
        <f>_xll.BDH(C$4,C$6,$A131)</f>
        <v>#N/A N/A</v>
      </c>
      <c r="D131">
        <f>_xll.BDH(D$4,D$6,$A131)</f>
        <v>-6.6001000000000003</v>
      </c>
      <c r="E131" t="str">
        <f>_xll.BDH(E$4,E$6,$A131)</f>
        <v>#N/A N/A</v>
      </c>
      <c r="F131" t="str">
        <f>_xll.BDH(F$4,F$6,$A131)</f>
        <v>#N/A N/A</v>
      </c>
      <c r="G131">
        <f>_xll.BDH(G$4,G$6,$A131)</f>
        <v>-5.4950000000000001</v>
      </c>
      <c r="H131">
        <f>_xll.BDH(H$4,H$6,$A131)</f>
        <v>-6.5320999999999998</v>
      </c>
      <c r="I131">
        <f>_xll.BDH(I$4,I$6,$A131)</f>
        <v>-1.7423</v>
      </c>
      <c r="J131">
        <f>_xll.BDH(J$4,J$6,$A131)</f>
        <v>-10.7974</v>
      </c>
      <c r="K131">
        <f>_xll.BDH(K$4,K$6,$A131)</f>
        <v>-5.2183000000000002</v>
      </c>
    </row>
    <row r="132" spans="1:11">
      <c r="A132" s="1">
        <v>42398</v>
      </c>
      <c r="B132">
        <v>-9.9448000000000008</v>
      </c>
      <c r="C132" t="str">
        <f>_xll.BDH(C$4,C$6,$A132)</f>
        <v>#N/A N/A</v>
      </c>
      <c r="D132" t="str">
        <f>_xll.BDH(D$4,D$6,$A132)</f>
        <v>#N/A N/A</v>
      </c>
      <c r="E132" t="str">
        <f>_xll.BDH(E$4,E$6,$A132)</f>
        <v>#N/A N/A</v>
      </c>
      <c r="F132" t="str">
        <f>_xll.BDH(F$4,F$6,$A132)</f>
        <v>#N/A N/A</v>
      </c>
      <c r="G132" t="str">
        <f>_xll.BDH(G$4,G$6,$A132)</f>
        <v>#N/A N/A</v>
      </c>
      <c r="H132" t="str">
        <f>_xll.BDH(H$4,H$6,$A132)</f>
        <v>#N/A N/A</v>
      </c>
      <c r="I132" t="str">
        <f>_xll.BDH(I$4,I$6,$A132)</f>
        <v>#N/A N/A</v>
      </c>
      <c r="J132" t="str">
        <f>_xll.BDH(J$4,J$6,$A132)</f>
        <v>#N/A N/A</v>
      </c>
      <c r="K132" t="str">
        <f>_xll.BDH(K$4,K$6,$A132)</f>
        <v>#N/A N/A</v>
      </c>
    </row>
    <row r="133" spans="1:11">
      <c r="A133" s="1">
        <v>42429</v>
      </c>
      <c r="B133">
        <v>-9.9448000000000008</v>
      </c>
      <c r="C133" t="str">
        <f>_xll.BDH(C$4,C$6,$A133)</f>
        <v>#N/A N/A</v>
      </c>
      <c r="D133" t="str">
        <f>_xll.BDH(D$4,D$6,$A133)</f>
        <v>#N/A N/A</v>
      </c>
      <c r="E133" t="str">
        <f>_xll.BDH(E$4,E$6,$A133)</f>
        <v>#N/A N/A</v>
      </c>
      <c r="F133" t="str">
        <f>_xll.BDH(F$4,F$6,$A133)</f>
        <v>#N/A N/A</v>
      </c>
      <c r="G133" t="str">
        <f>_xll.BDH(G$4,G$6,$A133)</f>
        <v>#N/A N/A</v>
      </c>
      <c r="H133" t="str">
        <f>_xll.BDH(H$4,H$6,$A133)</f>
        <v>#N/A N/A</v>
      </c>
      <c r="I133" t="str">
        <f>_xll.BDH(I$4,I$6,$A133)</f>
        <v>#N/A N/A</v>
      </c>
      <c r="J133" t="str">
        <f>_xll.BDH(J$4,J$6,$A133)</f>
        <v>#N/A N/A</v>
      </c>
      <c r="K133" t="str">
        <f>_xll.BDH(K$4,K$6,$A133)</f>
        <v>#N/A N/A</v>
      </c>
    </row>
    <row r="134" spans="1:11">
      <c r="A134" s="1">
        <v>42460</v>
      </c>
      <c r="B134">
        <v>-9.9448000000000008</v>
      </c>
      <c r="C134" t="str">
        <f>_xll.BDH(C$4,C$6,$A134)</f>
        <v>#N/A N/A</v>
      </c>
      <c r="D134" t="str">
        <f>_xll.BDH(D$4,D$6,$A134)</f>
        <v>#N/A N/A</v>
      </c>
      <c r="E134" t="str">
        <f>_xll.BDH(E$4,E$6,$A134)</f>
        <v>#N/A N/A</v>
      </c>
      <c r="F134" t="str">
        <f>_xll.BDH(F$4,F$6,$A134)</f>
        <v>#N/A N/A</v>
      </c>
      <c r="G134" t="str">
        <f>_xll.BDH(G$4,G$6,$A134)</f>
        <v>#N/A N/A</v>
      </c>
      <c r="H134" t="str">
        <f>_xll.BDH(H$4,H$6,$A134)</f>
        <v>#N/A N/A</v>
      </c>
      <c r="I134" t="str">
        <f>_xll.BDH(I$4,I$6,$A134)</f>
        <v>#N/A N/A</v>
      </c>
      <c r="J134" t="str">
        <f>_xll.BDH(J$4,J$6,$A134)</f>
        <v>#N/A N/A</v>
      </c>
      <c r="K134" t="str">
        <f>_xll.BDH(K$4,K$6,$A134)</f>
        <v>#N/A N/A</v>
      </c>
    </row>
    <row r="135" spans="1:11">
      <c r="A135" s="1">
        <v>42489</v>
      </c>
      <c r="B135">
        <v>-9.9448000000000008</v>
      </c>
      <c r="C135" t="str">
        <f>_xll.BDH(C$4,C$6,$A135)</f>
        <v>#N/A N/A</v>
      </c>
      <c r="D135" t="str">
        <f>_xll.BDH(D$4,D$6,$A135)</f>
        <v>#N/A N/A</v>
      </c>
      <c r="E135" t="str">
        <f>_xll.BDH(E$4,E$6,$A135)</f>
        <v>#N/A N/A</v>
      </c>
      <c r="F135" t="str">
        <f>_xll.BDH(F$4,F$6,$A135)</f>
        <v>#N/A N/A</v>
      </c>
      <c r="G135" t="str">
        <f>_xll.BDH(G$4,G$6,$A135)</f>
        <v>#N/A N/A</v>
      </c>
      <c r="H135" t="str">
        <f>_xll.BDH(H$4,H$6,$A135)</f>
        <v>#N/A N/A</v>
      </c>
      <c r="I135" t="str">
        <f>_xll.BDH(I$4,I$6,$A135)</f>
        <v>#N/A N/A</v>
      </c>
      <c r="J135" t="str">
        <f>_xll.BDH(J$4,J$6,$A135)</f>
        <v>#N/A N/A</v>
      </c>
      <c r="K135" t="str">
        <f>_xll.BDH(K$4,K$6,$A135)</f>
        <v>#N/A N/A</v>
      </c>
    </row>
    <row r="136" spans="1:11">
      <c r="A136" s="1">
        <v>42521</v>
      </c>
      <c r="B136">
        <v>-9.9448000000000008</v>
      </c>
      <c r="C136" t="str">
        <f>_xll.BDH(C$4,C$6,$A136)</f>
        <v>#N/A N/A</v>
      </c>
      <c r="D136" t="str">
        <f>_xll.BDH(D$4,D$6,$A136)</f>
        <v>#N/A N/A</v>
      </c>
      <c r="E136" t="str">
        <f>_xll.BDH(E$4,E$6,$A136)</f>
        <v>#N/A N/A</v>
      </c>
      <c r="F136" t="str">
        <f>_xll.BDH(F$4,F$6,$A136)</f>
        <v>#N/A N/A</v>
      </c>
      <c r="G136" t="str">
        <f>_xll.BDH(G$4,G$6,$A136)</f>
        <v>#N/A N/A</v>
      </c>
      <c r="H136" t="str">
        <f>_xll.BDH(H$4,H$6,$A136)</f>
        <v>#N/A N/A</v>
      </c>
      <c r="I136" t="str">
        <f>_xll.BDH(I$4,I$6,$A136)</f>
        <v>#N/A N/A</v>
      </c>
      <c r="J136" t="str">
        <f>_xll.BDH(J$4,J$6,$A136)</f>
        <v>#N/A N/A</v>
      </c>
      <c r="K136" t="str">
        <f>_xll.BDH(K$4,K$6,$A136)</f>
        <v>#N/A N/A</v>
      </c>
    </row>
    <row r="137" spans="1:11">
      <c r="A137" s="1">
        <v>42551</v>
      </c>
      <c r="B137">
        <v>-9.1675000000000004</v>
      </c>
      <c r="C137" t="str">
        <f>_xll.BDH(C$4,C$6,$A137)</f>
        <v>#N/A N/A</v>
      </c>
      <c r="D137">
        <f>_xll.BDH(D$4,D$6,$A137)</f>
        <v>-6.0500999999999996</v>
      </c>
      <c r="E137" t="str">
        <f>_xll.BDH(E$4,E$6,$A137)</f>
        <v>#N/A N/A</v>
      </c>
      <c r="F137" t="str">
        <f>_xll.BDH(F$4,F$6,$A137)</f>
        <v>#N/A N/A</v>
      </c>
      <c r="G137">
        <f>_xll.BDH(G$4,G$6,$A137)</f>
        <v>-4.9038000000000004</v>
      </c>
      <c r="H137" t="str">
        <f>_xll.BDH(H$4,H$6,$A137)</f>
        <v>#N/A N/A</v>
      </c>
      <c r="I137">
        <f>_xll.BDH(I$4,I$6,$A137)</f>
        <v>-1.5794000000000001</v>
      </c>
      <c r="J137">
        <f>_xll.BDH(J$4,J$6,$A137)</f>
        <v>-10.685</v>
      </c>
      <c r="K137">
        <f>_xll.BDH(K$4,K$6,$A137)</f>
        <v>-5.9216999999999995</v>
      </c>
    </row>
    <row r="138" spans="1:11">
      <c r="A138" s="1">
        <v>42580</v>
      </c>
      <c r="B138">
        <v>-9.1675000000000004</v>
      </c>
      <c r="C138" t="str">
        <f>_xll.BDH(C$4,C$6,$A138)</f>
        <v>#N/A N/A</v>
      </c>
      <c r="D138" t="str">
        <f>_xll.BDH(D$4,D$6,$A138)</f>
        <v>#N/A N/A</v>
      </c>
      <c r="E138" t="str">
        <f>_xll.BDH(E$4,E$6,$A138)</f>
        <v>#N/A N/A</v>
      </c>
      <c r="F138" t="str">
        <f>_xll.BDH(F$4,F$6,$A138)</f>
        <v>#N/A N/A</v>
      </c>
      <c r="G138" t="str">
        <f>_xll.BDH(G$4,G$6,$A138)</f>
        <v>#N/A N/A</v>
      </c>
      <c r="H138" t="str">
        <f>_xll.BDH(H$4,H$6,$A138)</f>
        <v>#N/A N/A</v>
      </c>
      <c r="I138" t="str">
        <f>_xll.BDH(I$4,I$6,$A138)</f>
        <v>#N/A N/A</v>
      </c>
      <c r="J138" t="str">
        <f>_xll.BDH(J$4,J$6,$A138)</f>
        <v>#N/A N/A</v>
      </c>
      <c r="K138" t="str">
        <f>_xll.BDH(K$4,K$6,$A138)</f>
        <v>#N/A N/A</v>
      </c>
    </row>
    <row r="139" spans="1:11">
      <c r="A139" s="1">
        <v>42613</v>
      </c>
      <c r="B139">
        <v>-9.1675000000000004</v>
      </c>
      <c r="C139" t="str">
        <f>_xll.BDH(C$4,C$6,$A139)</f>
        <v>#N/A N/A</v>
      </c>
      <c r="D139" t="str">
        <f>_xll.BDH(D$4,D$6,$A139)</f>
        <v>#N/A N/A</v>
      </c>
      <c r="E139" t="str">
        <f>_xll.BDH(E$4,E$6,$A139)</f>
        <v>#N/A N/A</v>
      </c>
      <c r="F139" t="str">
        <f>_xll.BDH(F$4,F$6,$A139)</f>
        <v>#N/A N/A</v>
      </c>
      <c r="G139" t="str">
        <f>_xll.BDH(G$4,G$6,$A139)</f>
        <v>#N/A N/A</v>
      </c>
      <c r="H139" t="str">
        <f>_xll.BDH(H$4,H$6,$A139)</f>
        <v>#N/A N/A</v>
      </c>
      <c r="I139" t="str">
        <f>_xll.BDH(I$4,I$6,$A139)</f>
        <v>#N/A N/A</v>
      </c>
      <c r="J139" t="str">
        <f>_xll.BDH(J$4,J$6,$A139)</f>
        <v>#N/A N/A</v>
      </c>
      <c r="K139" t="str">
        <f>_xll.BDH(K$4,K$6,$A139)</f>
        <v>#N/A N/A</v>
      </c>
    </row>
    <row r="140" spans="1:11">
      <c r="A140" s="1">
        <v>42643</v>
      </c>
      <c r="B140">
        <v>-9.1675000000000004</v>
      </c>
      <c r="C140" t="str">
        <f>_xll.BDH(C$4,C$6,$A140)</f>
        <v>#N/A N/A</v>
      </c>
      <c r="D140" t="str">
        <f>_xll.BDH(D$4,D$6,$A140)</f>
        <v>#N/A N/A</v>
      </c>
      <c r="E140" t="str">
        <f>_xll.BDH(E$4,E$6,$A140)</f>
        <v>#N/A N/A</v>
      </c>
      <c r="F140" t="str">
        <f>_xll.BDH(F$4,F$6,$A140)</f>
        <v>#N/A N/A</v>
      </c>
      <c r="G140" t="str">
        <f>_xll.BDH(G$4,G$6,$A140)</f>
        <v>#N/A N/A</v>
      </c>
      <c r="H140" t="str">
        <f>_xll.BDH(H$4,H$6,$A140)</f>
        <v>#N/A N/A</v>
      </c>
      <c r="I140" t="str">
        <f>_xll.BDH(I$4,I$6,$A140)</f>
        <v>#N/A N/A</v>
      </c>
      <c r="J140" t="str">
        <f>_xll.BDH(J$4,J$6,$A140)</f>
        <v>#N/A N/A</v>
      </c>
      <c r="K140" t="str">
        <f>_xll.BDH(K$4,K$6,$A140)</f>
        <v>#N/A N/A</v>
      </c>
    </row>
    <row r="141" spans="1:11">
      <c r="A141" s="1">
        <v>42674</v>
      </c>
      <c r="B141">
        <v>-9.1675000000000004</v>
      </c>
      <c r="C141" t="str">
        <f>_xll.BDH(C$4,C$6,$A141)</f>
        <v>#N/A N/A</v>
      </c>
      <c r="D141" t="str">
        <f>_xll.BDH(D$4,D$6,$A141)</f>
        <v>#N/A N/A</v>
      </c>
      <c r="E141" t="str">
        <f>_xll.BDH(E$4,E$6,$A141)</f>
        <v>#N/A N/A</v>
      </c>
      <c r="F141" t="str">
        <f>_xll.BDH(F$4,F$6,$A141)</f>
        <v>#N/A N/A</v>
      </c>
      <c r="G141" t="str">
        <f>_xll.BDH(G$4,G$6,$A141)</f>
        <v>#N/A N/A</v>
      </c>
      <c r="H141" t="str">
        <f>_xll.BDH(H$4,H$6,$A141)</f>
        <v>#N/A N/A</v>
      </c>
      <c r="I141" t="str">
        <f>_xll.BDH(I$4,I$6,$A141)</f>
        <v>#N/A N/A</v>
      </c>
      <c r="J141" t="str">
        <f>_xll.BDH(J$4,J$6,$A141)</f>
        <v>#N/A N/A</v>
      </c>
      <c r="K141" t="str">
        <f>_xll.BDH(K$4,K$6,$A141)</f>
        <v>#N/A N/A</v>
      </c>
    </row>
    <row r="142" spans="1:11">
      <c r="A142" s="1">
        <v>42704</v>
      </c>
      <c r="B142">
        <v>-9.1675000000000004</v>
      </c>
      <c r="C142" t="str">
        <f>_xll.BDH(C$4,C$6,$A142)</f>
        <v>#N/A N/A</v>
      </c>
      <c r="D142" t="str">
        <f>_xll.BDH(D$4,D$6,$A142)</f>
        <v>#N/A N/A</v>
      </c>
      <c r="E142" t="str">
        <f>_xll.BDH(E$4,E$6,$A142)</f>
        <v>#N/A N/A</v>
      </c>
      <c r="F142" t="str">
        <f>_xll.BDH(F$4,F$6,$A142)</f>
        <v>#N/A N/A</v>
      </c>
      <c r="G142" t="str">
        <f>_xll.BDH(G$4,G$6,$A142)</f>
        <v>#N/A N/A</v>
      </c>
      <c r="H142" t="str">
        <f>_xll.BDH(H$4,H$6,$A142)</f>
        <v>#N/A N/A</v>
      </c>
      <c r="I142" t="str">
        <f>_xll.BDH(I$4,I$6,$A142)</f>
        <v>#N/A N/A</v>
      </c>
      <c r="J142" t="str">
        <f>_xll.BDH(J$4,J$6,$A142)</f>
        <v>#N/A N/A</v>
      </c>
      <c r="K142" t="str">
        <f>_xll.BDH(K$4,K$6,$A142)</f>
        <v>#N/A N/A</v>
      </c>
    </row>
    <row r="143" spans="1:11">
      <c r="A143" s="1">
        <v>42734</v>
      </c>
      <c r="B143">
        <v>-9.1675000000000004</v>
      </c>
      <c r="C143" t="str">
        <f>_xll.BDH(C$4,C$6,$A143)</f>
        <v>#N/A N/A</v>
      </c>
      <c r="D143" t="str">
        <f>_xll.BDH(D$4,D$6,$A143)</f>
        <v>#N/A N/A</v>
      </c>
      <c r="E143" t="str">
        <f>_xll.BDH(E$4,E$6,$A143)</f>
        <v>#N/A N/A</v>
      </c>
      <c r="F143" t="str">
        <f>_xll.BDH(F$4,F$6,$A143)</f>
        <v>#N/A N/A</v>
      </c>
      <c r="G143" t="str">
        <f>_xll.BDH(G$4,G$6,$A143)</f>
        <v>#N/A N/A</v>
      </c>
      <c r="H143" t="str">
        <f>_xll.BDH(H$4,H$6,$A143)</f>
        <v>#N/A N/A</v>
      </c>
      <c r="I143" t="str">
        <f>_xll.BDH(I$4,I$6,$A143)</f>
        <v>#N/A N/A</v>
      </c>
      <c r="J143" t="str">
        <f>_xll.BDH(J$4,J$6,$A143)</f>
        <v>#N/A N/A</v>
      </c>
      <c r="K143" t="str">
        <f>_xll.BDH(K$4,K$6,$A143)</f>
        <v>#N/A N/A</v>
      </c>
    </row>
    <row r="144" spans="1:11">
      <c r="A144" s="1">
        <v>42735</v>
      </c>
      <c r="B144">
        <v>-2.5299</v>
      </c>
      <c r="C144" t="str">
        <f>_xll.BDH(C$4,C$6,$A144)</f>
        <v>#N/A N/A</v>
      </c>
      <c r="D144">
        <f>_xll.BDH(D$4,D$6,$A144)</f>
        <v>-3.5228999999999999</v>
      </c>
      <c r="E144" t="str">
        <f>_xll.BDH(E$4,E$6,$A144)</f>
        <v>#N/A N/A</v>
      </c>
      <c r="F144" t="str">
        <f>_xll.BDH(F$4,F$6,$A144)</f>
        <v>#N/A N/A</v>
      </c>
      <c r="G144">
        <f>_xll.BDH(G$4,G$6,$A144)</f>
        <v>-3.5884</v>
      </c>
      <c r="H144">
        <f>_xll.BDH(H$4,H$6,$A144)</f>
        <v>0.2331</v>
      </c>
      <c r="I144">
        <f>_xll.BDH(I$4,I$6,$A144)</f>
        <v>-1.5044</v>
      </c>
      <c r="J144">
        <f>_xll.BDH(J$4,J$6,$A144)</f>
        <v>-6.0909000000000004</v>
      </c>
      <c r="K144">
        <f>_xll.BDH(K$4,K$6,$A144)</f>
        <v>4.8140999999999998</v>
      </c>
    </row>
    <row r="145" spans="1:11">
      <c r="A145" s="1">
        <v>42766</v>
      </c>
      <c r="B145">
        <v>-2.5299</v>
      </c>
      <c r="C145" t="str">
        <f>_xll.BDH(C$4,C$6,$A145)</f>
        <v>#N/A N/A</v>
      </c>
      <c r="D145" t="str">
        <f>_xll.BDH(D$4,D$6,$A145)</f>
        <v>#N/A N/A</v>
      </c>
      <c r="E145" t="str">
        <f>_xll.BDH(E$4,E$6,$A145)</f>
        <v>#N/A N/A</v>
      </c>
      <c r="F145" t="str">
        <f>_xll.BDH(F$4,F$6,$A145)</f>
        <v>#N/A N/A</v>
      </c>
      <c r="G145" t="str">
        <f>_xll.BDH(G$4,G$6,$A145)</f>
        <v>#N/A N/A</v>
      </c>
      <c r="H145" t="str">
        <f>_xll.BDH(H$4,H$6,$A145)</f>
        <v>#N/A N/A</v>
      </c>
      <c r="I145" t="str">
        <f>_xll.BDH(I$4,I$6,$A145)</f>
        <v>#N/A N/A</v>
      </c>
      <c r="J145" t="str">
        <f>_xll.BDH(J$4,J$6,$A145)</f>
        <v>#N/A N/A</v>
      </c>
      <c r="K145" t="str">
        <f>_xll.BDH(K$4,K$6,$A145)</f>
        <v>#N/A N/A</v>
      </c>
    </row>
    <row r="146" spans="1:11">
      <c r="A146" s="1">
        <v>42794</v>
      </c>
      <c r="B146">
        <v>-2.5299</v>
      </c>
      <c r="C146" t="str">
        <f>_xll.BDH(C$4,C$6,$A146)</f>
        <v>#N/A N/A</v>
      </c>
      <c r="D146" t="str">
        <f>_xll.BDH(D$4,D$6,$A146)</f>
        <v>#N/A N/A</v>
      </c>
      <c r="E146" t="str">
        <f>_xll.BDH(E$4,E$6,$A146)</f>
        <v>#N/A N/A</v>
      </c>
      <c r="F146" t="str">
        <f>_xll.BDH(F$4,F$6,$A146)</f>
        <v>#N/A N/A</v>
      </c>
      <c r="G146" t="str">
        <f>_xll.BDH(G$4,G$6,$A146)</f>
        <v>#N/A N/A</v>
      </c>
      <c r="H146" t="str">
        <f>_xll.BDH(H$4,H$6,$A146)</f>
        <v>#N/A N/A</v>
      </c>
      <c r="I146" t="str">
        <f>_xll.BDH(I$4,I$6,$A146)</f>
        <v>#N/A N/A</v>
      </c>
      <c r="J146" t="str">
        <f>_xll.BDH(J$4,J$6,$A146)</f>
        <v>#N/A N/A</v>
      </c>
      <c r="K146" t="str">
        <f>_xll.BDH(K$4,K$6,$A146)</f>
        <v>#N/A N/A</v>
      </c>
    </row>
    <row r="147" spans="1:11">
      <c r="A147" s="1">
        <v>42825</v>
      </c>
      <c r="B147">
        <v>-2.5299</v>
      </c>
      <c r="C147" t="str">
        <f>_xll.BDH(C$4,C$6,$A147)</f>
        <v>#N/A N/A</v>
      </c>
      <c r="D147" t="str">
        <f>_xll.BDH(D$4,D$6,$A147)</f>
        <v>#N/A N/A</v>
      </c>
      <c r="E147" t="str">
        <f>_xll.BDH(E$4,E$6,$A147)</f>
        <v>#N/A N/A</v>
      </c>
      <c r="F147" t="str">
        <f>_xll.BDH(F$4,F$6,$A147)</f>
        <v>#N/A N/A</v>
      </c>
      <c r="G147" t="str">
        <f>_xll.BDH(G$4,G$6,$A147)</f>
        <v>#N/A N/A</v>
      </c>
      <c r="H147" t="str">
        <f>_xll.BDH(H$4,H$6,$A147)</f>
        <v>#N/A N/A</v>
      </c>
      <c r="I147" t="str">
        <f>_xll.BDH(I$4,I$6,$A147)</f>
        <v>#N/A N/A</v>
      </c>
      <c r="J147" t="str">
        <f>_xll.BDH(J$4,J$6,$A147)</f>
        <v>#N/A N/A</v>
      </c>
      <c r="K147" t="str">
        <f>_xll.BDH(K$4,K$6,$A147)</f>
        <v>#N/A N/A</v>
      </c>
    </row>
    <row r="148" spans="1:11">
      <c r="A148" s="1">
        <v>42853</v>
      </c>
      <c r="B148">
        <v>-2.5299</v>
      </c>
      <c r="C148" t="str">
        <f>_xll.BDH(C$4,C$6,$A148)</f>
        <v>#N/A N/A</v>
      </c>
      <c r="D148" t="str">
        <f>_xll.BDH(D$4,D$6,$A148)</f>
        <v>#N/A N/A</v>
      </c>
      <c r="E148" t="str">
        <f>_xll.BDH(E$4,E$6,$A148)</f>
        <v>#N/A N/A</v>
      </c>
      <c r="F148" t="str">
        <f>_xll.BDH(F$4,F$6,$A148)</f>
        <v>#N/A N/A</v>
      </c>
      <c r="G148" t="str">
        <f>_xll.BDH(G$4,G$6,$A148)</f>
        <v>#N/A N/A</v>
      </c>
      <c r="H148" t="str">
        <f>_xll.BDH(H$4,H$6,$A148)</f>
        <v>#N/A N/A</v>
      </c>
      <c r="I148" t="str">
        <f>_xll.BDH(I$4,I$6,$A148)</f>
        <v>#N/A N/A</v>
      </c>
      <c r="J148" t="str">
        <f>_xll.BDH(J$4,J$6,$A148)</f>
        <v>#N/A N/A</v>
      </c>
      <c r="K148" t="str">
        <f>_xll.BDH(K$4,K$6,$A148)</f>
        <v>#N/A N/A</v>
      </c>
    </row>
    <row r="149" spans="1:11">
      <c r="A149" s="1">
        <v>42886</v>
      </c>
      <c r="B149">
        <v>-2.5299</v>
      </c>
      <c r="C149" t="str">
        <f>_xll.BDH(C$4,C$6,$A149)</f>
        <v>#N/A N/A</v>
      </c>
      <c r="D149" t="str">
        <f>_xll.BDH(D$4,D$6,$A149)</f>
        <v>#N/A N/A</v>
      </c>
      <c r="E149" t="str">
        <f>_xll.BDH(E$4,E$6,$A149)</f>
        <v>#N/A N/A</v>
      </c>
      <c r="F149" t="str">
        <f>_xll.BDH(F$4,F$6,$A149)</f>
        <v>#N/A N/A</v>
      </c>
      <c r="G149" t="str">
        <f>_xll.BDH(G$4,G$6,$A149)</f>
        <v>#N/A N/A</v>
      </c>
      <c r="H149" t="str">
        <f>_xll.BDH(H$4,H$6,$A149)</f>
        <v>#N/A N/A</v>
      </c>
      <c r="I149" t="str">
        <f>_xll.BDH(I$4,I$6,$A149)</f>
        <v>#N/A N/A</v>
      </c>
      <c r="J149" t="str">
        <f>_xll.BDH(J$4,J$6,$A149)</f>
        <v>#N/A N/A</v>
      </c>
      <c r="K149" t="str">
        <f>_xll.BDH(K$4,K$6,$A149)</f>
        <v>#N/A N/A</v>
      </c>
    </row>
    <row r="150" spans="1:11">
      <c r="A150" s="1">
        <v>42916</v>
      </c>
      <c r="B150">
        <v>-3.3923999999999999</v>
      </c>
      <c r="C150" t="str">
        <f>_xll.BDH(C$4,C$6,$A150)</f>
        <v>#N/A N/A</v>
      </c>
      <c r="D150">
        <f>_xll.BDH(D$4,D$6,$A150)</f>
        <v>-3.4662999999999999</v>
      </c>
      <c r="E150" t="str">
        <f>_xll.BDH(E$4,E$6,$A150)</f>
        <v>#N/A N/A</v>
      </c>
      <c r="F150" t="str">
        <f>_xll.BDH(F$4,F$6,$A150)</f>
        <v>#N/A N/A</v>
      </c>
      <c r="G150">
        <f>_xll.BDH(G$4,G$6,$A150)</f>
        <v>-4.6433999999999997</v>
      </c>
      <c r="H150" t="str">
        <f>_xll.BDH(H$4,H$6,$A150)</f>
        <v>#N/A N/A</v>
      </c>
      <c r="I150">
        <f>_xll.BDH(I$4,I$6,$A150)</f>
        <v>-2.0821000000000001</v>
      </c>
      <c r="J150">
        <f>_xll.BDH(J$4,J$6,$A150)</f>
        <v>-7.7135999999999996</v>
      </c>
      <c r="K150">
        <f>_xll.BDH(K$4,K$6,$A150)</f>
        <v>3.5348999999999999</v>
      </c>
    </row>
    <row r="151" spans="1:11">
      <c r="A151" s="1">
        <v>42947</v>
      </c>
      <c r="B151">
        <v>-3.3923999999999999</v>
      </c>
      <c r="C151" t="str">
        <f>_xll.BDH(C$4,C$6,$A151)</f>
        <v>#N/A N/A</v>
      </c>
      <c r="D151" t="str">
        <f>_xll.BDH(D$4,D$6,$A151)</f>
        <v>#N/A N/A</v>
      </c>
      <c r="E151" t="str">
        <f>_xll.BDH(E$4,E$6,$A151)</f>
        <v>#N/A N/A</v>
      </c>
      <c r="F151" t="str">
        <f>_xll.BDH(F$4,F$6,$A151)</f>
        <v>#N/A N/A</v>
      </c>
      <c r="G151" t="str">
        <f>_xll.BDH(G$4,G$6,$A151)</f>
        <v>#N/A N/A</v>
      </c>
      <c r="H151" t="str">
        <f>_xll.BDH(H$4,H$6,$A151)</f>
        <v>#N/A N/A</v>
      </c>
      <c r="I151" t="str">
        <f>_xll.BDH(I$4,I$6,$A151)</f>
        <v>#N/A N/A</v>
      </c>
      <c r="J151" t="str">
        <f>_xll.BDH(J$4,J$6,$A151)</f>
        <v>#N/A N/A</v>
      </c>
      <c r="K151" t="str">
        <f>_xll.BDH(K$4,K$6,$A151)</f>
        <v>#N/A N/A</v>
      </c>
    </row>
    <row r="152" spans="1:11">
      <c r="A152" s="1">
        <v>42978</v>
      </c>
      <c r="B152">
        <v>-3.3923999999999999</v>
      </c>
      <c r="C152" t="str">
        <f>_xll.BDH(C$4,C$6,$A152)</f>
        <v>#N/A N/A</v>
      </c>
      <c r="D152" t="str">
        <f>_xll.BDH(D$4,D$6,$A152)</f>
        <v>#N/A N/A</v>
      </c>
      <c r="E152" t="str">
        <f>_xll.BDH(E$4,E$6,$A152)</f>
        <v>#N/A N/A</v>
      </c>
      <c r="F152" t="str">
        <f>_xll.BDH(F$4,F$6,$A152)</f>
        <v>#N/A N/A</v>
      </c>
      <c r="G152" t="str">
        <f>_xll.BDH(G$4,G$6,$A152)</f>
        <v>#N/A N/A</v>
      </c>
      <c r="H152" t="str">
        <f>_xll.BDH(H$4,H$6,$A152)</f>
        <v>#N/A N/A</v>
      </c>
      <c r="I152" t="str">
        <f>_xll.BDH(I$4,I$6,$A152)</f>
        <v>#N/A N/A</v>
      </c>
      <c r="J152" t="str">
        <f>_xll.BDH(J$4,J$6,$A152)</f>
        <v>#N/A N/A</v>
      </c>
      <c r="K152" t="str">
        <f>_xll.BDH(K$4,K$6,$A152)</f>
        <v>#N/A N/A</v>
      </c>
    </row>
    <row r="153" spans="1:11">
      <c r="A153" s="1">
        <v>43007</v>
      </c>
      <c r="B153">
        <v>-3.3923999999999999</v>
      </c>
      <c r="C153" t="str">
        <f>_xll.BDH(C$4,C$6,$A153)</f>
        <v>#N/A N/A</v>
      </c>
      <c r="D153" t="str">
        <f>_xll.BDH(D$4,D$6,$A153)</f>
        <v>#N/A N/A</v>
      </c>
      <c r="E153" t="str">
        <f>_xll.BDH(E$4,E$6,$A153)</f>
        <v>#N/A N/A</v>
      </c>
      <c r="F153" t="str">
        <f>_xll.BDH(F$4,F$6,$A153)</f>
        <v>#N/A N/A</v>
      </c>
      <c r="G153" t="str">
        <f>_xll.BDH(G$4,G$6,$A153)</f>
        <v>#N/A N/A</v>
      </c>
      <c r="H153" t="str">
        <f>_xll.BDH(H$4,H$6,$A153)</f>
        <v>#N/A N/A</v>
      </c>
      <c r="I153" t="str">
        <f>_xll.BDH(I$4,I$6,$A153)</f>
        <v>#N/A N/A</v>
      </c>
      <c r="J153" t="str">
        <f>_xll.BDH(J$4,J$6,$A153)</f>
        <v>#N/A N/A</v>
      </c>
      <c r="K153" t="str">
        <f>_xll.BDH(K$4,K$6,$A153)</f>
        <v>#N/A N/A</v>
      </c>
    </row>
    <row r="154" spans="1:11">
      <c r="A154" s="1">
        <v>43039</v>
      </c>
      <c r="B154">
        <v>-3.3923999999999999</v>
      </c>
      <c r="C154" t="str">
        <f>_xll.BDH(C$4,C$6,$A154)</f>
        <v>#N/A N/A</v>
      </c>
      <c r="D154" t="str">
        <f>_xll.BDH(D$4,D$6,$A154)</f>
        <v>#N/A N/A</v>
      </c>
      <c r="E154" t="str">
        <f>_xll.BDH(E$4,E$6,$A154)</f>
        <v>#N/A N/A</v>
      </c>
      <c r="F154" t="str">
        <f>_xll.BDH(F$4,F$6,$A154)</f>
        <v>#N/A N/A</v>
      </c>
      <c r="G154" t="str">
        <f>_xll.BDH(G$4,G$6,$A154)</f>
        <v>#N/A N/A</v>
      </c>
      <c r="H154" t="str">
        <f>_xll.BDH(H$4,H$6,$A154)</f>
        <v>#N/A N/A</v>
      </c>
      <c r="I154" t="str">
        <f>_xll.BDH(I$4,I$6,$A154)</f>
        <v>#N/A N/A</v>
      </c>
      <c r="J154" t="str">
        <f>_xll.BDH(J$4,J$6,$A154)</f>
        <v>#N/A N/A</v>
      </c>
      <c r="K154" t="str">
        <f>_xll.BDH(K$4,K$6,$A154)</f>
        <v>#N/A N/A</v>
      </c>
    </row>
    <row r="155" spans="1:11">
      <c r="A155" s="1">
        <v>43069</v>
      </c>
      <c r="B155">
        <v>-3.3923999999999999</v>
      </c>
      <c r="C155" t="str">
        <f>_xll.BDH(C$4,C$6,$A155)</f>
        <v>#N/A N/A</v>
      </c>
      <c r="D155" t="str">
        <f>_xll.BDH(D$4,D$6,$A155)</f>
        <v>#N/A N/A</v>
      </c>
      <c r="E155" t="str">
        <f>_xll.BDH(E$4,E$6,$A155)</f>
        <v>#N/A N/A</v>
      </c>
      <c r="F155" t="str">
        <f>_xll.BDH(F$4,F$6,$A155)</f>
        <v>#N/A N/A</v>
      </c>
      <c r="G155" t="str">
        <f>_xll.BDH(G$4,G$6,$A155)</f>
        <v>#N/A N/A</v>
      </c>
      <c r="H155" t="str">
        <f>_xll.BDH(H$4,H$6,$A155)</f>
        <v>#N/A N/A</v>
      </c>
      <c r="I155" t="str">
        <f>_xll.BDH(I$4,I$6,$A155)</f>
        <v>#N/A N/A</v>
      </c>
      <c r="J155" t="str">
        <f>_xll.BDH(J$4,J$6,$A155)</f>
        <v>#N/A N/A</v>
      </c>
      <c r="K155" t="str">
        <f>_xll.BDH(K$4,K$6,$A155)</f>
        <v>#N/A N/A</v>
      </c>
    </row>
    <row r="156" spans="1:11">
      <c r="A156" s="1">
        <v>43098</v>
      </c>
      <c r="B156">
        <v>-3.3923999999999999</v>
      </c>
      <c r="C156" t="str">
        <f>_xll.BDH(C$4,C$6,$A156)</f>
        <v>#N/A N/A</v>
      </c>
      <c r="D156" t="str">
        <f>_xll.BDH(D$4,D$6,$A156)</f>
        <v>#N/A N/A</v>
      </c>
      <c r="E156" t="str">
        <f>_xll.BDH(E$4,E$6,$A156)</f>
        <v>#N/A N/A</v>
      </c>
      <c r="F156" t="str">
        <f>_xll.BDH(F$4,F$6,$A156)</f>
        <v>#N/A N/A</v>
      </c>
      <c r="G156" t="str">
        <f>_xll.BDH(G$4,G$6,$A156)</f>
        <v>#N/A N/A</v>
      </c>
      <c r="H156" t="str">
        <f>_xll.BDH(H$4,H$6,$A156)</f>
        <v>#N/A N/A</v>
      </c>
      <c r="I156" t="str">
        <f>_xll.BDH(I$4,I$6,$A156)</f>
        <v>#N/A N/A</v>
      </c>
      <c r="J156" t="str">
        <f>_xll.BDH(J$4,J$6,$A156)</f>
        <v>#N/A N/A</v>
      </c>
      <c r="K156" t="str">
        <f>_xll.BDH(K$4,K$6,$A156)</f>
        <v>#N/A N/A</v>
      </c>
    </row>
    <row r="157" spans="1:11">
      <c r="A157" s="1">
        <v>43100</v>
      </c>
      <c r="B157">
        <v>0.29870000000000002</v>
      </c>
      <c r="C157" t="str">
        <f>_xll.BDH(C$4,C$6,$A157)</f>
        <v>#N/A N/A</v>
      </c>
      <c r="D157">
        <f>_xll.BDH(D$4,D$6,$A157)</f>
        <v>-0.96689999999999998</v>
      </c>
      <c r="E157" t="str">
        <f>_xll.BDH(E$4,E$6,$A157)</f>
        <v>#N/A N/A</v>
      </c>
      <c r="F157" t="str">
        <f>_xll.BDH(F$4,F$6,$A157)</f>
        <v>#N/A N/A</v>
      </c>
      <c r="G157">
        <f>_xll.BDH(G$4,G$6,$A157)</f>
        <v>-0.29389999999999999</v>
      </c>
      <c r="H157">
        <f>_xll.BDH(H$4,H$6,$A157)</f>
        <v>1.3907</v>
      </c>
      <c r="I157">
        <f>_xll.BDH(I$4,I$6,$A157)</f>
        <v>-2.1444999999999999</v>
      </c>
      <c r="J157">
        <f>_xll.BDH(J$4,J$6,$A157)</f>
        <v>-4.3978000000000002</v>
      </c>
      <c r="K157">
        <f>_xll.BDH(K$4,K$6,$A157)</f>
        <v>-5.7599999999999998E-2</v>
      </c>
    </row>
    <row r="158" spans="1:11">
      <c r="A158" s="1">
        <v>43131</v>
      </c>
      <c r="B158">
        <v>0.29870000000000002</v>
      </c>
      <c r="C158" t="str">
        <f>_xll.BDH(C$4,C$6,$A158)</f>
        <v>#N/A N/A</v>
      </c>
      <c r="D158" t="str">
        <f>_xll.BDH(D$4,D$6,$A158)</f>
        <v>#N/A N/A</v>
      </c>
      <c r="E158" t="str">
        <f>_xll.BDH(E$4,E$6,$A158)</f>
        <v>#N/A N/A</v>
      </c>
      <c r="F158" t="str">
        <f>_xll.BDH(F$4,F$6,$A158)</f>
        <v>#N/A N/A</v>
      </c>
      <c r="G158" t="str">
        <f>_xll.BDH(G$4,G$6,$A158)</f>
        <v>#N/A N/A</v>
      </c>
      <c r="H158" t="str">
        <f>_xll.BDH(H$4,H$6,$A158)</f>
        <v>#N/A N/A</v>
      </c>
      <c r="I158" t="str">
        <f>_xll.BDH(I$4,I$6,$A158)</f>
        <v>#N/A N/A</v>
      </c>
      <c r="J158" t="str">
        <f>_xll.BDH(J$4,J$6,$A158)</f>
        <v>#N/A N/A</v>
      </c>
      <c r="K158" t="str">
        <f>_xll.BDH(K$4,K$6,$A158)</f>
        <v>#N/A N/A</v>
      </c>
    </row>
    <row r="159" spans="1:11">
      <c r="A159" s="1">
        <v>43159</v>
      </c>
      <c r="B159">
        <v>0.29870000000000002</v>
      </c>
      <c r="C159" t="str">
        <f>_xll.BDH(C$4,C$6,$A159)</f>
        <v>#N/A N/A</v>
      </c>
      <c r="D159" t="str">
        <f>_xll.BDH(D$4,D$6,$A159)</f>
        <v>#N/A N/A</v>
      </c>
      <c r="E159" t="str">
        <f>_xll.BDH(E$4,E$6,$A159)</f>
        <v>#N/A N/A</v>
      </c>
      <c r="F159" t="str">
        <f>_xll.BDH(F$4,F$6,$A159)</f>
        <v>#N/A N/A</v>
      </c>
      <c r="G159" t="str">
        <f>_xll.BDH(G$4,G$6,$A159)</f>
        <v>#N/A N/A</v>
      </c>
      <c r="H159" t="str">
        <f>_xll.BDH(H$4,H$6,$A159)</f>
        <v>#N/A N/A</v>
      </c>
      <c r="I159" t="str">
        <f>_xll.BDH(I$4,I$6,$A159)</f>
        <v>#N/A N/A</v>
      </c>
      <c r="J159" t="str">
        <f>_xll.BDH(J$4,J$6,$A159)</f>
        <v>#N/A N/A</v>
      </c>
      <c r="K159" t="str">
        <f>_xll.BDH(K$4,K$6,$A159)</f>
        <v>#N/A N/A</v>
      </c>
    </row>
    <row r="160" spans="1:11">
      <c r="A160" s="1">
        <v>43189</v>
      </c>
      <c r="B160">
        <v>0.29870000000000002</v>
      </c>
      <c r="C160" t="str">
        <f>_xll.BDH(C$4,C$6,$A160)</f>
        <v>#N/A N/A</v>
      </c>
      <c r="D160" t="str">
        <f>_xll.BDH(D$4,D$6,$A160)</f>
        <v>#N/A N/A</v>
      </c>
      <c r="E160" t="str">
        <f>_xll.BDH(E$4,E$6,$A160)</f>
        <v>#N/A N/A</v>
      </c>
      <c r="F160" t="str">
        <f>_xll.BDH(F$4,F$6,$A160)</f>
        <v>#N/A N/A</v>
      </c>
      <c r="G160" t="str">
        <f>_xll.BDH(G$4,G$6,$A160)</f>
        <v>#N/A N/A</v>
      </c>
      <c r="H160" t="str">
        <f>_xll.BDH(H$4,H$6,$A160)</f>
        <v>#N/A N/A</v>
      </c>
      <c r="I160" t="str">
        <f>_xll.BDH(I$4,I$6,$A160)</f>
        <v>#N/A N/A</v>
      </c>
      <c r="J160" t="str">
        <f>_xll.BDH(J$4,J$6,$A160)</f>
        <v>#N/A N/A</v>
      </c>
      <c r="K160" t="str">
        <f>_xll.BDH(K$4,K$6,$A160)</f>
        <v>#N/A N/A</v>
      </c>
    </row>
    <row r="161" spans="1:11">
      <c r="A161" s="1">
        <v>43220</v>
      </c>
      <c r="B161">
        <v>0.29870000000000002</v>
      </c>
      <c r="C161" t="str">
        <f>_xll.BDH(C$4,C$6,$A161)</f>
        <v>#N/A N/A</v>
      </c>
      <c r="D161" t="str">
        <f>_xll.BDH(D$4,D$6,$A161)</f>
        <v>#N/A N/A</v>
      </c>
      <c r="E161" t="str">
        <f>_xll.BDH(E$4,E$6,$A161)</f>
        <v>#N/A N/A</v>
      </c>
      <c r="F161" t="str">
        <f>_xll.BDH(F$4,F$6,$A161)</f>
        <v>#N/A N/A</v>
      </c>
      <c r="G161" t="str">
        <f>_xll.BDH(G$4,G$6,$A161)</f>
        <v>#N/A N/A</v>
      </c>
      <c r="H161" t="str">
        <f>_xll.BDH(H$4,H$6,$A161)</f>
        <v>#N/A N/A</v>
      </c>
      <c r="I161" t="str">
        <f>_xll.BDH(I$4,I$6,$A161)</f>
        <v>#N/A N/A</v>
      </c>
      <c r="J161" t="str">
        <f>_xll.BDH(J$4,J$6,$A161)</f>
        <v>#N/A N/A</v>
      </c>
      <c r="K161" t="str">
        <f>_xll.BDH(K$4,K$6,$A161)</f>
        <v>#N/A N/A</v>
      </c>
    </row>
    <row r="162" spans="1:11">
      <c r="A162" s="1">
        <v>43251</v>
      </c>
      <c r="B162">
        <v>0.29870000000000002</v>
      </c>
      <c r="C162" t="str">
        <f>_xll.BDH(C$4,C$6,$A162)</f>
        <v>#N/A N/A</v>
      </c>
      <c r="D162" t="str">
        <f>_xll.BDH(D$4,D$6,$A162)</f>
        <v>#N/A N/A</v>
      </c>
      <c r="E162" t="str">
        <f>_xll.BDH(E$4,E$6,$A162)</f>
        <v>#N/A N/A</v>
      </c>
      <c r="F162" t="str">
        <f>_xll.BDH(F$4,F$6,$A162)</f>
        <v>#N/A N/A</v>
      </c>
      <c r="G162" t="str">
        <f>_xll.BDH(G$4,G$6,$A162)</f>
        <v>#N/A N/A</v>
      </c>
      <c r="H162" t="str">
        <f>_xll.BDH(H$4,H$6,$A162)</f>
        <v>#N/A N/A</v>
      </c>
      <c r="I162" t="str">
        <f>_xll.BDH(I$4,I$6,$A162)</f>
        <v>#N/A N/A</v>
      </c>
      <c r="J162" t="str">
        <f>_xll.BDH(J$4,J$6,$A162)</f>
        <v>#N/A N/A</v>
      </c>
      <c r="K162" t="str">
        <f>_xll.BDH(K$4,K$6,$A162)</f>
        <v>#N/A N/A</v>
      </c>
    </row>
    <row r="163" spans="1:11">
      <c r="A163" s="1">
        <v>43280</v>
      </c>
      <c r="B163">
        <v>0.29870000000000002</v>
      </c>
      <c r="C163" t="str">
        <f>_xll.BDH(C$4,C$6,$A163)</f>
        <v>#N/A N/A</v>
      </c>
      <c r="D163" t="str">
        <f>_xll.BDH(D$4,D$6,$A163)</f>
        <v>#N/A N/A</v>
      </c>
      <c r="E163" t="str">
        <f>_xll.BDH(E$4,E$6,$A163)</f>
        <v>#N/A N/A</v>
      </c>
      <c r="F163" t="str">
        <f>_xll.BDH(F$4,F$6,$A163)</f>
        <v>#N/A N/A</v>
      </c>
      <c r="G163" t="str">
        <f>_xll.BDH(G$4,G$6,$A163)</f>
        <v>#N/A N/A</v>
      </c>
      <c r="H163" t="str">
        <f>_xll.BDH(H$4,H$6,$A163)</f>
        <v>#N/A N/A</v>
      </c>
      <c r="I163" t="str">
        <f>_xll.BDH(I$4,I$6,$A163)</f>
        <v>#N/A N/A</v>
      </c>
      <c r="J163" t="str">
        <f>_xll.BDH(J$4,J$6,$A163)</f>
        <v>#N/A N/A</v>
      </c>
      <c r="K163" t="str">
        <f>_xll.BDH(K$4,K$6,$A163)</f>
        <v>#N/A N/A</v>
      </c>
    </row>
    <row r="164" spans="1:11">
      <c r="A164" s="1">
        <v>43281</v>
      </c>
      <c r="B164">
        <v>-1.9647000000000001</v>
      </c>
      <c r="C164" t="str">
        <f>_xll.BDH(C$4,C$6,$A164)</f>
        <v>#N/A N/A</v>
      </c>
      <c r="D164">
        <f>_xll.BDH(D$4,D$6,$A164)</f>
        <v>-2.6306000000000003</v>
      </c>
      <c r="E164" t="str">
        <f>_xll.BDH(E$4,E$6,$A164)</f>
        <v>#N/A N/A</v>
      </c>
      <c r="F164" t="str">
        <f>_xll.BDH(F$4,F$6,$A164)</f>
        <v>#N/A N/A</v>
      </c>
      <c r="G164">
        <f>_xll.BDH(G$4,G$6,$A164)</f>
        <v>-1.5655999999999999</v>
      </c>
      <c r="H164" t="str">
        <f>_xll.BDH(H$4,H$6,$A164)</f>
        <v>#N/A N/A</v>
      </c>
      <c r="I164">
        <f>_xll.BDH(I$4,I$6,$A164)</f>
        <v>-4.7252000000000001</v>
      </c>
      <c r="J164">
        <f>_xll.BDH(J$4,J$6,$A164)</f>
        <v>-5.7119999999999997</v>
      </c>
      <c r="K164">
        <f>_xll.BDH(K$4,K$6,$A164)</f>
        <v>0.218</v>
      </c>
    </row>
    <row r="165" spans="1:11">
      <c r="A165" s="1">
        <v>43312</v>
      </c>
      <c r="B165">
        <v>-1.9647000000000001</v>
      </c>
      <c r="C165" t="str">
        <f>_xll.BDH(C$4,C$6,$A165)</f>
        <v>#N/A N/A</v>
      </c>
      <c r="D165" t="str">
        <f>_xll.BDH(D$4,D$6,$A165)</f>
        <v>#N/A N/A</v>
      </c>
      <c r="E165" t="str">
        <f>_xll.BDH(E$4,E$6,$A165)</f>
        <v>#N/A N/A</v>
      </c>
      <c r="F165" t="str">
        <f>_xll.BDH(F$4,F$6,$A165)</f>
        <v>#N/A N/A</v>
      </c>
      <c r="G165" t="str">
        <f>_xll.BDH(G$4,G$6,$A165)</f>
        <v>#N/A N/A</v>
      </c>
      <c r="H165" t="str">
        <f>_xll.BDH(H$4,H$6,$A165)</f>
        <v>#N/A N/A</v>
      </c>
      <c r="I165" t="str">
        <f>_xll.BDH(I$4,I$6,$A165)</f>
        <v>#N/A N/A</v>
      </c>
      <c r="J165" t="str">
        <f>_xll.BDH(J$4,J$6,$A165)</f>
        <v>#N/A N/A</v>
      </c>
      <c r="K165" t="str">
        <f>_xll.BDH(K$4,K$6,$A165)</f>
        <v>#N/A N/A</v>
      </c>
    </row>
    <row r="166" spans="1:11">
      <c r="A166" s="1">
        <v>43343</v>
      </c>
      <c r="B166">
        <v>-1.9647000000000001</v>
      </c>
      <c r="C166" t="str">
        <f>_xll.BDH(C$4,C$6,$A166)</f>
        <v>#N/A N/A</v>
      </c>
      <c r="D166" t="str">
        <f>_xll.BDH(D$4,D$6,$A166)</f>
        <v>#N/A N/A</v>
      </c>
      <c r="E166" t="str">
        <f>_xll.BDH(E$4,E$6,$A166)</f>
        <v>#N/A N/A</v>
      </c>
      <c r="F166" t="str">
        <f>_xll.BDH(F$4,F$6,$A166)</f>
        <v>#N/A N/A</v>
      </c>
      <c r="G166" t="str">
        <f>_xll.BDH(G$4,G$6,$A166)</f>
        <v>#N/A N/A</v>
      </c>
      <c r="H166" t="str">
        <f>_xll.BDH(H$4,H$6,$A166)</f>
        <v>#N/A N/A</v>
      </c>
      <c r="I166" t="str">
        <f>_xll.BDH(I$4,I$6,$A166)</f>
        <v>#N/A N/A</v>
      </c>
      <c r="J166" t="str">
        <f>_xll.BDH(J$4,J$6,$A166)</f>
        <v>#N/A N/A</v>
      </c>
      <c r="K166" t="str">
        <f>_xll.BDH(K$4,K$6,$A166)</f>
        <v>#N/A N/A</v>
      </c>
    </row>
    <row r="167" spans="1:11">
      <c r="A167" s="1">
        <v>43371</v>
      </c>
      <c r="B167">
        <v>-1.9647000000000001</v>
      </c>
      <c r="C167" t="str">
        <f>_xll.BDH(C$4,C$6,$A167)</f>
        <v>#N/A N/A</v>
      </c>
      <c r="D167" t="str">
        <f>_xll.BDH(D$4,D$6,$A167)</f>
        <v>#N/A N/A</v>
      </c>
      <c r="E167" t="str">
        <f>_xll.BDH(E$4,E$6,$A167)</f>
        <v>#N/A N/A</v>
      </c>
      <c r="F167" t="str">
        <f>_xll.BDH(F$4,F$6,$A167)</f>
        <v>#N/A N/A</v>
      </c>
      <c r="G167" t="str">
        <f>_xll.BDH(G$4,G$6,$A167)</f>
        <v>#N/A N/A</v>
      </c>
      <c r="H167" t="str">
        <f>_xll.BDH(H$4,H$6,$A167)</f>
        <v>#N/A N/A</v>
      </c>
      <c r="I167" t="str">
        <f>_xll.BDH(I$4,I$6,$A167)</f>
        <v>#N/A N/A</v>
      </c>
      <c r="J167" t="str">
        <f>_xll.BDH(J$4,J$6,$A167)</f>
        <v>#N/A N/A</v>
      </c>
      <c r="K167" t="str">
        <f>_xll.BDH(K$4,K$6,$A167)</f>
        <v>#N/A N/A</v>
      </c>
    </row>
    <row r="168" spans="1:11">
      <c r="A168" s="1">
        <v>43404</v>
      </c>
      <c r="B168">
        <v>-1.9647000000000001</v>
      </c>
      <c r="C168" t="str">
        <f>_xll.BDH(C$4,C$6,$A168)</f>
        <v>#N/A N/A</v>
      </c>
      <c r="D168" t="str">
        <f>_xll.BDH(D$4,D$6,$A168)</f>
        <v>#N/A N/A</v>
      </c>
      <c r="E168" t="str">
        <f>_xll.BDH(E$4,E$6,$A168)</f>
        <v>#N/A N/A</v>
      </c>
      <c r="F168" t="str">
        <f>_xll.BDH(F$4,F$6,$A168)</f>
        <v>#N/A N/A</v>
      </c>
      <c r="G168" t="str">
        <f>_xll.BDH(G$4,G$6,$A168)</f>
        <v>#N/A N/A</v>
      </c>
      <c r="H168" t="str">
        <f>_xll.BDH(H$4,H$6,$A168)</f>
        <v>#N/A N/A</v>
      </c>
      <c r="I168" t="str">
        <f>_xll.BDH(I$4,I$6,$A168)</f>
        <v>#N/A N/A</v>
      </c>
      <c r="J168" t="str">
        <f>_xll.BDH(J$4,J$6,$A168)</f>
        <v>#N/A N/A</v>
      </c>
      <c r="K168" t="str">
        <f>_xll.BDH(K$4,K$6,$A168)</f>
        <v>#N/A N/A</v>
      </c>
    </row>
    <row r="169" spans="1:11">
      <c r="A169" s="1">
        <v>43434</v>
      </c>
      <c r="B169">
        <v>-1.9647000000000001</v>
      </c>
      <c r="C169" t="str">
        <f>_xll.BDH(C$4,C$6,$A169)</f>
        <v>#N/A N/A</v>
      </c>
      <c r="D169" t="str">
        <f>_xll.BDH(D$4,D$6,$A169)</f>
        <v>#N/A N/A</v>
      </c>
      <c r="E169" t="str">
        <f>_xll.BDH(E$4,E$6,$A169)</f>
        <v>#N/A N/A</v>
      </c>
      <c r="F169" t="str">
        <f>_xll.BDH(F$4,F$6,$A169)</f>
        <v>#N/A N/A</v>
      </c>
      <c r="G169" t="str">
        <f>_xll.BDH(G$4,G$6,$A169)</f>
        <v>#N/A N/A</v>
      </c>
      <c r="H169" t="str">
        <f>_xll.BDH(H$4,H$6,$A169)</f>
        <v>#N/A N/A</v>
      </c>
      <c r="I169" t="str">
        <f>_xll.BDH(I$4,I$6,$A169)</f>
        <v>#N/A N/A</v>
      </c>
      <c r="J169" t="str">
        <f>_xll.BDH(J$4,J$6,$A169)</f>
        <v>#N/A N/A</v>
      </c>
      <c r="K169" t="str">
        <f>_xll.BDH(K$4,K$6,$A169)</f>
        <v>#N/A N/A</v>
      </c>
    </row>
    <row r="170" spans="1:11">
      <c r="A170" s="1">
        <v>43465</v>
      </c>
      <c r="B170">
        <v>-9.9739000000000004</v>
      </c>
      <c r="C170" t="str">
        <f>_xll.BDH(C$4,C$6,$A170)</f>
        <v>#N/A N/A</v>
      </c>
      <c r="D170">
        <f>_xll.BDH(D$4,D$6,$A170)</f>
        <v>-5.7133000000000003</v>
      </c>
      <c r="E170" t="str">
        <f>_xll.BDH(E$4,E$6,$A170)</f>
        <v>#N/A N/A</v>
      </c>
      <c r="F170" t="str">
        <f>_xll.BDH(F$4,F$6,$A170)</f>
        <v>#N/A N/A</v>
      </c>
      <c r="G170">
        <f>_xll.BDH(G$4,G$6,$A170)</f>
        <v>-7.7676999999999996</v>
      </c>
      <c r="H170">
        <f>_xll.BDH(H$4,H$6,$A170)</f>
        <v>-5.7538</v>
      </c>
      <c r="I170">
        <f>_xll.BDH(I$4,I$6,$A170)</f>
        <v>-3.6364000000000001</v>
      </c>
      <c r="J170">
        <f>_xll.BDH(J$4,J$6,$A170)</f>
        <v>-11.360799999999999</v>
      </c>
      <c r="K170">
        <f>_xll.BDH(K$4,K$6,$A170)</f>
        <v>-11.1393</v>
      </c>
    </row>
    <row r="171" spans="1:11">
      <c r="A171" s="1">
        <v>43496</v>
      </c>
      <c r="B171">
        <v>-9.9739000000000004</v>
      </c>
      <c r="C171" t="str">
        <f>_xll.BDH(C$4,C$6,$A171)</f>
        <v>#N/A N/A</v>
      </c>
      <c r="D171" t="str">
        <f>_xll.BDH(D$4,D$6,$A171)</f>
        <v>#N/A N/A</v>
      </c>
      <c r="E171" t="str">
        <f>_xll.BDH(E$4,E$6,$A171)</f>
        <v>#N/A N/A</v>
      </c>
      <c r="F171" t="str">
        <f>_xll.BDH(F$4,F$6,$A171)</f>
        <v>#N/A N/A</v>
      </c>
      <c r="G171" t="str">
        <f>_xll.BDH(G$4,G$6,$A171)</f>
        <v>#N/A N/A</v>
      </c>
      <c r="H171" t="str">
        <f>_xll.BDH(H$4,H$6,$A171)</f>
        <v>#N/A N/A</v>
      </c>
      <c r="I171" t="str">
        <f>_xll.BDH(I$4,I$6,$A171)</f>
        <v>#N/A N/A</v>
      </c>
      <c r="J171" t="str">
        <f>_xll.BDH(J$4,J$6,$A171)</f>
        <v>#N/A N/A</v>
      </c>
      <c r="K171" t="str">
        <f>_xll.BDH(K$4,K$6,$A171)</f>
        <v>#N/A N/A</v>
      </c>
    </row>
    <row r="172" spans="1:11">
      <c r="A172" s="1">
        <v>43524</v>
      </c>
      <c r="B172">
        <v>-9.9739000000000004</v>
      </c>
      <c r="C172" t="str">
        <f>_xll.BDH(C$4,C$6,$A172)</f>
        <v>#N/A N/A</v>
      </c>
      <c r="D172" t="str">
        <f>_xll.BDH(D$4,D$6,$A172)</f>
        <v>#N/A N/A</v>
      </c>
      <c r="E172" t="str">
        <f>_xll.BDH(E$4,E$6,$A172)</f>
        <v>#N/A N/A</v>
      </c>
      <c r="F172" t="str">
        <f>_xll.BDH(F$4,F$6,$A172)</f>
        <v>#N/A N/A</v>
      </c>
      <c r="G172" t="str">
        <f>_xll.BDH(G$4,G$6,$A172)</f>
        <v>#N/A N/A</v>
      </c>
      <c r="H172" t="str">
        <f>_xll.BDH(H$4,H$6,$A172)</f>
        <v>#N/A N/A</v>
      </c>
      <c r="I172" t="str">
        <f>_xll.BDH(I$4,I$6,$A172)</f>
        <v>#N/A N/A</v>
      </c>
      <c r="J172" t="str">
        <f>_xll.BDH(J$4,J$6,$A172)</f>
        <v>#N/A N/A</v>
      </c>
      <c r="K172" t="str">
        <f>_xll.BDH(K$4,K$6,$A172)</f>
        <v>#N/A N/A</v>
      </c>
    </row>
    <row r="173" spans="1:11">
      <c r="A173" s="1">
        <v>43553</v>
      </c>
      <c r="B173">
        <v>-9.9739000000000004</v>
      </c>
      <c r="C173" t="str">
        <f>_xll.BDH(C$4,C$6,$A173)</f>
        <v>#N/A N/A</v>
      </c>
      <c r="D173" t="str">
        <f>_xll.BDH(D$4,D$6,$A173)</f>
        <v>#N/A N/A</v>
      </c>
      <c r="E173" t="str">
        <f>_xll.BDH(E$4,E$6,$A173)</f>
        <v>#N/A N/A</v>
      </c>
      <c r="F173" t="str">
        <f>_xll.BDH(F$4,F$6,$A173)</f>
        <v>#N/A N/A</v>
      </c>
      <c r="G173" t="str">
        <f>_xll.BDH(G$4,G$6,$A173)</f>
        <v>#N/A N/A</v>
      </c>
      <c r="H173" t="str">
        <f>_xll.BDH(H$4,H$6,$A173)</f>
        <v>#N/A N/A</v>
      </c>
      <c r="I173" t="str">
        <f>_xll.BDH(I$4,I$6,$A173)</f>
        <v>#N/A N/A</v>
      </c>
      <c r="J173" t="str">
        <f>_xll.BDH(J$4,J$6,$A173)</f>
        <v>#N/A N/A</v>
      </c>
      <c r="K173" t="str">
        <f>_xll.BDH(K$4,K$6,$A173)</f>
        <v>#N/A N/A</v>
      </c>
    </row>
    <row r="174" spans="1:11">
      <c r="A174" s="1">
        <v>43585</v>
      </c>
      <c r="B174">
        <v>-9.9739000000000004</v>
      </c>
      <c r="C174" t="str">
        <f>_xll.BDH(C$4,C$6,$A174)</f>
        <v>#N/A N/A</v>
      </c>
      <c r="D174" t="str">
        <f>_xll.BDH(D$4,D$6,$A174)</f>
        <v>#N/A N/A</v>
      </c>
      <c r="E174" t="str">
        <f>_xll.BDH(E$4,E$6,$A174)</f>
        <v>#N/A N/A</v>
      </c>
      <c r="F174" t="str">
        <f>_xll.BDH(F$4,F$6,$A174)</f>
        <v>#N/A N/A</v>
      </c>
      <c r="G174" t="str">
        <f>_xll.BDH(G$4,G$6,$A174)</f>
        <v>#N/A N/A</v>
      </c>
      <c r="H174" t="str">
        <f>_xll.BDH(H$4,H$6,$A174)</f>
        <v>#N/A N/A</v>
      </c>
      <c r="I174" t="str">
        <f>_xll.BDH(I$4,I$6,$A174)</f>
        <v>#N/A N/A</v>
      </c>
      <c r="J174" t="str">
        <f>_xll.BDH(J$4,J$6,$A174)</f>
        <v>#N/A N/A</v>
      </c>
      <c r="K174" t="str">
        <f>_xll.BDH(K$4,K$6,$A174)</f>
        <v>#N/A N/A</v>
      </c>
    </row>
    <row r="175" spans="1:11">
      <c r="A175" s="1">
        <v>43616</v>
      </c>
      <c r="B175">
        <v>-9.9739000000000004</v>
      </c>
      <c r="C175" t="str">
        <f>_xll.BDH(C$4,C$6,$A175)</f>
        <v>#N/A N/A</v>
      </c>
      <c r="D175" t="str">
        <f>_xll.BDH(D$4,D$6,$A175)</f>
        <v>#N/A N/A</v>
      </c>
      <c r="E175" t="str">
        <f>_xll.BDH(E$4,E$6,$A175)</f>
        <v>#N/A N/A</v>
      </c>
      <c r="F175" t="str">
        <f>_xll.BDH(F$4,F$6,$A175)</f>
        <v>#N/A N/A</v>
      </c>
      <c r="G175" t="str">
        <f>_xll.BDH(G$4,G$6,$A175)</f>
        <v>#N/A N/A</v>
      </c>
      <c r="H175" t="str">
        <f>_xll.BDH(H$4,H$6,$A175)</f>
        <v>#N/A N/A</v>
      </c>
      <c r="I175" t="str">
        <f>_xll.BDH(I$4,I$6,$A175)</f>
        <v>#N/A N/A</v>
      </c>
      <c r="J175" t="str">
        <f>_xll.BDH(J$4,J$6,$A175)</f>
        <v>#N/A N/A</v>
      </c>
      <c r="K175" t="str">
        <f>_xll.BDH(K$4,K$6,$A175)</f>
        <v>#N/A N/A</v>
      </c>
    </row>
    <row r="176" spans="1:11">
      <c r="A176" s="1">
        <v>43644</v>
      </c>
      <c r="B176">
        <v>-9.9739000000000004</v>
      </c>
      <c r="C176" t="str">
        <f>_xll.BDH(C$4,C$6,$A176)</f>
        <v>#N/A N/A</v>
      </c>
      <c r="D176" t="str">
        <f>_xll.BDH(D$4,D$6,$A176)</f>
        <v>#N/A N/A</v>
      </c>
      <c r="E176" t="str">
        <f>_xll.BDH(E$4,E$6,$A176)</f>
        <v>#N/A N/A</v>
      </c>
      <c r="F176" t="str">
        <f>_xll.BDH(F$4,F$6,$A176)</f>
        <v>#N/A N/A</v>
      </c>
      <c r="G176" t="str">
        <f>_xll.BDH(G$4,G$6,$A176)</f>
        <v>#N/A N/A</v>
      </c>
      <c r="H176" t="str">
        <f>_xll.BDH(H$4,H$6,$A176)</f>
        <v>#N/A N/A</v>
      </c>
      <c r="I176" t="str">
        <f>_xll.BDH(I$4,I$6,$A176)</f>
        <v>#N/A N/A</v>
      </c>
      <c r="J176" t="str">
        <f>_xll.BDH(J$4,J$6,$A176)</f>
        <v>#N/A N/A</v>
      </c>
      <c r="K176" t="str">
        <f>_xll.BDH(K$4,K$6,$A176)</f>
        <v>#N/A N/A</v>
      </c>
    </row>
    <row r="177" spans="1:11">
      <c r="A177" s="1">
        <v>43646</v>
      </c>
      <c r="B177">
        <v>-8.4852000000000007</v>
      </c>
      <c r="C177" t="str">
        <f>_xll.BDH(C$4,C$6,$A177)</f>
        <v>#N/A N/A</v>
      </c>
      <c r="D177">
        <f>_xll.BDH(D$4,D$6,$A177)</f>
        <v>-4.2763</v>
      </c>
      <c r="E177" t="str">
        <f>_xll.BDH(E$4,E$6,$A177)</f>
        <v>#N/A N/A</v>
      </c>
      <c r="F177" t="str">
        <f>_xll.BDH(F$4,F$6,$A177)</f>
        <v>#N/A N/A</v>
      </c>
      <c r="G177">
        <f>_xll.BDH(G$4,G$6,$A177)</f>
        <v>-6.8082000000000003</v>
      </c>
      <c r="H177" t="str">
        <f>_xll.BDH(H$4,H$6,$A177)</f>
        <v>#N/A N/A</v>
      </c>
      <c r="I177">
        <f>_xll.BDH(I$4,I$6,$A177)</f>
        <v>-2.2507000000000001</v>
      </c>
      <c r="J177">
        <f>_xll.BDH(J$4,J$6,$A177)</f>
        <v>-9.5024999999999995</v>
      </c>
      <c r="K177">
        <f>_xll.BDH(K$4,K$6,$A177)</f>
        <v>-10.030099999999999</v>
      </c>
    </row>
    <row r="178" spans="1:11">
      <c r="A178" s="1">
        <v>43677</v>
      </c>
      <c r="B178">
        <v>-8.4852000000000007</v>
      </c>
      <c r="C178" t="str">
        <f>_xll.BDH(C$4,C$6,$A178)</f>
        <v>#N/A N/A</v>
      </c>
      <c r="D178" t="str">
        <f>_xll.BDH(D$4,D$6,$A178)</f>
        <v>#N/A N/A</v>
      </c>
      <c r="E178" t="str">
        <f>_xll.BDH(E$4,E$6,$A178)</f>
        <v>#N/A N/A</v>
      </c>
      <c r="F178" t="str">
        <f>_xll.BDH(F$4,F$6,$A178)</f>
        <v>#N/A N/A</v>
      </c>
      <c r="G178" t="str">
        <f>_xll.BDH(G$4,G$6,$A178)</f>
        <v>#N/A N/A</v>
      </c>
      <c r="H178" t="str">
        <f>_xll.BDH(H$4,H$6,$A178)</f>
        <v>#N/A N/A</v>
      </c>
      <c r="I178" t="str">
        <f>_xll.BDH(I$4,I$6,$A178)</f>
        <v>#N/A N/A</v>
      </c>
      <c r="J178" t="str">
        <f>_xll.BDH(J$4,J$6,$A178)</f>
        <v>#N/A N/A</v>
      </c>
      <c r="K178" t="str">
        <f>_xll.BDH(K$4,K$6,$A178)</f>
        <v>#N/A N/A</v>
      </c>
    </row>
    <row r="179" spans="1:11">
      <c r="A179" s="1">
        <v>43707</v>
      </c>
      <c r="B179">
        <v>-8.4852000000000007</v>
      </c>
      <c r="C179" t="str">
        <f>_xll.BDH(C$4,C$6,$A179)</f>
        <v>#N/A N/A</v>
      </c>
      <c r="D179" t="str">
        <f>_xll.BDH(D$4,D$6,$A179)</f>
        <v>#N/A N/A</v>
      </c>
      <c r="E179" t="str">
        <f>_xll.BDH(E$4,E$6,$A179)</f>
        <v>#N/A N/A</v>
      </c>
      <c r="F179" t="str">
        <f>_xll.BDH(F$4,F$6,$A179)</f>
        <v>#N/A N/A</v>
      </c>
      <c r="G179" t="str">
        <f>_xll.BDH(G$4,G$6,$A179)</f>
        <v>#N/A N/A</v>
      </c>
      <c r="H179" t="str">
        <f>_xll.BDH(H$4,H$6,$A179)</f>
        <v>#N/A N/A</v>
      </c>
      <c r="I179" t="str">
        <f>_xll.BDH(I$4,I$6,$A179)</f>
        <v>#N/A N/A</v>
      </c>
      <c r="J179" t="str">
        <f>_xll.BDH(J$4,J$6,$A179)</f>
        <v>#N/A N/A</v>
      </c>
      <c r="K179" t="str">
        <f>_xll.BDH(K$4,K$6,$A179)</f>
        <v>#N/A N/A</v>
      </c>
    </row>
    <row r="180" spans="1:11">
      <c r="A180" s="1">
        <v>43738</v>
      </c>
      <c r="B180">
        <v>-8.4852000000000007</v>
      </c>
      <c r="C180" t="str">
        <f>_xll.BDH(C$4,C$6,$A180)</f>
        <v>#N/A N/A</v>
      </c>
      <c r="D180" t="str">
        <f>_xll.BDH(D$4,D$6,$A180)</f>
        <v>#N/A N/A</v>
      </c>
      <c r="E180" t="str">
        <f>_xll.BDH(E$4,E$6,$A180)</f>
        <v>#N/A N/A</v>
      </c>
      <c r="F180" t="str">
        <f>_xll.BDH(F$4,F$6,$A180)</f>
        <v>#N/A N/A</v>
      </c>
      <c r="G180" t="str">
        <f>_xll.BDH(G$4,G$6,$A180)</f>
        <v>#N/A N/A</v>
      </c>
      <c r="H180" t="str">
        <f>_xll.BDH(H$4,H$6,$A180)</f>
        <v>#N/A N/A</v>
      </c>
      <c r="I180" t="str">
        <f>_xll.BDH(I$4,I$6,$A180)</f>
        <v>#N/A N/A</v>
      </c>
      <c r="J180" t="str">
        <f>_xll.BDH(J$4,J$6,$A180)</f>
        <v>#N/A N/A</v>
      </c>
      <c r="K180" t="str">
        <f>_xll.BDH(K$4,K$6,$A180)</f>
        <v>#N/A N/A</v>
      </c>
    </row>
    <row r="181" spans="1:11">
      <c r="A181" s="1">
        <v>43769</v>
      </c>
      <c r="B181">
        <v>-8.4852000000000007</v>
      </c>
      <c r="C181" t="str">
        <f>_xll.BDH(C$4,C$6,$A181)</f>
        <v>#N/A N/A</v>
      </c>
      <c r="D181" t="str">
        <f>_xll.BDH(D$4,D$6,$A181)</f>
        <v>#N/A N/A</v>
      </c>
      <c r="E181" t="str">
        <f>_xll.BDH(E$4,E$6,$A181)</f>
        <v>#N/A N/A</v>
      </c>
      <c r="F181" t="str">
        <f>_xll.BDH(F$4,F$6,$A181)</f>
        <v>#N/A N/A</v>
      </c>
      <c r="G181" t="str">
        <f>_xll.BDH(G$4,G$6,$A181)</f>
        <v>#N/A N/A</v>
      </c>
      <c r="H181" t="str">
        <f>_xll.BDH(H$4,H$6,$A181)</f>
        <v>#N/A N/A</v>
      </c>
      <c r="I181" t="str">
        <f>_xll.BDH(I$4,I$6,$A181)</f>
        <v>#N/A N/A</v>
      </c>
      <c r="J181" t="str">
        <f>_xll.BDH(J$4,J$6,$A181)</f>
        <v>#N/A N/A</v>
      </c>
      <c r="K181" t="str">
        <f>_xll.BDH(K$4,K$6,$A181)</f>
        <v>#N/A N/A</v>
      </c>
    </row>
    <row r="182" spans="1:11">
      <c r="A182" s="1">
        <v>43798</v>
      </c>
      <c r="B182">
        <v>-8.4852000000000007</v>
      </c>
      <c r="C182" t="str">
        <f>_xll.BDH(C$4,C$6,$A182)</f>
        <v>#N/A N/A</v>
      </c>
      <c r="D182" t="str">
        <f>_xll.BDH(D$4,D$6,$A182)</f>
        <v>#N/A N/A</v>
      </c>
      <c r="E182" t="str">
        <f>_xll.BDH(E$4,E$6,$A182)</f>
        <v>#N/A N/A</v>
      </c>
      <c r="F182" t="str">
        <f>_xll.BDH(F$4,F$6,$A182)</f>
        <v>#N/A N/A</v>
      </c>
      <c r="G182" t="str">
        <f>_xll.BDH(G$4,G$6,$A182)</f>
        <v>#N/A N/A</v>
      </c>
      <c r="H182" t="str">
        <f>_xll.BDH(H$4,H$6,$A182)</f>
        <v>#N/A N/A</v>
      </c>
      <c r="I182" t="str">
        <f>_xll.BDH(I$4,I$6,$A182)</f>
        <v>#N/A N/A</v>
      </c>
      <c r="J182" t="str">
        <f>_xll.BDH(J$4,J$6,$A182)</f>
        <v>#N/A N/A</v>
      </c>
      <c r="K182" t="str">
        <f>_xll.BDH(K$4,K$6,$A182)</f>
        <v>#N/A N/A</v>
      </c>
    </row>
    <row r="183" spans="1:11">
      <c r="A183" s="1">
        <v>43830</v>
      </c>
      <c r="B183">
        <v>0.67290000000000005</v>
      </c>
      <c r="C183" t="str">
        <f>_xll.BDH(C$4,C$6,$A183)</f>
        <v>#N/A N/A</v>
      </c>
      <c r="D183">
        <f>_xll.BDH(D$4,D$6,$A183)</f>
        <v>-0.40029999999999999</v>
      </c>
      <c r="E183" t="str">
        <f>_xll.BDH(E$4,E$6,$A183)</f>
        <v>#N/A N/A</v>
      </c>
      <c r="F183" t="str">
        <f>_xll.BDH(F$4,F$6,$A183)</f>
        <v>#N/A N/A</v>
      </c>
      <c r="G183">
        <f>_xll.BDH(G$4,G$6,$A183)</f>
        <v>1.4638</v>
      </c>
      <c r="H183">
        <f>_xll.BDH(H$4,H$6,$A183)</f>
        <v>8.4984000000000002</v>
      </c>
      <c r="I183">
        <f>_xll.BDH(I$4,I$6,$A183)</f>
        <v>-2.9843999999999999</v>
      </c>
      <c r="J183">
        <f>_xll.BDH(J$4,J$6,$A183)</f>
        <v>1.8426</v>
      </c>
      <c r="K183">
        <f>_xll.BDH(K$4,K$6,$A183)</f>
        <v>-30.610299999999999</v>
      </c>
    </row>
    <row r="184" spans="1:11">
      <c r="A184" s="1">
        <v>43861</v>
      </c>
      <c r="B184">
        <v>0.67290000000000005</v>
      </c>
      <c r="C184" t="str">
        <f>_xll.BDH(C$4,C$6,$A184)</f>
        <v>#N/A N/A</v>
      </c>
      <c r="D184" t="str">
        <f>_xll.BDH(D$4,D$6,$A184)</f>
        <v>#N/A N/A</v>
      </c>
      <c r="E184" t="str">
        <f>_xll.BDH(E$4,E$6,$A184)</f>
        <v>#N/A N/A</v>
      </c>
      <c r="F184" t="str">
        <f>_xll.BDH(F$4,F$6,$A184)</f>
        <v>#N/A N/A</v>
      </c>
      <c r="G184" t="str">
        <f>_xll.BDH(G$4,G$6,$A184)</f>
        <v>#N/A N/A</v>
      </c>
      <c r="H184" t="str">
        <f>_xll.BDH(H$4,H$6,$A184)</f>
        <v>#N/A N/A</v>
      </c>
      <c r="I184" t="str">
        <f>_xll.BDH(I$4,I$6,$A184)</f>
        <v>#N/A N/A</v>
      </c>
      <c r="J184" t="str">
        <f>_xll.BDH(J$4,J$6,$A184)</f>
        <v>#N/A N/A</v>
      </c>
      <c r="K184" t="str">
        <f>_xll.BDH(K$4,K$6,$A184)</f>
        <v>#N/A N/A</v>
      </c>
    </row>
    <row r="185" spans="1:11">
      <c r="A185" s="1">
        <v>43889</v>
      </c>
      <c r="B185">
        <v>0.67290000000000005</v>
      </c>
      <c r="C185" t="str">
        <f>_xll.BDH(C$4,C$6,$A185)</f>
        <v>#N/A N/A</v>
      </c>
      <c r="D185" t="str">
        <f>_xll.BDH(D$4,D$6,$A185)</f>
        <v>#N/A N/A</v>
      </c>
      <c r="E185" t="str">
        <f>_xll.BDH(E$4,E$6,$A185)</f>
        <v>#N/A N/A</v>
      </c>
      <c r="F185" t="str">
        <f>_xll.BDH(F$4,F$6,$A185)</f>
        <v>#N/A N/A</v>
      </c>
      <c r="G185" t="str">
        <f>_xll.BDH(G$4,G$6,$A185)</f>
        <v>#N/A N/A</v>
      </c>
      <c r="H185" t="str">
        <f>_xll.BDH(H$4,H$6,$A185)</f>
        <v>#N/A N/A</v>
      </c>
      <c r="I185" t="str">
        <f>_xll.BDH(I$4,I$6,$A185)</f>
        <v>#N/A N/A</v>
      </c>
      <c r="J185" t="str">
        <f>_xll.BDH(J$4,J$6,$A185)</f>
        <v>#N/A N/A</v>
      </c>
      <c r="K185" t="str">
        <f>_xll.BDH(K$4,K$6,$A185)</f>
        <v>#N/A N/A</v>
      </c>
    </row>
    <row r="186" spans="1:11">
      <c r="A186" s="1">
        <v>43921</v>
      </c>
      <c r="B186">
        <v>0.67290000000000005</v>
      </c>
      <c r="C186" t="str">
        <f>_xll.BDH(C$4,C$6,$A186)</f>
        <v>#N/A N/A</v>
      </c>
      <c r="D186" t="str">
        <f>_xll.BDH(D$4,D$6,$A186)</f>
        <v>#N/A N/A</v>
      </c>
      <c r="E186" t="str">
        <f>_xll.BDH(E$4,E$6,$A186)</f>
        <v>#N/A N/A</v>
      </c>
      <c r="F186" t="str">
        <f>_xll.BDH(F$4,F$6,$A186)</f>
        <v>#N/A N/A</v>
      </c>
      <c r="G186" t="str">
        <f>_xll.BDH(G$4,G$6,$A186)</f>
        <v>#N/A N/A</v>
      </c>
      <c r="H186" t="str">
        <f>_xll.BDH(H$4,H$6,$A186)</f>
        <v>#N/A N/A</v>
      </c>
      <c r="I186" t="str">
        <f>_xll.BDH(I$4,I$6,$A186)</f>
        <v>#N/A N/A</v>
      </c>
      <c r="J186" t="str">
        <f>_xll.BDH(J$4,J$6,$A186)</f>
        <v>#N/A N/A</v>
      </c>
      <c r="K186" t="str">
        <f>_xll.BDH(K$4,K$6,$A186)</f>
        <v>#N/A N/A</v>
      </c>
    </row>
    <row r="187" spans="1:11">
      <c r="A187" s="1">
        <v>43951</v>
      </c>
      <c r="B187">
        <v>0.67290000000000005</v>
      </c>
      <c r="C187" t="str">
        <f>_xll.BDH(C$4,C$6,$A187)</f>
        <v>#N/A N/A</v>
      </c>
      <c r="D187" t="str">
        <f>_xll.BDH(D$4,D$6,$A187)</f>
        <v>#N/A N/A</v>
      </c>
      <c r="E187" t="str">
        <f>_xll.BDH(E$4,E$6,$A187)</f>
        <v>#N/A N/A</v>
      </c>
      <c r="F187" t="str">
        <f>_xll.BDH(F$4,F$6,$A187)</f>
        <v>#N/A N/A</v>
      </c>
      <c r="G187" t="str">
        <f>_xll.BDH(G$4,G$6,$A187)</f>
        <v>#N/A N/A</v>
      </c>
      <c r="H187" t="str">
        <f>_xll.BDH(H$4,H$6,$A187)</f>
        <v>#N/A N/A</v>
      </c>
      <c r="I187" t="str">
        <f>_xll.BDH(I$4,I$6,$A187)</f>
        <v>#N/A N/A</v>
      </c>
      <c r="J187" t="str">
        <f>_xll.BDH(J$4,J$6,$A187)</f>
        <v>#N/A N/A</v>
      </c>
      <c r="K187" t="str">
        <f>_xll.BDH(K$4,K$6,$A187)</f>
        <v>#N/A N/A</v>
      </c>
    </row>
    <row r="188" spans="1:11">
      <c r="A188" s="1">
        <v>43980</v>
      </c>
      <c r="B188">
        <v>0.67290000000000005</v>
      </c>
      <c r="C188" t="str">
        <f>_xll.BDH(C$4,C$6,$A188)</f>
        <v>#N/A N/A</v>
      </c>
      <c r="D188" t="str">
        <f>_xll.BDH(D$4,D$6,$A188)</f>
        <v>#N/A N/A</v>
      </c>
      <c r="E188" t="str">
        <f>_xll.BDH(E$4,E$6,$A188)</f>
        <v>#N/A N/A</v>
      </c>
      <c r="F188" t="str">
        <f>_xll.BDH(F$4,F$6,$A188)</f>
        <v>#N/A N/A</v>
      </c>
      <c r="G188" t="str">
        <f>_xll.BDH(G$4,G$6,$A188)</f>
        <v>#N/A N/A</v>
      </c>
      <c r="H188" t="str">
        <f>_xll.BDH(H$4,H$6,$A188)</f>
        <v>#N/A N/A</v>
      </c>
      <c r="I188" t="str">
        <f>_xll.BDH(I$4,I$6,$A188)</f>
        <v>#N/A N/A</v>
      </c>
      <c r="J188" t="str">
        <f>_xll.BDH(J$4,J$6,$A188)</f>
        <v>#N/A N/A</v>
      </c>
      <c r="K188" t="str">
        <f>_xll.BDH(K$4,K$6,$A188)</f>
        <v>#N/A N/A</v>
      </c>
    </row>
    <row r="189" spans="1:11">
      <c r="A189" s="1">
        <v>44012</v>
      </c>
      <c r="B189">
        <v>0.15570000000000001</v>
      </c>
      <c r="C189" t="str">
        <f>_xll.BDH(C$4,C$6,$A189)</f>
        <v>#N/A N/A</v>
      </c>
      <c r="D189">
        <f>_xll.BDH(D$4,D$6,$A189)</f>
        <v>-1.6478999999999999</v>
      </c>
      <c r="E189" t="str">
        <f>_xll.BDH(E$4,E$6,$A189)</f>
        <v>#N/A N/A</v>
      </c>
      <c r="F189" t="str">
        <f>_xll.BDH(F$4,F$6,$A189)</f>
        <v>#N/A N/A</v>
      </c>
      <c r="G189">
        <f>_xll.BDH(G$4,G$6,$A189)</f>
        <v>0.72899999999999998</v>
      </c>
      <c r="H189" t="str">
        <f>_xll.BDH(H$4,H$6,$A189)</f>
        <v>#N/A N/A</v>
      </c>
      <c r="I189">
        <f>_xll.BDH(I$4,I$6,$A189)</f>
        <v>-4.8494000000000002</v>
      </c>
      <c r="J189">
        <f>_xll.BDH(J$4,J$6,$A189)</f>
        <v>0.86580000000000001</v>
      </c>
      <c r="K189">
        <f>_xll.BDH(K$4,K$6,$A189)</f>
        <v>-32.495600000000003</v>
      </c>
    </row>
    <row r="190" spans="1:11">
      <c r="A190" s="1">
        <v>44043</v>
      </c>
      <c r="B190">
        <v>0.15570000000000001</v>
      </c>
      <c r="C190" t="str">
        <f>_xll.BDH(C$4,C$6,$A190)</f>
        <v>#N/A N/A</v>
      </c>
      <c r="D190" t="str">
        <f>_xll.BDH(D$4,D$6,$A190)</f>
        <v>#N/A N/A</v>
      </c>
      <c r="E190" t="str">
        <f>_xll.BDH(E$4,E$6,$A190)</f>
        <v>#N/A N/A</v>
      </c>
      <c r="F190" t="str">
        <f>_xll.BDH(F$4,F$6,$A190)</f>
        <v>#N/A N/A</v>
      </c>
      <c r="G190" t="str">
        <f>_xll.BDH(G$4,G$6,$A190)</f>
        <v>#N/A N/A</v>
      </c>
      <c r="H190" t="str">
        <f>_xll.BDH(H$4,H$6,$A190)</f>
        <v>#N/A N/A</v>
      </c>
      <c r="I190" t="str">
        <f>_xll.BDH(I$4,I$6,$A190)</f>
        <v>#N/A N/A</v>
      </c>
      <c r="J190" t="str">
        <f>_xll.BDH(J$4,J$6,$A190)</f>
        <v>#N/A N/A</v>
      </c>
      <c r="K190" t="str">
        <f>_xll.BDH(K$4,K$6,$A190)</f>
        <v>#N/A N/A</v>
      </c>
    </row>
    <row r="191" spans="1:11">
      <c r="A191" s="1">
        <v>44074</v>
      </c>
      <c r="B191">
        <v>0.15570000000000001</v>
      </c>
      <c r="C191" t="str">
        <f>_xll.BDH(C$4,C$6,$A191)</f>
        <v>#N/A N/A</v>
      </c>
      <c r="D191" t="str">
        <f>_xll.BDH(D$4,D$6,$A191)</f>
        <v>#N/A N/A</v>
      </c>
      <c r="E191" t="str">
        <f>_xll.BDH(E$4,E$6,$A191)</f>
        <v>#N/A N/A</v>
      </c>
      <c r="F191" t="str">
        <f>_xll.BDH(F$4,F$6,$A191)</f>
        <v>#N/A N/A</v>
      </c>
      <c r="G191" t="str">
        <f>_xll.BDH(G$4,G$6,$A191)</f>
        <v>#N/A N/A</v>
      </c>
      <c r="H191" t="str">
        <f>_xll.BDH(H$4,H$6,$A191)</f>
        <v>#N/A N/A</v>
      </c>
      <c r="I191" t="str">
        <f>_xll.BDH(I$4,I$6,$A191)</f>
        <v>#N/A N/A</v>
      </c>
      <c r="J191" t="str">
        <f>_xll.BDH(J$4,J$6,$A191)</f>
        <v>#N/A N/A</v>
      </c>
      <c r="K191" t="str">
        <f>_xll.BDH(K$4,K$6,$A191)</f>
        <v>#N/A N/A</v>
      </c>
    </row>
    <row r="192" spans="1:11">
      <c r="A192" s="1">
        <v>44104</v>
      </c>
      <c r="B192">
        <v>0.15570000000000001</v>
      </c>
      <c r="C192" t="str">
        <f>_xll.BDH(C$4,C$6,$A192)</f>
        <v>#N/A N/A</v>
      </c>
      <c r="D192" t="str">
        <f>_xll.BDH(D$4,D$6,$A192)</f>
        <v>#N/A N/A</v>
      </c>
      <c r="E192" t="str">
        <f>_xll.BDH(E$4,E$6,$A192)</f>
        <v>#N/A N/A</v>
      </c>
      <c r="F192" t="str">
        <f>_xll.BDH(F$4,F$6,$A192)</f>
        <v>#N/A N/A</v>
      </c>
      <c r="G192" t="str">
        <f>_xll.BDH(G$4,G$6,$A192)</f>
        <v>#N/A N/A</v>
      </c>
      <c r="H192" t="str">
        <f>_xll.BDH(H$4,H$6,$A192)</f>
        <v>#N/A N/A</v>
      </c>
      <c r="I192" t="str">
        <f>_xll.BDH(I$4,I$6,$A192)</f>
        <v>#N/A N/A</v>
      </c>
      <c r="J192" t="str">
        <f>_xll.BDH(J$4,J$6,$A192)</f>
        <v>#N/A N/A</v>
      </c>
      <c r="K192" t="str">
        <f>_xll.BDH(K$4,K$6,$A192)</f>
        <v>#N/A N/A</v>
      </c>
    </row>
    <row r="193" spans="1:11">
      <c r="A193" s="1">
        <v>44134</v>
      </c>
      <c r="B193">
        <v>0.15570000000000001</v>
      </c>
      <c r="C193" t="str">
        <f>_xll.BDH(C$4,C$6,$A193)</f>
        <v>#N/A N/A</v>
      </c>
      <c r="D193" t="str">
        <f>_xll.BDH(D$4,D$6,$A193)</f>
        <v>#N/A N/A</v>
      </c>
      <c r="E193" t="str">
        <f>_xll.BDH(E$4,E$6,$A193)</f>
        <v>#N/A N/A</v>
      </c>
      <c r="F193" t="str">
        <f>_xll.BDH(F$4,F$6,$A193)</f>
        <v>#N/A N/A</v>
      </c>
      <c r="G193" t="str">
        <f>_xll.BDH(G$4,G$6,$A193)</f>
        <v>#N/A N/A</v>
      </c>
      <c r="H193" t="str">
        <f>_xll.BDH(H$4,H$6,$A193)</f>
        <v>#N/A N/A</v>
      </c>
      <c r="I193" t="str">
        <f>_xll.BDH(I$4,I$6,$A193)</f>
        <v>#N/A N/A</v>
      </c>
      <c r="J193" t="str">
        <f>_xll.BDH(J$4,J$6,$A193)</f>
        <v>#N/A N/A</v>
      </c>
      <c r="K193" t="str">
        <f>_xll.BDH(K$4,K$6,$A193)</f>
        <v>#N/A N/A</v>
      </c>
    </row>
    <row r="194" spans="1:11">
      <c r="A194" s="1">
        <v>44165</v>
      </c>
      <c r="B194">
        <v>0.15570000000000001</v>
      </c>
      <c r="C194" t="str">
        <f>_xll.BDH(C$4,C$6,$A194)</f>
        <v>#N/A N/A</v>
      </c>
      <c r="D194" t="str">
        <f>_xll.BDH(D$4,D$6,$A194)</f>
        <v>#N/A N/A</v>
      </c>
      <c r="E194" t="str">
        <f>_xll.BDH(E$4,E$6,$A194)</f>
        <v>#N/A N/A</v>
      </c>
      <c r="F194" t="str">
        <f>_xll.BDH(F$4,F$6,$A194)</f>
        <v>#N/A N/A</v>
      </c>
      <c r="G194" t="str">
        <f>_xll.BDH(G$4,G$6,$A194)</f>
        <v>#N/A N/A</v>
      </c>
      <c r="H194" t="str">
        <f>_xll.BDH(H$4,H$6,$A194)</f>
        <v>#N/A N/A</v>
      </c>
      <c r="I194" t="str">
        <f>_xll.BDH(I$4,I$6,$A194)</f>
        <v>#N/A N/A</v>
      </c>
      <c r="J194" t="str">
        <f>_xll.BDH(J$4,J$6,$A194)</f>
        <v>#N/A N/A</v>
      </c>
      <c r="K194" t="str">
        <f>_xll.BDH(K$4,K$6,$A194)</f>
        <v>#N/A N/A</v>
      </c>
    </row>
    <row r="195" spans="1:11">
      <c r="A195" s="1">
        <v>44196</v>
      </c>
      <c r="B195">
        <v>-4.8788</v>
      </c>
      <c r="C195" t="str">
        <f>_xll.BDH(C$4,C$6,$A195)</f>
        <v>#N/A N/A</v>
      </c>
      <c r="D195">
        <f>_xll.BDH(D$4,D$6,$A195)</f>
        <v>4.3472</v>
      </c>
      <c r="E195" t="str">
        <f>_xll.BDH(E$4,E$6,$A195)</f>
        <v>#N/A N/A</v>
      </c>
      <c r="F195" t="str">
        <f>_xll.BDH(F$4,F$6,$A195)</f>
        <v>#N/A N/A</v>
      </c>
      <c r="G195">
        <f>_xll.BDH(G$4,G$6,$A195)</f>
        <v>-3.5941999999999998</v>
      </c>
      <c r="H195">
        <f>_xll.BDH(H$4,H$6,$A195)</f>
        <v>1.8249</v>
      </c>
      <c r="I195">
        <f>_xll.BDH(I$4,I$6,$A195)</f>
        <v>-4.4420000000000002</v>
      </c>
      <c r="J195">
        <f>_xll.BDH(J$4,J$6,$A195)</f>
        <v>0.56669999999999998</v>
      </c>
      <c r="K195">
        <f>_xll.BDH(K$4,K$6,$A195)</f>
        <v>-0.60089999999999999</v>
      </c>
    </row>
    <row r="196" spans="1:11">
      <c r="A196" s="1">
        <v>44225</v>
      </c>
      <c r="B196">
        <v>-4.8788</v>
      </c>
      <c r="C196" t="str">
        <f>_xll.BDH(C$4,C$6,$A196)</f>
        <v>#N/A N/A</v>
      </c>
      <c r="D196" t="str">
        <f>_xll.BDH(D$4,D$6,$A196)</f>
        <v>#N/A N/A</v>
      </c>
      <c r="E196" t="str">
        <f>_xll.BDH(E$4,E$6,$A196)</f>
        <v>#N/A N/A</v>
      </c>
      <c r="F196" t="str">
        <f>_xll.BDH(F$4,F$6,$A196)</f>
        <v>#N/A N/A</v>
      </c>
      <c r="G196" t="str">
        <f>_xll.BDH(G$4,G$6,$A196)</f>
        <v>#N/A N/A</v>
      </c>
      <c r="H196" t="str">
        <f>_xll.BDH(H$4,H$6,$A196)</f>
        <v>#N/A N/A</v>
      </c>
      <c r="I196" t="str">
        <f>_xll.BDH(I$4,I$6,$A196)</f>
        <v>#N/A N/A</v>
      </c>
      <c r="J196" t="str">
        <f>_xll.BDH(J$4,J$6,$A196)</f>
        <v>#N/A N/A</v>
      </c>
      <c r="K196" t="str">
        <f>_xll.BDH(K$4,K$6,$A196)</f>
        <v>#N/A N/A</v>
      </c>
    </row>
    <row r="197" spans="1:11">
      <c r="A197" s="1">
        <v>44253</v>
      </c>
      <c r="B197">
        <v>-4.8788</v>
      </c>
      <c r="C197" t="str">
        <f>_xll.BDH(C$4,C$6,$A197)</f>
        <v>#N/A N/A</v>
      </c>
      <c r="D197" t="str">
        <f>_xll.BDH(D$4,D$6,$A197)</f>
        <v>#N/A N/A</v>
      </c>
      <c r="E197" t="str">
        <f>_xll.BDH(E$4,E$6,$A197)</f>
        <v>#N/A N/A</v>
      </c>
      <c r="F197" t="str">
        <f>_xll.BDH(F$4,F$6,$A197)</f>
        <v>#N/A N/A</v>
      </c>
      <c r="G197" t="str">
        <f>_xll.BDH(G$4,G$6,$A197)</f>
        <v>#N/A N/A</v>
      </c>
      <c r="H197" t="str">
        <f>_xll.BDH(H$4,H$6,$A197)</f>
        <v>#N/A N/A</v>
      </c>
      <c r="I197" t="str">
        <f>_xll.BDH(I$4,I$6,$A197)</f>
        <v>#N/A N/A</v>
      </c>
      <c r="J197" t="str">
        <f>_xll.BDH(J$4,J$6,$A197)</f>
        <v>#N/A N/A</v>
      </c>
      <c r="K197" t="str">
        <f>_xll.BDH(K$4,K$6,$A197)</f>
        <v>#N/A N/A</v>
      </c>
    </row>
    <row r="198" spans="1:11">
      <c r="A198" s="1">
        <v>44286</v>
      </c>
      <c r="B198">
        <v>-4.8788</v>
      </c>
      <c r="C198" t="str">
        <f>_xll.BDH(C$4,C$6,$A198)</f>
        <v>#N/A N/A</v>
      </c>
      <c r="D198" t="str">
        <f>_xll.BDH(D$4,D$6,$A198)</f>
        <v>#N/A N/A</v>
      </c>
      <c r="E198" t="str">
        <f>_xll.BDH(E$4,E$6,$A198)</f>
        <v>#N/A N/A</v>
      </c>
      <c r="F198" t="str">
        <f>_xll.BDH(F$4,F$6,$A198)</f>
        <v>#N/A N/A</v>
      </c>
      <c r="G198" t="str">
        <f>_xll.BDH(G$4,G$6,$A198)</f>
        <v>#N/A N/A</v>
      </c>
      <c r="H198" t="str">
        <f>_xll.BDH(H$4,H$6,$A198)</f>
        <v>#N/A N/A</v>
      </c>
      <c r="I198" t="str">
        <f>_xll.BDH(I$4,I$6,$A198)</f>
        <v>#N/A N/A</v>
      </c>
      <c r="J198" t="str">
        <f>_xll.BDH(J$4,J$6,$A198)</f>
        <v>#N/A N/A</v>
      </c>
      <c r="K198" t="str">
        <f>_xll.BDH(K$4,K$6,$A198)</f>
        <v>#N/A N/A</v>
      </c>
    </row>
    <row r="199" spans="1:11">
      <c r="A199" s="1">
        <v>44316</v>
      </c>
      <c r="B199">
        <v>-4.8788</v>
      </c>
      <c r="C199" t="str">
        <f>_xll.BDH(C$4,C$6,$A199)</f>
        <v>#N/A N/A</v>
      </c>
      <c r="D199" t="str">
        <f>_xll.BDH(D$4,D$6,$A199)</f>
        <v>#N/A N/A</v>
      </c>
      <c r="E199" t="str">
        <f>_xll.BDH(E$4,E$6,$A199)</f>
        <v>#N/A N/A</v>
      </c>
      <c r="F199" t="str">
        <f>_xll.BDH(F$4,F$6,$A199)</f>
        <v>#N/A N/A</v>
      </c>
      <c r="G199" t="str">
        <f>_xll.BDH(G$4,G$6,$A199)</f>
        <v>#N/A N/A</v>
      </c>
      <c r="H199" t="str">
        <f>_xll.BDH(H$4,H$6,$A199)</f>
        <v>#N/A N/A</v>
      </c>
      <c r="I199" t="str">
        <f>_xll.BDH(I$4,I$6,$A199)</f>
        <v>#N/A N/A</v>
      </c>
      <c r="J199" t="str">
        <f>_xll.BDH(J$4,J$6,$A199)</f>
        <v>#N/A N/A</v>
      </c>
      <c r="K199" t="str">
        <f>_xll.BDH(K$4,K$6,$A199)</f>
        <v>#N/A N/A</v>
      </c>
    </row>
    <row r="200" spans="1:11">
      <c r="A200" s="1">
        <v>44347</v>
      </c>
      <c r="B200">
        <v>-4.8788</v>
      </c>
      <c r="C200" t="str">
        <f>_xll.BDH(C$4,C$6,$A200)</f>
        <v>#N/A N/A</v>
      </c>
      <c r="D200" t="str">
        <f>_xll.BDH(D$4,D$6,$A200)</f>
        <v>#N/A N/A</v>
      </c>
      <c r="E200" t="str">
        <f>_xll.BDH(E$4,E$6,$A200)</f>
        <v>#N/A N/A</v>
      </c>
      <c r="F200" t="str">
        <f>_xll.BDH(F$4,F$6,$A200)</f>
        <v>#N/A N/A</v>
      </c>
      <c r="G200" t="str">
        <f>_xll.BDH(G$4,G$6,$A200)</f>
        <v>#N/A N/A</v>
      </c>
      <c r="H200" t="str">
        <f>_xll.BDH(H$4,H$6,$A200)</f>
        <v>#N/A N/A</v>
      </c>
      <c r="I200" t="str">
        <f>_xll.BDH(I$4,I$6,$A200)</f>
        <v>#N/A N/A</v>
      </c>
      <c r="J200" t="str">
        <f>_xll.BDH(J$4,J$6,$A200)</f>
        <v>#N/A N/A</v>
      </c>
      <c r="K200" t="str">
        <f>_xll.BDH(K$4,K$6,$A200)</f>
        <v>#N/A N/A</v>
      </c>
    </row>
    <row r="201" spans="1:11">
      <c r="A201" s="1">
        <v>44377</v>
      </c>
      <c r="B201">
        <v>2.7298999999999998</v>
      </c>
      <c r="C201" t="str">
        <f>_xll.BDH(C$4,C$6,$A201)</f>
        <v>#N/A N/A</v>
      </c>
      <c r="D201">
        <f>_xll.BDH(D$4,D$6,$A201)</f>
        <v>11.770300000000001</v>
      </c>
      <c r="E201" t="str">
        <f>_xll.BDH(E$4,E$6,$A201)</f>
        <v>#N/A N/A</v>
      </c>
      <c r="F201" t="str">
        <f>_xll.BDH(F$4,F$6,$A201)</f>
        <v>#N/A N/A</v>
      </c>
      <c r="G201">
        <f>_xll.BDH(G$4,G$6,$A201)</f>
        <v>982.73760000000004</v>
      </c>
      <c r="H201" t="str">
        <f>_xll.BDH(H$4,H$6,$A201)</f>
        <v>#N/A N/A</v>
      </c>
      <c r="I201">
        <f>_xll.BDH(I$4,I$6,$A201)</f>
        <v>605.41309999999999</v>
      </c>
      <c r="J201">
        <f>_xll.BDH(J$4,J$6,$A201)</f>
        <v>-1.61E-2</v>
      </c>
      <c r="K201">
        <f>_xll.BDH(K$4,K$6,$A201)</f>
        <v>-0.66320000000000001</v>
      </c>
    </row>
    <row r="202" spans="1:11">
      <c r="A202" s="1">
        <v>44407</v>
      </c>
      <c r="B202">
        <v>2.7298999999999998</v>
      </c>
      <c r="C202" t="str">
        <f>_xll.BDH(C$4,C$6,$A202)</f>
        <v>#N/A N/A</v>
      </c>
      <c r="D202" t="str">
        <f>_xll.BDH(D$4,D$6,$A202)</f>
        <v>#N/A N/A</v>
      </c>
      <c r="E202" t="str">
        <f>_xll.BDH(E$4,E$6,$A202)</f>
        <v>#N/A N/A</v>
      </c>
      <c r="F202" t="str">
        <f>_xll.BDH(F$4,F$6,$A202)</f>
        <v>#N/A N/A</v>
      </c>
      <c r="G202" t="str">
        <f>_xll.BDH(G$4,G$6,$A202)</f>
        <v>#N/A N/A</v>
      </c>
      <c r="H202" t="str">
        <f>_xll.BDH(H$4,H$6,$A202)</f>
        <v>#N/A N/A</v>
      </c>
      <c r="I202" t="str">
        <f>_xll.BDH(I$4,I$6,$A202)</f>
        <v>#N/A N/A</v>
      </c>
      <c r="J202" t="str">
        <f>_xll.BDH(J$4,J$6,$A202)</f>
        <v>#N/A N/A</v>
      </c>
      <c r="K202" t="str">
        <f>_xll.BDH(K$4,K$6,$A202)</f>
        <v>#N/A N/A</v>
      </c>
    </row>
    <row r="203" spans="1:11">
      <c r="A203" s="1">
        <v>44439</v>
      </c>
      <c r="B203">
        <v>2.7298999999999998</v>
      </c>
      <c r="C203" t="str">
        <f>_xll.BDH(C$4,C$6,$A203)</f>
        <v>#N/A N/A</v>
      </c>
      <c r="D203" t="str">
        <f>_xll.BDH(D$4,D$6,$A203)</f>
        <v>#N/A N/A</v>
      </c>
      <c r="E203" t="str">
        <f>_xll.BDH(E$4,E$6,$A203)</f>
        <v>#N/A N/A</v>
      </c>
      <c r="F203" t="str">
        <f>_xll.BDH(F$4,F$6,$A203)</f>
        <v>#N/A N/A</v>
      </c>
      <c r="G203" t="str">
        <f>_xll.BDH(G$4,G$6,$A203)</f>
        <v>#N/A N/A</v>
      </c>
      <c r="H203" t="str">
        <f>_xll.BDH(H$4,H$6,$A203)</f>
        <v>#N/A N/A</v>
      </c>
      <c r="I203" t="str">
        <f>_xll.BDH(I$4,I$6,$A203)</f>
        <v>#N/A N/A</v>
      </c>
      <c r="J203" t="str">
        <f>_xll.BDH(J$4,J$6,$A203)</f>
        <v>#N/A N/A</v>
      </c>
      <c r="K203" t="str">
        <f>_xll.BDH(K$4,K$6,$A203)</f>
        <v>#N/A N/A</v>
      </c>
    </row>
    <row r="204" spans="1:11">
      <c r="A204" s="1">
        <v>44469</v>
      </c>
      <c r="B204">
        <v>2.7298999999999998</v>
      </c>
      <c r="C204" t="str">
        <f>_xll.BDH(C$4,C$6,$A204)</f>
        <v>#N/A N/A</v>
      </c>
      <c r="D204" t="str">
        <f>_xll.BDH(D$4,D$6,$A204)</f>
        <v>#N/A N/A</v>
      </c>
      <c r="E204" t="str">
        <f>_xll.BDH(E$4,E$6,$A204)</f>
        <v>#N/A N/A</v>
      </c>
      <c r="F204" t="str">
        <f>_xll.BDH(F$4,F$6,$A204)</f>
        <v>#N/A N/A</v>
      </c>
      <c r="G204" t="str">
        <f>_xll.BDH(G$4,G$6,$A204)</f>
        <v>#N/A N/A</v>
      </c>
      <c r="H204" t="str">
        <f>_xll.BDH(H$4,H$6,$A204)</f>
        <v>#N/A N/A</v>
      </c>
      <c r="I204" t="str">
        <f>_xll.BDH(I$4,I$6,$A204)</f>
        <v>#N/A N/A</v>
      </c>
      <c r="J204" t="str">
        <f>_xll.BDH(J$4,J$6,$A204)</f>
        <v>#N/A N/A</v>
      </c>
      <c r="K204" t="str">
        <f>_xll.BDH(K$4,K$6,$A204)</f>
        <v>#N/A N/A</v>
      </c>
    </row>
    <row r="205" spans="1:11">
      <c r="A205" s="1">
        <v>44498</v>
      </c>
      <c r="B205">
        <v>2.7298999999999998</v>
      </c>
    </row>
    <row r="206" spans="1:11">
      <c r="A206" s="1">
        <v>44523</v>
      </c>
      <c r="B206">
        <v>-5.1852999999999998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A7" sqref="A7:K7"/>
    </sheetView>
  </sheetViews>
  <sheetFormatPr baseColWidth="10" defaultRowHeight="15"/>
  <cols>
    <col min="2" max="6" width="19.42578125" bestFit="1" customWidth="1"/>
    <col min="7" max="8" width="19.42578125" customWidth="1"/>
    <col min="9" max="10" width="19.42578125" bestFit="1" customWidth="1"/>
    <col min="11" max="11" width="22.425781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Price to Book Ratio</v>
      </c>
      <c r="C5" t="str">
        <f>_xll.BFieldInfo(C$6)</f>
        <v>Price to Book Ratio</v>
      </c>
      <c r="D5" t="str">
        <f>_xll.BFieldInfo(D$6)</f>
        <v>Price to Book Ratio</v>
      </c>
      <c r="E5" t="str">
        <f>_xll.BFieldInfo(E$6)</f>
        <v>Price to Book Ratio</v>
      </c>
      <c r="F5" t="str">
        <f>_xll.BFieldInfo(F$6)</f>
        <v>Price to Book Ratio</v>
      </c>
      <c r="G5" t="str">
        <f>_xll.BFieldInfo(G$6)</f>
        <v>Price to Book Ratio</v>
      </c>
      <c r="H5" t="str">
        <f>_xll.BFieldInfo(H$6)</f>
        <v>Price to Book Ratio</v>
      </c>
      <c r="I5" t="str">
        <f>_xll.BFieldInfo(I$6)</f>
        <v>Price to Book Ratio</v>
      </c>
      <c r="J5" t="str">
        <f>_xll.BFieldInfo(J$6)</f>
        <v>Price to Book Ratio</v>
      </c>
      <c r="K5" t="str">
        <f>_xll.BFieldInfo(K$6)</f>
        <v>Price to Book Ratio</v>
      </c>
    </row>
    <row r="6" spans="1:11">
      <c r="A6" t="s">
        <v>11</v>
      </c>
      <c r="B6" t="s">
        <v>215</v>
      </c>
      <c r="C6" t="s">
        <v>215</v>
      </c>
      <c r="D6" t="s">
        <v>215</v>
      </c>
      <c r="E6" t="s">
        <v>215</v>
      </c>
      <c r="F6" t="s">
        <v>215</v>
      </c>
      <c r="G6" t="s">
        <v>215</v>
      </c>
      <c r="H6" t="s">
        <v>215</v>
      </c>
      <c r="I6" t="s">
        <v>215</v>
      </c>
      <c r="J6" t="s">
        <v>215</v>
      </c>
      <c r="K6" t="s">
        <v>215</v>
      </c>
    </row>
    <row r="7" spans="1:11">
      <c r="A7" s="1">
        <f>_xll.BDH(B$4,B$6,$B1,$B2,"Dir=V","Per=M","Days=A","Dts=S","cols=2;rows=190")</f>
        <v>38748</v>
      </c>
      <c r="B7">
        <v>1.0179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38776</v>
      </c>
      <c r="B8">
        <v>1.0448999999999999</v>
      </c>
      <c r="C8">
        <f>_xll.BDH(C$4,C$6,$A8)</f>
        <v>2.8820999999999999</v>
      </c>
      <c r="D8">
        <f>_xll.BDH(D$4,D$6,$A8)</f>
        <v>1.0183</v>
      </c>
      <c r="E8">
        <f>_xll.BDH(E$4,E$6,$A8)</f>
        <v>1.2454000000000001</v>
      </c>
      <c r="F8">
        <f>_xll.BDH(F$4,F$6,$A8)</f>
        <v>0.97330000000000005</v>
      </c>
      <c r="G8">
        <f>_xll.BDH(G$4,G$6,$A8)</f>
        <v>1.0656000000000001</v>
      </c>
      <c r="H8" t="str">
        <f>_xll.BDH(H$4,H$6,$A8)</f>
        <v>#N/A N/A</v>
      </c>
      <c r="I8">
        <f>_xll.BDH(I$4,I$6,$A8)</f>
        <v>1.0387999999999999</v>
      </c>
      <c r="J8">
        <f>_xll.BDH(J$4,J$6,$A8)</f>
        <v>1.5937000000000001</v>
      </c>
      <c r="K8">
        <f>_xll.BDH(K$4,K$6,$A8)</f>
        <v>1.1926000000000001</v>
      </c>
    </row>
    <row r="9" spans="1:11">
      <c r="A9" s="1">
        <v>38807</v>
      </c>
      <c r="B9">
        <v>1.1680999999999999</v>
      </c>
      <c r="C9">
        <f>_xll.BDH(C$4,C$6,$A9)</f>
        <v>3.3997999999999999</v>
      </c>
      <c r="D9">
        <f>_xll.BDH(D$4,D$6,$A9)</f>
        <v>1.0183</v>
      </c>
      <c r="E9">
        <f>_xll.BDH(E$4,E$6,$A9)</f>
        <v>1.3898999999999999</v>
      </c>
      <c r="F9">
        <f>_xll.BDH(F$4,F$6,$A9)</f>
        <v>0.99119999999999997</v>
      </c>
      <c r="G9">
        <f>_xll.BDH(G$4,G$6,$A9)</f>
        <v>1.1952</v>
      </c>
      <c r="H9" t="str">
        <f>_xll.BDH(H$4,H$6,$A9)</f>
        <v>#N/A N/A</v>
      </c>
      <c r="I9">
        <f>_xll.BDH(I$4,I$6,$A9)</f>
        <v>1.1104000000000001</v>
      </c>
      <c r="J9">
        <f>_xll.BDH(J$4,J$6,$A9)</f>
        <v>1.5851</v>
      </c>
      <c r="K9">
        <f>_xll.BDH(K$4,K$6,$A9)</f>
        <v>1.1703999999999999</v>
      </c>
    </row>
    <row r="10" spans="1:11">
      <c r="A10" s="1">
        <v>38835</v>
      </c>
      <c r="B10">
        <v>1.1900999999999999</v>
      </c>
      <c r="C10">
        <f>_xll.BDH(C$4,C$6,$A10)</f>
        <v>3.3843999999999999</v>
      </c>
      <c r="D10">
        <f>_xll.BDH(D$4,D$6,$A10)</f>
        <v>1.1564000000000001</v>
      </c>
      <c r="E10">
        <f>_xll.BDH(E$4,E$6,$A10)</f>
        <v>1.3479000000000001</v>
      </c>
      <c r="F10">
        <f>_xll.BDH(F$4,F$6,$A10)</f>
        <v>0.96379999999999999</v>
      </c>
      <c r="G10">
        <f>_xll.BDH(G$4,G$6,$A10)</f>
        <v>1.2509999999999999</v>
      </c>
      <c r="H10" t="str">
        <f>_xll.BDH(H$4,H$6,$A10)</f>
        <v>#N/A N/A</v>
      </c>
      <c r="I10">
        <f>_xll.BDH(I$4,I$6,$A10)</f>
        <v>1.1856</v>
      </c>
      <c r="J10">
        <f>_xll.BDH(J$4,J$6,$A10)</f>
        <v>1.6400999999999999</v>
      </c>
      <c r="K10">
        <f>_xll.BDH(K$4,K$6,$A10)</f>
        <v>1.2210000000000001</v>
      </c>
    </row>
    <row r="11" spans="1:11">
      <c r="A11" s="1">
        <v>38868</v>
      </c>
      <c r="B11">
        <v>1.1386000000000001</v>
      </c>
      <c r="C11">
        <f>_xll.BDH(C$4,C$6,$A11)</f>
        <v>3.4443000000000001</v>
      </c>
      <c r="D11">
        <f>_xll.BDH(D$4,D$6,$A11)</f>
        <v>1.0908</v>
      </c>
      <c r="E11">
        <f>_xll.BDH(E$4,E$6,$A11)</f>
        <v>1.2582</v>
      </c>
      <c r="F11">
        <f>_xll.BDH(F$4,F$6,$A11)</f>
        <v>0.88749999999999996</v>
      </c>
      <c r="G11">
        <f>_xll.BDH(G$4,G$6,$A11)</f>
        <v>1.2335</v>
      </c>
      <c r="H11" t="str">
        <f>_xll.BDH(H$4,H$6,$A11)</f>
        <v>#N/A N/A</v>
      </c>
      <c r="I11">
        <f>_xll.BDH(I$4,I$6,$A11)</f>
        <v>1.212</v>
      </c>
      <c r="J11">
        <f>_xll.BDH(J$4,J$6,$A11)</f>
        <v>1.5268000000000002</v>
      </c>
      <c r="K11">
        <f>_xll.BDH(K$4,K$6,$A11)</f>
        <v>1.1782999999999999</v>
      </c>
    </row>
    <row r="12" spans="1:11">
      <c r="A12" s="1">
        <v>38898</v>
      </c>
      <c r="B12">
        <v>1.2030000000000001</v>
      </c>
      <c r="C12">
        <f>_xll.BDH(C$4,C$6,$A12)</f>
        <v>3.3071000000000002</v>
      </c>
      <c r="D12">
        <f>_xll.BDH(D$4,D$6,$A12)</f>
        <v>1.1781999999999999</v>
      </c>
      <c r="E12">
        <f>_xll.BDH(E$4,E$6,$A12)</f>
        <v>1.3016000000000001</v>
      </c>
      <c r="F12">
        <f>_xll.BDH(F$4,F$6,$A12)</f>
        <v>0.88780000000000003</v>
      </c>
      <c r="G12">
        <f>_xll.BDH(G$4,G$6,$A12)</f>
        <v>1.3372999999999999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1.4916</v>
      </c>
      <c r="K12">
        <f>_xll.BDH(K$4,K$6,$A12)</f>
        <v>1.1819999999999999</v>
      </c>
    </row>
    <row r="13" spans="1:11">
      <c r="A13" s="1">
        <v>38929</v>
      </c>
      <c r="B13">
        <v>1.2547999999999999</v>
      </c>
      <c r="C13" t="str">
        <f>_xll.BDH(C$4,C$6,$A13)</f>
        <v>#N/A N/A</v>
      </c>
      <c r="D13">
        <f>_xll.BDH(D$4,D$6,$A13)</f>
        <v>1.2806</v>
      </c>
      <c r="E13">
        <f>_xll.BDH(E$4,E$6,$A13)</f>
        <v>1.2825</v>
      </c>
      <c r="F13">
        <f>_xll.BDH(F$4,F$6,$A13)</f>
        <v>0.92110000000000003</v>
      </c>
      <c r="G13">
        <f>_xll.BDH(G$4,G$6,$A13)</f>
        <v>1.3268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1.5286</v>
      </c>
      <c r="K13">
        <f>_xll.BDH(K$4,K$6,$A13)</f>
        <v>1.2171000000000001</v>
      </c>
    </row>
    <row r="14" spans="1:11">
      <c r="A14" s="1">
        <v>38960</v>
      </c>
      <c r="B14">
        <v>1.3125</v>
      </c>
      <c r="C14" t="str">
        <f>_xll.BDH(C$4,C$6,$A14)</f>
        <v>#N/A N/A</v>
      </c>
      <c r="D14">
        <f>_xll.BDH(D$4,D$6,$A14)</f>
        <v>1.3465</v>
      </c>
      <c r="E14">
        <f>_xll.BDH(E$4,E$6,$A14)</f>
        <v>1.292</v>
      </c>
      <c r="F14">
        <f>_xll.BDH(F$4,F$6,$A14)</f>
        <v>0.96760000000000002</v>
      </c>
      <c r="G14">
        <f>_xll.BDH(G$4,G$6,$A14)</f>
        <v>1.3897999999999999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1.55</v>
      </c>
      <c r="K14">
        <f>_xll.BDH(K$4,K$6,$A14)</f>
        <v>1.2896000000000001</v>
      </c>
    </row>
    <row r="15" spans="1:11">
      <c r="A15" s="1">
        <v>38989</v>
      </c>
      <c r="B15">
        <v>1.5710999999999999</v>
      </c>
      <c r="C15" t="str">
        <f>_xll.BDH(C$4,C$6,$A15)</f>
        <v>#N/A N/A</v>
      </c>
      <c r="D15">
        <f>_xll.BDH(D$4,D$6,$A15)</f>
        <v>1.4342999999999999</v>
      </c>
      <c r="E15">
        <f>_xll.BDH(E$4,E$6,$A15)</f>
        <v>1.359</v>
      </c>
      <c r="F15">
        <f>_xll.BDH(F$4,F$6,$A15)</f>
        <v>1.0107999999999999</v>
      </c>
      <c r="G15">
        <f>_xll.BDH(G$4,G$6,$A15)</f>
        <v>1.3653</v>
      </c>
      <c r="H15" t="str">
        <f>_xll.BDH(H$4,H$6,$A15)</f>
        <v>#N/A N/A</v>
      </c>
      <c r="I15" t="str">
        <f>_xll.BDH(I$4,I$6,$A15)</f>
        <v>#N/A N/A</v>
      </c>
      <c r="J15">
        <f>_xll.BDH(J$4,J$6,$A15)</f>
        <v>1.6745999999999999</v>
      </c>
      <c r="K15">
        <f>_xll.BDH(K$4,K$6,$A15)</f>
        <v>1.2964</v>
      </c>
    </row>
    <row r="16" spans="1:11">
      <c r="A16" s="1">
        <v>39021</v>
      </c>
      <c r="B16">
        <v>1.5237000000000001</v>
      </c>
      <c r="C16" t="str">
        <f>_xll.BDH(C$4,C$6,$A16)</f>
        <v>#N/A N/A</v>
      </c>
      <c r="D16">
        <f>_xll.BDH(D$4,D$6,$A16)</f>
        <v>1.4360999999999999</v>
      </c>
      <c r="E16">
        <f>_xll.BDH(E$4,E$6,$A16)</f>
        <v>1.3724000000000001</v>
      </c>
      <c r="F16">
        <f>_xll.BDH(F$4,F$6,$A16)</f>
        <v>0.98640000000000005</v>
      </c>
      <c r="G16">
        <f>_xll.BDH(G$4,G$6,$A16)</f>
        <v>1.3698999999999999</v>
      </c>
      <c r="H16" t="str">
        <f>_xll.BDH(H$4,H$6,$A16)</f>
        <v>#N/A N/A</v>
      </c>
      <c r="I16" t="str">
        <f>_xll.BDH(I$4,I$6,$A16)</f>
        <v>#N/A N/A</v>
      </c>
      <c r="J16">
        <f>_xll.BDH(J$4,J$6,$A16)</f>
        <v>1.6870000000000001</v>
      </c>
      <c r="K16">
        <f>_xll.BDH(K$4,K$6,$A16)</f>
        <v>1.3908</v>
      </c>
    </row>
    <row r="17" spans="1:11">
      <c r="A17" s="1">
        <v>39051</v>
      </c>
      <c r="B17">
        <v>1.4788999999999999</v>
      </c>
      <c r="C17" t="str">
        <f>_xll.BDH(C$4,C$6,$A17)</f>
        <v>#N/A N/A</v>
      </c>
      <c r="D17">
        <f>_xll.BDH(D$4,D$6,$A17)</f>
        <v>1.3940000000000001</v>
      </c>
      <c r="E17">
        <f>_xll.BDH(E$4,E$6,$A17)</f>
        <v>1.4184000000000001</v>
      </c>
      <c r="F17">
        <f>_xll.BDH(F$4,F$6,$A17)</f>
        <v>0.97089999999999999</v>
      </c>
      <c r="G17">
        <f>_xll.BDH(G$4,G$6,$A17)</f>
        <v>1.377</v>
      </c>
      <c r="H17" t="str">
        <f>_xll.BDH(H$4,H$6,$A17)</f>
        <v>#N/A N/A</v>
      </c>
      <c r="I17" t="str">
        <f>_xll.BDH(I$4,I$6,$A17)</f>
        <v>#N/A N/A</v>
      </c>
      <c r="J17">
        <f>_xll.BDH(J$4,J$6,$A17)</f>
        <v>1.7726</v>
      </c>
      <c r="K17">
        <f>_xll.BDH(K$4,K$6,$A17)</f>
        <v>1.4469000000000001</v>
      </c>
    </row>
    <row r="18" spans="1:11">
      <c r="A18" s="1">
        <v>39080</v>
      </c>
      <c r="B18">
        <v>1.3229</v>
      </c>
      <c r="C18" t="str">
        <f>_xll.BDH(C$4,C$6,$A18)</f>
        <v>#N/A N/A</v>
      </c>
      <c r="D18">
        <f>_xll.BDH(D$4,D$6,$A18)</f>
        <v>1.4689999999999999</v>
      </c>
      <c r="E18">
        <f>_xll.BDH(E$4,E$6,$A18)</f>
        <v>1.5179</v>
      </c>
      <c r="F18">
        <f>_xll.BDH(F$4,F$6,$A18)</f>
        <v>1.0111000000000001</v>
      </c>
      <c r="G18">
        <f>_xll.BDH(G$4,G$6,$A18)</f>
        <v>1.4248000000000001</v>
      </c>
      <c r="H18" t="str">
        <f>_xll.BDH(H$4,H$6,$A18)</f>
        <v>#N/A N/A</v>
      </c>
      <c r="I18" t="str">
        <f>_xll.BDH(I$4,I$6,$A18)</f>
        <v>#N/A N/A</v>
      </c>
      <c r="J18">
        <f>_xll.BDH(J$4,J$6,$A18)</f>
        <v>1.8321000000000001</v>
      </c>
      <c r="K18">
        <f>_xll.BDH(K$4,K$6,$A18)</f>
        <v>1.4381999999999999</v>
      </c>
    </row>
    <row r="19" spans="1:11">
      <c r="A19" s="1">
        <v>39113</v>
      </c>
      <c r="B19">
        <v>1.3673999999999999</v>
      </c>
      <c r="C19" t="str">
        <f>_xll.BDH(C$4,C$6,$A19)</f>
        <v>#N/A N/A</v>
      </c>
      <c r="D19">
        <f>_xll.BDH(D$4,D$6,$A19)</f>
        <v>1.522</v>
      </c>
      <c r="E19">
        <f>_xll.BDH(E$4,E$6,$A19)</f>
        <v>1.3996</v>
      </c>
      <c r="F19">
        <f>_xll.BDH(F$4,F$6,$A19)</f>
        <v>1.1746000000000001</v>
      </c>
      <c r="G19">
        <f>_xll.BDH(G$4,G$6,$A19)</f>
        <v>1.381</v>
      </c>
      <c r="H19" t="str">
        <f>_xll.BDH(H$4,H$6,$A19)</f>
        <v>#N/A N/A</v>
      </c>
      <c r="I19">
        <f>_xll.BDH(I$4,I$6,$A19)</f>
        <v>1.2301</v>
      </c>
      <c r="J19">
        <f>_xll.BDH(J$4,J$6,$A19)</f>
        <v>1.5594999999999999</v>
      </c>
      <c r="K19">
        <f>_xll.BDH(K$4,K$6,$A19)</f>
        <v>1.1743999999999999</v>
      </c>
    </row>
    <row r="20" spans="1:11">
      <c r="A20" s="1">
        <v>39141</v>
      </c>
      <c r="B20">
        <v>1.3511</v>
      </c>
      <c r="C20" t="str">
        <f>_xll.BDH(C$4,C$6,$A20)</f>
        <v>#N/A N/A</v>
      </c>
      <c r="D20">
        <f>_xll.BDH(D$4,D$6,$A20)</f>
        <v>1.4961</v>
      </c>
      <c r="E20">
        <f>_xll.BDH(E$4,E$6,$A20)</f>
        <v>1.4111</v>
      </c>
      <c r="F20">
        <f>_xll.BDH(F$4,F$6,$A20)</f>
        <v>1.3401000000000001</v>
      </c>
      <c r="G20">
        <f>_xll.BDH(G$4,G$6,$A20)</f>
        <v>1.3711</v>
      </c>
      <c r="H20" t="str">
        <f>_xll.BDH(H$4,H$6,$A20)</f>
        <v>#N/A N/A</v>
      </c>
      <c r="I20">
        <f>_xll.BDH(I$4,I$6,$A20)</f>
        <v>1.3195999999999999</v>
      </c>
      <c r="J20">
        <f>_xll.BDH(J$4,J$6,$A20)</f>
        <v>1.6633</v>
      </c>
      <c r="K20">
        <f>_xll.BDH(K$4,K$6,$A20)</f>
        <v>1.2075</v>
      </c>
    </row>
    <row r="21" spans="1:11">
      <c r="A21" s="1">
        <v>39171</v>
      </c>
      <c r="B21">
        <v>1.3738999999999999</v>
      </c>
      <c r="C21" t="str">
        <f>_xll.BDH(C$4,C$6,$A21)</f>
        <v>#N/A N/A</v>
      </c>
      <c r="D21">
        <f>_xll.BDH(D$4,D$6,$A21)</f>
        <v>1.6334</v>
      </c>
      <c r="E21">
        <f>_xll.BDH(E$4,E$6,$A21)</f>
        <v>1.5588</v>
      </c>
      <c r="F21">
        <f>_xll.BDH(F$4,F$6,$A21)</f>
        <v>1.3822999999999999</v>
      </c>
      <c r="G21">
        <f>_xll.BDH(G$4,G$6,$A21)</f>
        <v>1.3456999999999999</v>
      </c>
      <c r="H21" t="str">
        <f>_xll.BDH(H$4,H$6,$A21)</f>
        <v>#N/A N/A</v>
      </c>
      <c r="I21">
        <f>_xll.BDH(I$4,I$6,$A21)</f>
        <v>1.4581999999999999</v>
      </c>
      <c r="J21">
        <f>_xll.BDH(J$4,J$6,$A21)</f>
        <v>1.6804000000000001</v>
      </c>
      <c r="K21">
        <f>_xll.BDH(K$4,K$6,$A21)</f>
        <v>1.2955000000000001</v>
      </c>
    </row>
    <row r="22" spans="1:11">
      <c r="A22" s="1">
        <v>39202</v>
      </c>
      <c r="B22">
        <v>1.4379999999999999</v>
      </c>
      <c r="C22" t="str">
        <f>_xll.BDH(C$4,C$6,$A22)</f>
        <v>#N/A N/A</v>
      </c>
      <c r="D22">
        <f>_xll.BDH(D$4,D$6,$A22)</f>
        <v>1.6177000000000001</v>
      </c>
      <c r="E22">
        <f>_xll.BDH(E$4,E$6,$A22)</f>
        <v>1.6818</v>
      </c>
      <c r="F22">
        <f>_xll.BDH(F$4,F$6,$A22)</f>
        <v>1.7023000000000001</v>
      </c>
      <c r="G22">
        <f>_xll.BDH(G$4,G$6,$A22)</f>
        <v>1.3833</v>
      </c>
      <c r="H22" t="str">
        <f>_xll.BDH(H$4,H$6,$A22)</f>
        <v>#N/A N/A</v>
      </c>
      <c r="I22">
        <f>_xll.BDH(I$4,I$6,$A22)</f>
        <v>1.3528</v>
      </c>
      <c r="J22">
        <f>_xll.BDH(J$4,J$6,$A22)</f>
        <v>1.7008000000000001</v>
      </c>
      <c r="K22">
        <f>_xll.BDH(K$4,K$6,$A22)</f>
        <v>1.3404</v>
      </c>
    </row>
    <row r="23" spans="1:11">
      <c r="A23" s="1">
        <v>39233</v>
      </c>
      <c r="B23">
        <v>1.3891</v>
      </c>
      <c r="C23" t="str">
        <f>_xll.BDH(C$4,C$6,$A23)</f>
        <v>#N/A N/A</v>
      </c>
      <c r="D23">
        <f>_xll.BDH(D$4,D$6,$A23)</f>
        <v>1.5463</v>
      </c>
      <c r="E23">
        <f>_xll.BDH(E$4,E$6,$A23)</f>
        <v>1.6981999999999999</v>
      </c>
      <c r="F23">
        <f>_xll.BDH(F$4,F$6,$A23)</f>
        <v>1.6579000000000002</v>
      </c>
      <c r="G23">
        <f>_xll.BDH(G$4,G$6,$A23)</f>
        <v>1.4550000000000001</v>
      </c>
      <c r="H23" t="str">
        <f>_xll.BDH(H$4,H$6,$A23)</f>
        <v>#N/A N/A</v>
      </c>
      <c r="I23">
        <f>_xll.BDH(I$4,I$6,$A23)</f>
        <v>1.3826000000000001</v>
      </c>
      <c r="J23">
        <f>_xll.BDH(J$4,J$6,$A23)</f>
        <v>1.776</v>
      </c>
      <c r="K23">
        <f>_xll.BDH(K$4,K$6,$A23)</f>
        <v>1.3462000000000001</v>
      </c>
    </row>
    <row r="24" spans="1:11">
      <c r="A24" s="1">
        <v>39262</v>
      </c>
      <c r="B24">
        <v>1.272</v>
      </c>
      <c r="C24" t="str">
        <f>_xll.BDH(C$4,C$6,$A24)</f>
        <v>#N/A N/A</v>
      </c>
      <c r="D24">
        <f>_xll.BDH(D$4,D$6,$A24)</f>
        <v>1.4748999999999999</v>
      </c>
      <c r="E24">
        <f>_xll.BDH(E$4,E$6,$A24)</f>
        <v>1.6736</v>
      </c>
      <c r="F24">
        <f>_xll.BDH(F$4,F$6,$A24)</f>
        <v>1.6653</v>
      </c>
      <c r="G24">
        <f>_xll.BDH(G$4,G$6,$A24)</f>
        <v>1.4296</v>
      </c>
      <c r="H24" t="str">
        <f>_xll.BDH(H$4,H$6,$A24)</f>
        <v>#N/A N/A</v>
      </c>
      <c r="I24">
        <f>_xll.BDH(I$4,I$6,$A24)</f>
        <v>1.3262</v>
      </c>
      <c r="J24">
        <f>_xll.BDH(J$4,J$6,$A24)</f>
        <v>1.8033999999999999</v>
      </c>
      <c r="K24">
        <f>_xll.BDH(K$4,K$6,$A24)</f>
        <v>1.2962</v>
      </c>
    </row>
    <row r="25" spans="1:11">
      <c r="A25" s="1">
        <v>39294</v>
      </c>
      <c r="B25">
        <v>1.1932</v>
      </c>
      <c r="C25" t="str">
        <f>_xll.BDH(C$4,C$6,$A25)</f>
        <v>#N/A N/A</v>
      </c>
      <c r="D25">
        <f>_xll.BDH(D$4,D$6,$A25)</f>
        <v>1.4748999999999999</v>
      </c>
      <c r="E25">
        <f>_xll.BDH(E$4,E$6,$A25)</f>
        <v>1.5543</v>
      </c>
      <c r="F25" t="str">
        <f>_xll.BDH(F$4,F$6,$A25)</f>
        <v>#N/A N/A</v>
      </c>
      <c r="G25">
        <f>_xll.BDH(G$4,G$6,$A25)</f>
        <v>1.4203999999999999</v>
      </c>
      <c r="H25" t="str">
        <f>_xll.BDH(H$4,H$6,$A25)</f>
        <v>#N/A N/A</v>
      </c>
      <c r="I25" t="str">
        <f>_xll.BDH(I$4,I$6,$A25)</f>
        <v>#N/A N/A</v>
      </c>
      <c r="J25">
        <f>_xll.BDH(J$4,J$6,$A25)</f>
        <v>1.6427</v>
      </c>
      <c r="K25">
        <f>_xll.BDH(K$4,K$6,$A25)</f>
        <v>1.3408</v>
      </c>
    </row>
    <row r="26" spans="1:11">
      <c r="A26" s="1">
        <v>39325</v>
      </c>
      <c r="B26">
        <v>1.1628000000000001</v>
      </c>
      <c r="C26" t="str">
        <f>_xll.BDH(C$4,C$6,$A26)</f>
        <v>#N/A N/A</v>
      </c>
      <c r="D26">
        <f>_xll.BDH(D$4,D$6,$A26)</f>
        <v>1.3446</v>
      </c>
      <c r="E26">
        <f>_xll.BDH(E$4,E$6,$A26)</f>
        <v>1.4701</v>
      </c>
      <c r="F26" t="str">
        <f>_xll.BDH(F$4,F$6,$A26)</f>
        <v>#N/A N/A</v>
      </c>
      <c r="G26">
        <f>_xll.BDH(G$4,G$6,$A26)</f>
        <v>1.3599000000000001</v>
      </c>
      <c r="H26" t="str">
        <f>_xll.BDH(H$4,H$6,$A26)</f>
        <v>#N/A N/A</v>
      </c>
      <c r="I26" t="str">
        <f>_xll.BDH(I$4,I$6,$A26)</f>
        <v>#N/A N/A</v>
      </c>
      <c r="J26">
        <f>_xll.BDH(J$4,J$6,$A26)</f>
        <v>1.5996999999999999</v>
      </c>
      <c r="K26">
        <f>_xll.BDH(K$4,K$6,$A26)</f>
        <v>1.3073000000000001</v>
      </c>
    </row>
    <row r="27" spans="1:11">
      <c r="A27" s="1">
        <v>39353</v>
      </c>
      <c r="B27">
        <v>1.2373000000000001</v>
      </c>
      <c r="C27" t="str">
        <f>_xll.BDH(C$4,C$6,$A27)</f>
        <v>#N/A N/A</v>
      </c>
      <c r="D27">
        <f>_xll.BDH(D$4,D$6,$A27)</f>
        <v>1.2706999999999999</v>
      </c>
      <c r="E27">
        <f>_xll.BDH(E$4,E$6,$A27)</f>
        <v>1.3782000000000001</v>
      </c>
      <c r="F27" t="str">
        <f>_xll.BDH(F$4,F$6,$A27)</f>
        <v>#N/A N/A</v>
      </c>
      <c r="G27">
        <f>_xll.BDH(G$4,G$6,$A27)</f>
        <v>1.4321999999999999</v>
      </c>
      <c r="H27" t="str">
        <f>_xll.BDH(H$4,H$6,$A27)</f>
        <v>#N/A N/A</v>
      </c>
      <c r="I27" t="str">
        <f>_xll.BDH(I$4,I$6,$A27)</f>
        <v>#N/A N/A</v>
      </c>
      <c r="J27">
        <f>_xll.BDH(J$4,J$6,$A27)</f>
        <v>1.6722999999999999</v>
      </c>
      <c r="K27">
        <f>_xll.BDH(K$4,K$6,$A27)</f>
        <v>1.3795999999999999</v>
      </c>
    </row>
    <row r="28" spans="1:11">
      <c r="A28" s="1">
        <v>39386</v>
      </c>
      <c r="B28">
        <v>1.2929999999999999</v>
      </c>
      <c r="C28" t="str">
        <f>_xll.BDH(C$4,C$6,$A28)</f>
        <v>#N/A N/A</v>
      </c>
      <c r="D28">
        <f>_xll.BDH(D$4,D$6,$A28)</f>
        <v>1.335</v>
      </c>
      <c r="E28">
        <f>_xll.BDH(E$4,E$6,$A28)</f>
        <v>1.3919999999999999</v>
      </c>
      <c r="F28" t="str">
        <f>_xll.BDH(F$4,F$6,$A28)</f>
        <v>#N/A N/A</v>
      </c>
      <c r="G28">
        <f>_xll.BDH(G$4,G$6,$A28)</f>
        <v>1.5175999999999998</v>
      </c>
      <c r="H28" t="str">
        <f>_xll.BDH(H$4,H$6,$A28)</f>
        <v>#N/A N/A</v>
      </c>
      <c r="I28" t="str">
        <f>_xll.BDH(I$4,I$6,$A28)</f>
        <v>#N/A N/A</v>
      </c>
      <c r="J28">
        <f>_xll.BDH(J$4,J$6,$A28)</f>
        <v>1.6802999999999999</v>
      </c>
      <c r="K28">
        <f>_xll.BDH(K$4,K$6,$A28)</f>
        <v>1.4551000000000001</v>
      </c>
    </row>
    <row r="29" spans="1:11">
      <c r="A29" s="1">
        <v>39416</v>
      </c>
      <c r="B29">
        <v>1.1480999999999999</v>
      </c>
      <c r="C29" t="str">
        <f>_xll.BDH(C$4,C$6,$A29)</f>
        <v>#N/A N/A</v>
      </c>
      <c r="D29">
        <f>_xll.BDH(D$4,D$6,$A29)</f>
        <v>1.2079</v>
      </c>
      <c r="E29">
        <f>_xll.BDH(E$4,E$6,$A29)</f>
        <v>1.2020999999999999</v>
      </c>
      <c r="F29" t="str">
        <f>_xll.BDH(F$4,F$6,$A29)</f>
        <v>#N/A N/A</v>
      </c>
      <c r="G29">
        <f>_xll.BDH(G$4,G$6,$A29)</f>
        <v>1.5081</v>
      </c>
      <c r="H29" t="str">
        <f>_xll.BDH(H$4,H$6,$A29)</f>
        <v>#N/A N/A</v>
      </c>
      <c r="I29" t="str">
        <f>_xll.BDH(I$4,I$6,$A29)</f>
        <v>#N/A N/A</v>
      </c>
      <c r="J29">
        <f>_xll.BDH(J$4,J$6,$A29)</f>
        <v>1.6324999999999998</v>
      </c>
      <c r="K29">
        <f>_xll.BDH(K$4,K$6,$A29)</f>
        <v>1.1565000000000001</v>
      </c>
    </row>
    <row r="30" spans="1:11">
      <c r="A30" s="1">
        <v>39447</v>
      </c>
      <c r="B30">
        <v>1.1712</v>
      </c>
      <c r="C30" t="str">
        <f>_xll.BDH(C$4,C$6,$A30)</f>
        <v>#N/A N/A</v>
      </c>
      <c r="D30" t="str">
        <f>_xll.BDH(D$4,D$6,$A30)</f>
        <v>#N/A N/A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 t="str">
        <f>_xll.BDH(H$4,H$6,$A30)</f>
        <v>#N/A N/A</v>
      </c>
      <c r="I30" t="str">
        <f>_xll.BDH(I$4,I$6,$A30)</f>
        <v>#N/A N/A</v>
      </c>
      <c r="J30" t="str">
        <f>_xll.BDH(J$4,J$6,$A30)</f>
        <v>#N/A N/A</v>
      </c>
      <c r="K30" t="str">
        <f>_xll.BDH(K$4,K$6,$A30)</f>
        <v>#N/A N/A</v>
      </c>
    </row>
    <row r="31" spans="1:11">
      <c r="A31" s="1">
        <v>39478</v>
      </c>
      <c r="B31">
        <v>1.0073000000000001</v>
      </c>
      <c r="C31" t="str">
        <f>_xll.BDH(C$4,C$6,$A31)</f>
        <v>#N/A N/A</v>
      </c>
      <c r="D31">
        <f>_xll.BDH(D$4,D$6,$A31)</f>
        <v>1.1697</v>
      </c>
      <c r="E31">
        <f>_xll.BDH(E$4,E$6,$A31)</f>
        <v>1.3080000000000001</v>
      </c>
      <c r="F31" t="str">
        <f>_xll.BDH(F$4,F$6,$A31)</f>
        <v>#N/A N/A</v>
      </c>
      <c r="G31">
        <f>_xll.BDH(G$4,G$6,$A31)</f>
        <v>1.1743999999999999</v>
      </c>
      <c r="H31" t="str">
        <f>_xll.BDH(H$4,H$6,$A31)</f>
        <v>#N/A N/A</v>
      </c>
      <c r="I31">
        <f>_xll.BDH(I$4,I$6,$A31)</f>
        <v>3.1755</v>
      </c>
      <c r="J31">
        <f>_xll.BDH(J$4,J$6,$A31)</f>
        <v>1.4036</v>
      </c>
      <c r="K31">
        <f>_xll.BDH(K$4,K$6,$A31)</f>
        <v>0.91769999999999996</v>
      </c>
    </row>
    <row r="32" spans="1:11">
      <c r="A32" s="1">
        <v>39507</v>
      </c>
      <c r="B32">
        <v>0.99829999999999997</v>
      </c>
      <c r="C32" t="str">
        <f>_xll.BDH(C$4,C$6,$A32)</f>
        <v>#N/A N/A</v>
      </c>
      <c r="D32">
        <f>_xll.BDH(D$4,D$6,$A32)</f>
        <v>1.1999</v>
      </c>
      <c r="E32">
        <f>_xll.BDH(E$4,E$6,$A32)</f>
        <v>1.3511</v>
      </c>
      <c r="F32" t="str">
        <f>_xll.BDH(F$4,F$6,$A32)</f>
        <v>#N/A N/A</v>
      </c>
      <c r="G32">
        <f>_xll.BDH(G$4,G$6,$A32)</f>
        <v>1.1844999999999999</v>
      </c>
      <c r="H32" t="str">
        <f>_xll.BDH(H$4,H$6,$A32)</f>
        <v>#N/A N/A</v>
      </c>
      <c r="I32" t="str">
        <f>_xll.BDH(I$4,I$6,$A32)</f>
        <v>#N/A N/A</v>
      </c>
      <c r="J32">
        <f>_xll.BDH(J$4,J$6,$A32)</f>
        <v>1.5617000000000001</v>
      </c>
      <c r="K32">
        <f>_xll.BDH(K$4,K$6,$A32)</f>
        <v>0.99570000000000003</v>
      </c>
    </row>
    <row r="33" spans="1:11">
      <c r="A33" s="1">
        <v>39538</v>
      </c>
      <c r="B33">
        <v>1.0426</v>
      </c>
      <c r="C33" t="str">
        <f>_xll.BDH(C$4,C$6,$A33)</f>
        <v>#N/A N/A</v>
      </c>
      <c r="D33">
        <f>_xll.BDH(D$4,D$6,$A33)</f>
        <v>1.1274999999999999</v>
      </c>
      <c r="E33">
        <f>_xll.BDH(E$4,E$6,$A33)</f>
        <v>1.3528</v>
      </c>
      <c r="F33" t="str">
        <f>_xll.BDH(F$4,F$6,$A33)</f>
        <v>#N/A N/A</v>
      </c>
      <c r="G33">
        <f>_xll.BDH(G$4,G$6,$A33)</f>
        <v>1.2443</v>
      </c>
      <c r="H33" t="str">
        <f>_xll.BDH(H$4,H$6,$A33)</f>
        <v>#N/A N/A</v>
      </c>
      <c r="I33">
        <f>_xll.BDH(I$4,I$6,$A33)</f>
        <v>3.2271000000000001</v>
      </c>
      <c r="J33">
        <f>_xll.BDH(J$4,J$6,$A33)</f>
        <v>1.5653999999999999</v>
      </c>
      <c r="K33">
        <f>_xll.BDH(K$4,K$6,$A33)</f>
        <v>1.0805</v>
      </c>
    </row>
    <row r="34" spans="1:11">
      <c r="A34" s="1">
        <v>39568</v>
      </c>
      <c r="B34">
        <v>1.2011000000000001</v>
      </c>
      <c r="C34" t="str">
        <f>_xll.BDH(C$4,C$6,$A34)</f>
        <v>#N/A N/A</v>
      </c>
      <c r="D34">
        <f>_xll.BDH(D$4,D$6,$A34)</f>
        <v>1.3113999999999999</v>
      </c>
      <c r="E34">
        <f>_xll.BDH(E$4,E$6,$A34)</f>
        <v>1.3834</v>
      </c>
      <c r="F34" t="str">
        <f>_xll.BDH(F$4,F$6,$A34)</f>
        <v>#N/A N/A</v>
      </c>
      <c r="G34">
        <f>_xll.BDH(G$4,G$6,$A34)</f>
        <v>1.3997999999999999</v>
      </c>
      <c r="H34" t="str">
        <f>_xll.BDH(H$4,H$6,$A34)</f>
        <v>#N/A N/A</v>
      </c>
      <c r="I34">
        <f>_xll.BDH(I$4,I$6,$A34)</f>
        <v>4.0415999999999999</v>
      </c>
      <c r="J34">
        <f>_xll.BDH(J$4,J$6,$A34)</f>
        <v>1.5145</v>
      </c>
      <c r="K34">
        <f>_xll.BDH(K$4,K$6,$A34)</f>
        <v>1.0264</v>
      </c>
    </row>
    <row r="35" spans="1:11">
      <c r="A35" s="1">
        <v>39598</v>
      </c>
      <c r="B35">
        <v>1.2528999999999999</v>
      </c>
      <c r="C35" t="str">
        <f>_xll.BDH(C$4,C$6,$A35)</f>
        <v>#N/A N/A</v>
      </c>
      <c r="D35">
        <f>_xll.BDH(D$4,D$6,$A35)</f>
        <v>1.2496</v>
      </c>
      <c r="E35">
        <f>_xll.BDH(E$4,E$6,$A35)</f>
        <v>1.3378000000000001</v>
      </c>
      <c r="F35" t="str">
        <f>_xll.BDH(F$4,F$6,$A35)</f>
        <v>#N/A N/A</v>
      </c>
      <c r="G35">
        <f>_xll.BDH(G$4,G$6,$A35)</f>
        <v>1.3220000000000001</v>
      </c>
      <c r="H35" t="str">
        <f>_xll.BDH(H$4,H$6,$A35)</f>
        <v>#N/A N/A</v>
      </c>
      <c r="I35">
        <f>_xll.BDH(I$4,I$6,$A35)</f>
        <v>4.0209999999999999</v>
      </c>
      <c r="J35">
        <f>_xll.BDH(J$4,J$6,$A35)</f>
        <v>1.4540999999999999</v>
      </c>
      <c r="K35">
        <f>_xll.BDH(K$4,K$6,$A35)</f>
        <v>0.95799999999999996</v>
      </c>
    </row>
    <row r="36" spans="1:11">
      <c r="A36" s="1">
        <v>39629</v>
      </c>
      <c r="B36">
        <v>1.42</v>
      </c>
      <c r="C36" t="str">
        <f>_xll.BDH(C$4,C$6,$A36)</f>
        <v>#N/A N/A</v>
      </c>
      <c r="D36">
        <f>_xll.BDH(D$4,D$6,$A36)</f>
        <v>1.2917000000000001</v>
      </c>
      <c r="E36">
        <f>_xll.BDH(E$4,E$6,$A36)</f>
        <v>1.3958999999999999</v>
      </c>
      <c r="F36" t="str">
        <f>_xll.BDH(F$4,F$6,$A36)</f>
        <v>#N/A N/A</v>
      </c>
      <c r="G36">
        <f>_xll.BDH(G$4,G$6,$A36)</f>
        <v>1.2238</v>
      </c>
      <c r="H36" t="str">
        <f>_xll.BDH(H$4,H$6,$A36)</f>
        <v>#N/A N/A</v>
      </c>
      <c r="I36">
        <f>_xll.BDH(I$4,I$6,$A36)</f>
        <v>3.9384999999999999</v>
      </c>
      <c r="J36">
        <f>_xll.BDH(J$4,J$6,$A36)</f>
        <v>1.3511</v>
      </c>
      <c r="K36">
        <f>_xll.BDH(K$4,K$6,$A36)</f>
        <v>0.87670000000000003</v>
      </c>
    </row>
    <row r="37" spans="1:11">
      <c r="A37" s="1">
        <v>39660</v>
      </c>
      <c r="B37">
        <v>1.3059000000000001</v>
      </c>
      <c r="C37" t="str">
        <f>_xll.BDH(C$4,C$6,$A37)</f>
        <v>#N/A N/A</v>
      </c>
      <c r="D37">
        <f>_xll.BDH(D$4,D$6,$A37)</f>
        <v>1.2690000000000001</v>
      </c>
      <c r="E37">
        <f>_xll.BDH(E$4,E$6,$A37)</f>
        <v>1.3162</v>
      </c>
      <c r="F37" t="str">
        <f>_xll.BDH(F$4,F$6,$A37)</f>
        <v>#N/A N/A</v>
      </c>
      <c r="G37">
        <f>_xll.BDH(G$4,G$6,$A37)</f>
        <v>1.2147999999999999</v>
      </c>
      <c r="H37" t="str">
        <f>_xll.BDH(H$4,H$6,$A37)</f>
        <v>#N/A N/A</v>
      </c>
      <c r="I37">
        <f>_xll.BDH(I$4,I$6,$A37)</f>
        <v>4.1241000000000003</v>
      </c>
      <c r="J37">
        <f>_xll.BDH(J$4,J$6,$A37)</f>
        <v>1.3952</v>
      </c>
      <c r="K37">
        <f>_xll.BDH(K$4,K$6,$A37)</f>
        <v>0.82310000000000005</v>
      </c>
    </row>
    <row r="38" spans="1:11">
      <c r="A38" s="1">
        <v>39689</v>
      </c>
      <c r="B38">
        <v>1.2471000000000001</v>
      </c>
      <c r="C38" t="str">
        <f>_xll.BDH(C$4,C$6,$A38)</f>
        <v>#N/A N/A</v>
      </c>
      <c r="D38">
        <f>_xll.BDH(D$4,D$6,$A38)</f>
        <v>1.1107</v>
      </c>
      <c r="E38">
        <f>_xll.BDH(E$4,E$6,$A38)</f>
        <v>1.3311999999999999</v>
      </c>
      <c r="F38" t="str">
        <f>_xll.BDH(F$4,F$6,$A38)</f>
        <v>#N/A N/A</v>
      </c>
      <c r="G38">
        <f>_xll.BDH(G$4,G$6,$A38)</f>
        <v>0.90100000000000002</v>
      </c>
      <c r="H38" t="str">
        <f>_xll.BDH(H$4,H$6,$A38)</f>
        <v>#N/A N/A</v>
      </c>
      <c r="I38">
        <f>_xll.BDH(I$4,I$6,$A38)</f>
        <v>3.9178999999999999</v>
      </c>
      <c r="J38">
        <f>_xll.BDH(J$4,J$6,$A38)</f>
        <v>1.3788</v>
      </c>
      <c r="K38">
        <f>_xll.BDH(K$4,K$6,$A38)</f>
        <v>0.80969999999999998</v>
      </c>
    </row>
    <row r="39" spans="1:11">
      <c r="A39" s="1">
        <v>39721</v>
      </c>
      <c r="B39">
        <v>0.99239999999999995</v>
      </c>
      <c r="C39" t="str">
        <f>_xll.BDH(C$4,C$6,$A39)</f>
        <v>#N/A N/A</v>
      </c>
      <c r="D39">
        <f>_xll.BDH(D$4,D$6,$A39)</f>
        <v>0.9093</v>
      </c>
      <c r="E39">
        <f>_xll.BDH(E$4,E$6,$A39)</f>
        <v>1.2862</v>
      </c>
      <c r="F39" t="str">
        <f>_xll.BDH(F$4,F$6,$A39)</f>
        <v>#N/A N/A</v>
      </c>
      <c r="G39">
        <f>_xll.BDH(G$4,G$6,$A39)</f>
        <v>0.72130000000000005</v>
      </c>
      <c r="H39" t="str">
        <f>_xll.BDH(H$4,H$6,$A39)</f>
        <v>#N/A N/A</v>
      </c>
      <c r="I39">
        <f>_xll.BDH(I$4,I$6,$A39)</f>
        <v>3.8147000000000002</v>
      </c>
      <c r="J39">
        <f>_xll.BDH(J$4,J$6,$A39)</f>
        <v>1.4386000000000001</v>
      </c>
      <c r="K39">
        <f>_xll.BDH(K$4,K$6,$A39)</f>
        <v>0.71150000000000002</v>
      </c>
    </row>
    <row r="40" spans="1:11">
      <c r="A40" s="1">
        <v>39752</v>
      </c>
      <c r="B40">
        <v>0.81359999999999999</v>
      </c>
      <c r="C40" t="str">
        <f>_xll.BDH(C$4,C$6,$A40)</f>
        <v>#N/A N/A</v>
      </c>
      <c r="D40">
        <f>_xll.BDH(D$4,D$6,$A40)</f>
        <v>0.64070000000000005</v>
      </c>
      <c r="E40">
        <f>_xll.BDH(E$4,E$6,$A40)</f>
        <v>1.1812</v>
      </c>
      <c r="F40" t="str">
        <f>_xll.BDH(F$4,F$6,$A40)</f>
        <v>#N/A N/A</v>
      </c>
      <c r="G40">
        <f>_xll.BDH(G$4,G$6,$A40)</f>
        <v>0.4662</v>
      </c>
      <c r="H40" t="str">
        <f>_xll.BDH(H$4,H$6,$A40)</f>
        <v>#N/A N/A</v>
      </c>
      <c r="I40">
        <f>_xll.BDH(I$4,I$6,$A40)</f>
        <v>3.4003000000000001</v>
      </c>
      <c r="J40">
        <f>_xll.BDH(J$4,J$6,$A40)</f>
        <v>1.0585</v>
      </c>
      <c r="K40">
        <f>_xll.BDH(K$4,K$6,$A40)</f>
        <v>0.54100000000000004</v>
      </c>
    </row>
    <row r="41" spans="1:11">
      <c r="A41" s="1">
        <v>39780</v>
      </c>
      <c r="B41">
        <v>0.89080000000000004</v>
      </c>
      <c r="C41" t="str">
        <f>_xll.BDH(C$4,C$6,$A41)</f>
        <v>#N/A N/A</v>
      </c>
      <c r="D41">
        <f>_xll.BDH(D$4,D$6,$A41)</f>
        <v>0.67</v>
      </c>
      <c r="E41">
        <f>_xll.BDH(E$4,E$6,$A41)</f>
        <v>1.1549</v>
      </c>
      <c r="F41" t="str">
        <f>_xll.BDH(F$4,F$6,$A41)</f>
        <v>#N/A N/A</v>
      </c>
      <c r="G41">
        <f>_xll.BDH(G$4,G$6,$A41)</f>
        <v>0.33329999999999999</v>
      </c>
      <c r="H41" t="str">
        <f>_xll.BDH(H$4,H$6,$A41)</f>
        <v>#N/A N/A</v>
      </c>
      <c r="I41">
        <f>_xll.BDH(I$4,I$6,$A41)</f>
        <v>3.1156999999999999</v>
      </c>
      <c r="J41">
        <f>_xll.BDH(J$4,J$6,$A41)</f>
        <v>1.0275000000000001</v>
      </c>
      <c r="K41">
        <f>_xll.BDH(K$4,K$6,$A41)</f>
        <v>0.53620000000000001</v>
      </c>
    </row>
    <row r="42" spans="1:11">
      <c r="A42" s="1">
        <v>39813</v>
      </c>
      <c r="B42">
        <v>1.036</v>
      </c>
      <c r="C42" t="str">
        <f>_xll.BDH(C$4,C$6,$A42)</f>
        <v>#N/A N/A</v>
      </c>
      <c r="D42" t="str">
        <f>_xll.BDH(D$4,D$6,$A42)</f>
        <v>#N/A N/A</v>
      </c>
      <c r="E42" t="str">
        <f>_xll.BDH(E$4,E$6,$A42)</f>
        <v>#N/A N/A</v>
      </c>
      <c r="F42" t="str">
        <f>_xll.BDH(F$4,F$6,$A42)</f>
        <v>#N/A N/A</v>
      </c>
      <c r="G42" t="str">
        <f>_xll.BDH(G$4,G$6,$A42)</f>
        <v>#N/A N/A</v>
      </c>
      <c r="H42" t="str">
        <f>_xll.BDH(H$4,H$6,$A42)</f>
        <v>#N/A N/A</v>
      </c>
      <c r="I42" t="str">
        <f>_xll.BDH(I$4,I$6,$A42)</f>
        <v>#N/A N/A</v>
      </c>
      <c r="J42" t="str">
        <f>_xll.BDH(J$4,J$6,$A42)</f>
        <v>#N/A N/A</v>
      </c>
      <c r="K42" t="str">
        <f>_xll.BDH(K$4,K$6,$A42)</f>
        <v>#N/A N/A</v>
      </c>
    </row>
    <row r="43" spans="1:11">
      <c r="A43" s="1">
        <v>39843</v>
      </c>
      <c r="B43">
        <v>0.94810000000000005</v>
      </c>
      <c r="C43" t="str">
        <f>_xll.BDH(C$4,C$6,$A43)</f>
        <v>#N/A N/A</v>
      </c>
      <c r="D43">
        <f>_xll.BDH(D$4,D$6,$A43)</f>
        <v>0.77080000000000004</v>
      </c>
      <c r="E43">
        <f>_xll.BDH(E$4,E$6,$A43)</f>
        <v>1.0448999999999999</v>
      </c>
      <c r="F43" t="str">
        <f>_xll.BDH(F$4,F$6,$A43)</f>
        <v>#N/A N/A</v>
      </c>
      <c r="G43">
        <f>_xll.BDH(G$4,G$6,$A43)</f>
        <v>0.2913</v>
      </c>
      <c r="H43" t="str">
        <f>_xll.BDH(H$4,H$6,$A43)</f>
        <v>#N/A N/A</v>
      </c>
      <c r="I43">
        <f>_xll.BDH(I$4,I$6,$A43)</f>
        <v>3.093</v>
      </c>
      <c r="J43">
        <f>_xll.BDH(J$4,J$6,$A43)</f>
        <v>1.1495</v>
      </c>
      <c r="K43">
        <f>_xll.BDH(K$4,K$6,$A43)</f>
        <v>0.46739999999999998</v>
      </c>
    </row>
    <row r="44" spans="1:11">
      <c r="A44" s="1">
        <v>39871</v>
      </c>
      <c r="B44">
        <v>0.87460000000000004</v>
      </c>
      <c r="C44" t="str">
        <f>_xll.BDH(C$4,C$6,$A44)</f>
        <v>#N/A N/A</v>
      </c>
      <c r="D44">
        <f>_xll.BDH(D$4,D$6,$A44)</f>
        <v>0.56520000000000004</v>
      </c>
      <c r="E44">
        <f>_xll.BDH(E$4,E$6,$A44)</f>
        <v>0.92459999999999998</v>
      </c>
      <c r="F44" t="str">
        <f>_xll.BDH(F$4,F$6,$A44)</f>
        <v>#N/A N/A</v>
      </c>
      <c r="G44">
        <f>_xll.BDH(G$4,G$6,$A44)</f>
        <v>0.2651</v>
      </c>
      <c r="H44" t="str">
        <f>_xll.BDH(H$4,H$6,$A44)</f>
        <v>#N/A N/A</v>
      </c>
      <c r="I44">
        <f>_xll.BDH(I$4,I$6,$A44)</f>
        <v>2.6806000000000001</v>
      </c>
      <c r="J44">
        <f>_xll.BDH(J$4,J$6,$A44)</f>
        <v>0.90969999999999995</v>
      </c>
      <c r="K44">
        <f>_xll.BDH(K$4,K$6,$A44)</f>
        <v>0.21870000000000001</v>
      </c>
    </row>
    <row r="45" spans="1:11">
      <c r="A45" s="1">
        <v>39903</v>
      </c>
      <c r="B45">
        <v>0.95589999999999997</v>
      </c>
      <c r="C45" t="str">
        <f>_xll.BDH(C$4,C$6,$A45)</f>
        <v>#N/A N/A</v>
      </c>
      <c r="D45">
        <f>_xll.BDH(D$4,D$6,$A45)</f>
        <v>0.76139999999999997</v>
      </c>
      <c r="E45">
        <f>_xll.BDH(E$4,E$6,$A45)</f>
        <v>0.87570000000000003</v>
      </c>
      <c r="F45" t="str">
        <f>_xll.BDH(F$4,F$6,$A45)</f>
        <v>#N/A N/A</v>
      </c>
      <c r="G45">
        <f>_xll.BDH(G$4,G$6,$A45)</f>
        <v>0.36209999999999998</v>
      </c>
      <c r="H45" t="str">
        <f>_xll.BDH(H$4,H$6,$A45)</f>
        <v>#N/A N/A</v>
      </c>
      <c r="I45">
        <f>_xll.BDH(I$4,I$6,$A45)</f>
        <v>2.8868</v>
      </c>
      <c r="J45">
        <f>_xll.BDH(J$4,J$6,$A45)</f>
        <v>1.0011000000000001</v>
      </c>
      <c r="K45">
        <f>_xll.BDH(K$4,K$6,$A45)</f>
        <v>0.28599999999999998</v>
      </c>
    </row>
    <row r="46" spans="1:11">
      <c r="A46" s="1">
        <v>39933</v>
      </c>
      <c r="B46">
        <v>1.1113999999999999</v>
      </c>
      <c r="C46" t="str">
        <f>_xll.BDH(C$4,C$6,$A46)</f>
        <v>#N/A N/A</v>
      </c>
      <c r="D46">
        <f>_xll.BDH(D$4,D$6,$A46)</f>
        <v>0.93489999999999995</v>
      </c>
      <c r="E46">
        <f>_xll.BDH(E$4,E$6,$A46)</f>
        <v>0.86529999999999996</v>
      </c>
      <c r="F46" t="str">
        <f>_xll.BDH(F$4,F$6,$A46)</f>
        <v>#N/A N/A</v>
      </c>
      <c r="G46">
        <f>_xll.BDH(G$4,G$6,$A46)</f>
        <v>0.41189999999999999</v>
      </c>
      <c r="H46" t="str">
        <f>_xll.BDH(H$4,H$6,$A46)</f>
        <v>#N/A N/A</v>
      </c>
      <c r="I46">
        <f>_xll.BDH(I$4,I$6,$A46)</f>
        <v>3.5672999999999999</v>
      </c>
      <c r="J46">
        <f>_xll.BDH(J$4,J$6,$A46)</f>
        <v>1.1911</v>
      </c>
      <c r="K46">
        <f>_xll.BDH(K$4,K$6,$A46)</f>
        <v>0.42170000000000002</v>
      </c>
    </row>
    <row r="47" spans="1:11">
      <c r="A47" s="1">
        <v>39962</v>
      </c>
      <c r="B47">
        <v>1.1088</v>
      </c>
      <c r="C47" t="str">
        <f>_xll.BDH(C$4,C$6,$A47)</f>
        <v>#N/A N/A</v>
      </c>
      <c r="D47">
        <f>_xll.BDH(D$4,D$6,$A47)</f>
        <v>0.90659999999999996</v>
      </c>
      <c r="E47">
        <f>_xll.BDH(E$4,E$6,$A47)</f>
        <v>0.92320000000000002</v>
      </c>
      <c r="F47" t="str">
        <f>_xll.BDH(F$4,F$6,$A47)</f>
        <v>#N/A N/A</v>
      </c>
      <c r="G47">
        <f>_xll.BDH(G$4,G$6,$A47)</f>
        <v>0.41189999999999999</v>
      </c>
      <c r="H47" t="str">
        <f>_xll.BDH(H$4,H$6,$A47)</f>
        <v>#N/A N/A</v>
      </c>
      <c r="I47">
        <f>_xll.BDH(I$4,I$6,$A47)</f>
        <v>3.722</v>
      </c>
      <c r="J47">
        <f>_xll.BDH(J$4,J$6,$A47)</f>
        <v>1.1796</v>
      </c>
      <c r="K47">
        <f>_xll.BDH(K$4,K$6,$A47)</f>
        <v>0.5675</v>
      </c>
    </row>
    <row r="48" spans="1:11">
      <c r="A48" s="1">
        <v>39994</v>
      </c>
      <c r="B48">
        <v>1.0135000000000001</v>
      </c>
      <c r="C48" t="str">
        <f>_xll.BDH(C$4,C$6,$A48)</f>
        <v>#N/A N/A</v>
      </c>
      <c r="D48">
        <f>_xll.BDH(D$4,D$6,$A48)</f>
        <v>0.88139999999999996</v>
      </c>
      <c r="E48">
        <f>_xll.BDH(E$4,E$6,$A48)</f>
        <v>0.83240000000000003</v>
      </c>
      <c r="F48" t="str">
        <f>_xll.BDH(F$4,F$6,$A48)</f>
        <v>#N/A N/A</v>
      </c>
      <c r="G48">
        <f>_xll.BDH(G$4,G$6,$A48)</f>
        <v>0.4425</v>
      </c>
      <c r="H48" t="str">
        <f>_xll.BDH(H$4,H$6,$A48)</f>
        <v>#N/A N/A</v>
      </c>
      <c r="I48">
        <f>_xll.BDH(I$4,I$6,$A48)</f>
        <v>0.79279999999999995</v>
      </c>
      <c r="J48">
        <f>_xll.BDH(J$4,J$6,$A48)</f>
        <v>1.0170999999999999</v>
      </c>
      <c r="K48">
        <f>_xll.BDH(K$4,K$6,$A48)</f>
        <v>0.59260000000000002</v>
      </c>
    </row>
    <row r="49" spans="1:11">
      <c r="A49" s="1">
        <v>40025</v>
      </c>
      <c r="B49">
        <v>1.0707</v>
      </c>
      <c r="C49" t="str">
        <f>_xll.BDH(C$4,C$6,$A49)</f>
        <v>#N/A N/A</v>
      </c>
      <c r="D49">
        <f>_xll.BDH(D$4,D$6,$A49)</f>
        <v>0.91290000000000004</v>
      </c>
      <c r="E49">
        <f>_xll.BDH(E$4,E$6,$A49)</f>
        <v>0.90949999999999998</v>
      </c>
      <c r="F49" t="str">
        <f>_xll.BDH(F$4,F$6,$A49)</f>
        <v>#N/A N/A</v>
      </c>
      <c r="G49">
        <f>_xll.BDH(G$4,G$6,$A49)</f>
        <v>0.50519999999999998</v>
      </c>
      <c r="H49" t="str">
        <f>_xll.BDH(H$4,H$6,$A49)</f>
        <v>#N/A N/A</v>
      </c>
      <c r="I49">
        <f>_xll.BDH(I$4,I$6,$A49)</f>
        <v>0.72940000000000005</v>
      </c>
      <c r="J49">
        <f>_xll.BDH(J$4,J$6,$A49)</f>
        <v>1.1328</v>
      </c>
      <c r="K49">
        <f>_xll.BDH(K$4,K$6,$A49)</f>
        <v>0.68620000000000003</v>
      </c>
    </row>
    <row r="50" spans="1:11">
      <c r="A50" s="1">
        <v>40056</v>
      </c>
      <c r="B50">
        <v>1.2052</v>
      </c>
      <c r="C50" t="str">
        <f>_xll.BDH(C$4,C$6,$A50)</f>
        <v>#N/A N/A</v>
      </c>
      <c r="D50">
        <f>_xll.BDH(D$4,D$6,$A50)</f>
        <v>1.0392999999999999</v>
      </c>
      <c r="E50">
        <f>_xll.BDH(E$4,E$6,$A50)</f>
        <v>1.0105</v>
      </c>
      <c r="F50" t="str">
        <f>_xll.BDH(F$4,F$6,$A50)</f>
        <v>#N/A N/A</v>
      </c>
      <c r="G50">
        <f>_xll.BDH(G$4,G$6,$A50)</f>
        <v>0.56510000000000005</v>
      </c>
      <c r="H50" t="str">
        <f>_xll.BDH(H$4,H$6,$A50)</f>
        <v>#N/A N/A</v>
      </c>
      <c r="I50">
        <f>_xll.BDH(I$4,I$6,$A50)</f>
        <v>0.78590000000000004</v>
      </c>
      <c r="J50">
        <f>_xll.BDH(J$4,J$6,$A50)</f>
        <v>1.2683</v>
      </c>
      <c r="K50">
        <f>_xll.BDH(K$4,K$6,$A50)</f>
        <v>0.8256</v>
      </c>
    </row>
    <row r="51" spans="1:11">
      <c r="A51" s="1">
        <v>40086</v>
      </c>
      <c r="B51">
        <v>1.2441</v>
      </c>
      <c r="C51" t="str">
        <f>_xll.BDH(C$4,C$6,$A51)</f>
        <v>#N/A N/A</v>
      </c>
      <c r="D51">
        <f>_xll.BDH(D$4,D$6,$A51)</f>
        <v>1.0669</v>
      </c>
      <c r="E51">
        <f>_xll.BDH(E$4,E$6,$A51)</f>
        <v>1.0516000000000001</v>
      </c>
      <c r="F51" t="str">
        <f>_xll.BDH(F$4,F$6,$A51)</f>
        <v>#N/A N/A</v>
      </c>
      <c r="G51">
        <f>_xll.BDH(G$4,G$6,$A51)</f>
        <v>0.57840000000000003</v>
      </c>
      <c r="H51" t="str">
        <f>_xll.BDH(H$4,H$6,$A51)</f>
        <v>#N/A N/A</v>
      </c>
      <c r="I51">
        <f>_xll.BDH(I$4,I$6,$A51)</f>
        <v>0.84450000000000003</v>
      </c>
      <c r="J51">
        <f>_xll.BDH(J$4,J$6,$A51)</f>
        <v>1.3712</v>
      </c>
      <c r="K51">
        <f>_xll.BDH(K$4,K$6,$A51)</f>
        <v>0.80740000000000001</v>
      </c>
    </row>
    <row r="52" spans="1:11">
      <c r="A52" s="1">
        <v>40116</v>
      </c>
      <c r="B52">
        <v>1.1078000000000001</v>
      </c>
      <c r="C52" t="str">
        <f>_xll.BDH(C$4,C$6,$A52)</f>
        <v>#N/A N/A</v>
      </c>
      <c r="D52">
        <f>_xll.BDH(D$4,D$6,$A52)</f>
        <v>1.0056</v>
      </c>
      <c r="E52">
        <f>_xll.BDH(E$4,E$6,$A52)</f>
        <v>1.079</v>
      </c>
      <c r="F52" t="str">
        <f>_xll.BDH(F$4,F$6,$A52)</f>
        <v>#N/A N/A</v>
      </c>
      <c r="G52">
        <f>_xll.BDH(G$4,G$6,$A52)</f>
        <v>0.58209999999999995</v>
      </c>
      <c r="H52" t="str">
        <f>_xll.BDH(H$4,H$6,$A52)</f>
        <v>#N/A N/A</v>
      </c>
      <c r="I52">
        <f>_xll.BDH(I$4,I$6,$A52)</f>
        <v>0.80320000000000003</v>
      </c>
      <c r="J52">
        <f>_xll.BDH(J$4,J$6,$A52)</f>
        <v>1.3277000000000001</v>
      </c>
      <c r="K52">
        <f>_xll.BDH(K$4,K$6,$A52)</f>
        <v>0.73380000000000001</v>
      </c>
    </row>
    <row r="53" spans="1:11">
      <c r="A53" s="1">
        <v>40147</v>
      </c>
      <c r="B53">
        <v>1.0525</v>
      </c>
      <c r="C53" t="str">
        <f>_xll.BDH(C$4,C$6,$A53)</f>
        <v>#N/A N/A</v>
      </c>
      <c r="D53">
        <f>_xll.BDH(D$4,D$6,$A53)</f>
        <v>0.93820000000000003</v>
      </c>
      <c r="E53">
        <f>_xll.BDH(E$4,E$6,$A53)</f>
        <v>0.97460000000000002</v>
      </c>
      <c r="F53" t="str">
        <f>_xll.BDH(F$4,F$6,$A53)</f>
        <v>#N/A N/A</v>
      </c>
      <c r="G53">
        <f>_xll.BDH(G$4,G$6,$A53)</f>
        <v>0.58209999999999995</v>
      </c>
      <c r="H53" t="str">
        <f>_xll.BDH(H$4,H$6,$A53)</f>
        <v>#N/A N/A</v>
      </c>
      <c r="I53">
        <f>_xll.BDH(I$4,I$6,$A53)</f>
        <v>0.77500000000000002</v>
      </c>
      <c r="J53">
        <f>_xll.BDH(J$4,J$6,$A53)</f>
        <v>1.2399</v>
      </c>
      <c r="K53">
        <f>_xll.BDH(K$4,K$6,$A53)</f>
        <v>0.84930000000000005</v>
      </c>
    </row>
    <row r="54" spans="1:11">
      <c r="A54" s="1">
        <v>40178</v>
      </c>
      <c r="B54">
        <v>1.0813999999999999</v>
      </c>
      <c r="C54" t="str">
        <f>_xll.BDH(C$4,C$6,$A54)</f>
        <v>#N/A N/A</v>
      </c>
      <c r="D54" t="str">
        <f>_xll.BDH(D$4,D$6,$A54)</f>
        <v>#N/A N/A</v>
      </c>
      <c r="E54" t="str">
        <f>_xll.BDH(E$4,E$6,$A54)</f>
        <v>#N/A N/A</v>
      </c>
      <c r="F54" t="str">
        <f>_xll.BDH(F$4,F$6,$A54)</f>
        <v>#N/A N/A</v>
      </c>
      <c r="G54" t="str">
        <f>_xll.BDH(G$4,G$6,$A54)</f>
        <v>#N/A N/A</v>
      </c>
      <c r="H54" t="str">
        <f>_xll.BDH(H$4,H$6,$A54)</f>
        <v>#N/A N/A</v>
      </c>
      <c r="I54" t="str">
        <f>_xll.BDH(I$4,I$6,$A54)</f>
        <v>#N/A N/A</v>
      </c>
      <c r="J54" t="str">
        <f>_xll.BDH(J$4,J$6,$A54)</f>
        <v>#N/A N/A</v>
      </c>
      <c r="K54" t="str">
        <f>_xll.BDH(K$4,K$6,$A54)</f>
        <v>#N/A N/A</v>
      </c>
    </row>
    <row r="55" spans="1:11">
      <c r="A55" s="1">
        <v>40207</v>
      </c>
      <c r="B55">
        <v>0.97870000000000001</v>
      </c>
      <c r="C55" t="str">
        <f>_xll.BDH(C$4,C$6,$A55)</f>
        <v>#N/A N/A</v>
      </c>
      <c r="D55">
        <f>_xll.BDH(D$4,D$6,$A55)</f>
        <v>0.90400000000000003</v>
      </c>
      <c r="E55">
        <f>_xll.BDH(E$4,E$6,$A55)</f>
        <v>0.90080000000000005</v>
      </c>
      <c r="F55" t="str">
        <f>_xll.BDH(F$4,F$6,$A55)</f>
        <v>#N/A N/A</v>
      </c>
      <c r="G55">
        <f>_xll.BDH(G$4,G$6,$A55)</f>
        <v>0.5837</v>
      </c>
      <c r="H55" t="str">
        <f>_xll.BDH(H$4,H$6,$A55)</f>
        <v>#N/A N/A</v>
      </c>
      <c r="I55">
        <f>_xll.BDH(I$4,I$6,$A55)</f>
        <v>0.72750000000000004</v>
      </c>
      <c r="J55">
        <f>_xll.BDH(J$4,J$6,$A55)</f>
        <v>1.0767</v>
      </c>
      <c r="K55">
        <f>_xll.BDH(K$4,K$6,$A55)</f>
        <v>0.67030000000000001</v>
      </c>
    </row>
    <row r="56" spans="1:11">
      <c r="A56" s="1">
        <v>40235</v>
      </c>
      <c r="B56">
        <v>1.0218</v>
      </c>
      <c r="C56" t="str">
        <f>_xll.BDH(C$4,C$6,$A56)</f>
        <v>#N/A N/A</v>
      </c>
      <c r="D56">
        <f>_xll.BDH(D$4,D$6,$A56)</f>
        <v>0.92920000000000003</v>
      </c>
      <c r="E56">
        <f>_xll.BDH(E$4,E$6,$A56)</f>
        <v>0.88859999999999995</v>
      </c>
      <c r="F56" t="str">
        <f>_xll.BDH(F$4,F$6,$A56)</f>
        <v>#N/A N/A</v>
      </c>
      <c r="G56">
        <f>_xll.BDH(G$4,G$6,$A56)</f>
        <v>0.58499999999999996</v>
      </c>
      <c r="H56" t="str">
        <f>_xll.BDH(H$4,H$6,$A56)</f>
        <v>#N/A N/A</v>
      </c>
      <c r="I56">
        <f>_xll.BDH(I$4,I$6,$A56)</f>
        <v>0.72750000000000004</v>
      </c>
      <c r="J56">
        <f>_xll.BDH(J$4,J$6,$A56)</f>
        <v>1.2081999999999999</v>
      </c>
      <c r="K56">
        <f>_xll.BDH(K$4,K$6,$A56)</f>
        <v>0.68610000000000004</v>
      </c>
    </row>
    <row r="57" spans="1:11">
      <c r="A57" s="1">
        <v>40268</v>
      </c>
      <c r="B57">
        <v>1.034</v>
      </c>
      <c r="C57" t="str">
        <f>_xll.BDH(C$4,C$6,$A57)</f>
        <v>#N/A N/A</v>
      </c>
      <c r="D57">
        <f>_xll.BDH(D$4,D$6,$A57)</f>
        <v>1.0075000000000001</v>
      </c>
      <c r="E57">
        <f>_xll.BDH(E$4,E$6,$A57)</f>
        <v>0.90839999999999999</v>
      </c>
      <c r="F57" t="str">
        <f>_xll.BDH(F$4,F$6,$A57)</f>
        <v>#N/A N/A</v>
      </c>
      <c r="G57">
        <f>_xll.BDH(G$4,G$6,$A57)</f>
        <v>0.59840000000000004</v>
      </c>
      <c r="H57" t="str">
        <f>_xll.BDH(H$4,H$6,$A57)</f>
        <v>#N/A N/A</v>
      </c>
      <c r="I57">
        <f>_xll.BDH(I$4,I$6,$A57)</f>
        <v>0.80069999999999997</v>
      </c>
      <c r="J57">
        <f>_xll.BDH(J$4,J$6,$A57)</f>
        <v>1.29</v>
      </c>
      <c r="K57">
        <f>_xll.BDH(K$4,K$6,$A57)</f>
        <v>0.75460000000000005</v>
      </c>
    </row>
    <row r="58" spans="1:11">
      <c r="A58" s="1">
        <v>40298</v>
      </c>
      <c r="B58">
        <v>0.94110000000000005</v>
      </c>
      <c r="C58" t="str">
        <f>_xll.BDH(C$4,C$6,$A58)</f>
        <v>#N/A N/A</v>
      </c>
      <c r="D58">
        <f>_xll.BDH(D$4,D$6,$A58)</f>
        <v>0.90059999999999996</v>
      </c>
      <c r="E58">
        <f>_xll.BDH(E$4,E$6,$A58)</f>
        <v>0.96640000000000004</v>
      </c>
      <c r="F58" t="str">
        <f>_xll.BDH(F$4,F$6,$A58)</f>
        <v>#N/A N/A</v>
      </c>
      <c r="G58">
        <f>_xll.BDH(G$4,G$6,$A58)</f>
        <v>0.57030000000000003</v>
      </c>
      <c r="H58" t="str">
        <f>_xll.BDH(H$4,H$6,$A58)</f>
        <v>#N/A N/A</v>
      </c>
      <c r="I58">
        <f>_xll.BDH(I$4,I$6,$A58)</f>
        <v>0.91679999999999995</v>
      </c>
      <c r="J58">
        <f>_xll.BDH(J$4,J$6,$A58)</f>
        <v>1.1162000000000001</v>
      </c>
      <c r="K58">
        <f>_xll.BDH(K$4,K$6,$A58)</f>
        <v>0.67049999999999998</v>
      </c>
    </row>
    <row r="59" spans="1:11">
      <c r="A59" s="1">
        <v>40329</v>
      </c>
      <c r="B59">
        <v>0.90620000000000001</v>
      </c>
      <c r="C59" t="str">
        <f>_xll.BDH(C$4,C$6,$A59)</f>
        <v>#N/A N/A</v>
      </c>
      <c r="D59">
        <f>_xll.BDH(D$4,D$6,$A59)</f>
        <v>0.84609999999999996</v>
      </c>
      <c r="E59">
        <f>_xll.BDH(E$4,E$6,$A59)</f>
        <v>0.88400000000000001</v>
      </c>
      <c r="F59" t="str">
        <f>_xll.BDH(F$4,F$6,$A59)</f>
        <v>#N/A N/A</v>
      </c>
      <c r="G59">
        <f>_xll.BDH(G$4,G$6,$A59)</f>
        <v>0.53790000000000004</v>
      </c>
      <c r="H59" t="str">
        <f>_xll.BDH(H$4,H$6,$A59)</f>
        <v>#N/A N/A</v>
      </c>
      <c r="I59">
        <f>_xll.BDH(I$4,I$6,$A59)</f>
        <v>0.81269999999999998</v>
      </c>
      <c r="J59">
        <f>_xll.BDH(J$4,J$6,$A59)</f>
        <v>1.0277000000000001</v>
      </c>
      <c r="K59">
        <f>_xll.BDH(K$4,K$6,$A59)</f>
        <v>0.62439999999999996</v>
      </c>
    </row>
    <row r="60" spans="1:11">
      <c r="A60" s="1">
        <v>40359</v>
      </c>
      <c r="B60">
        <v>0.86450000000000005</v>
      </c>
      <c r="C60" t="str">
        <f>_xll.BDH(C$4,C$6,$A60)</f>
        <v>#N/A N/A</v>
      </c>
      <c r="D60">
        <f>_xll.BDH(D$4,D$6,$A60)</f>
        <v>0.79059999999999997</v>
      </c>
      <c r="E60">
        <f>_xll.BDH(E$4,E$6,$A60)</f>
        <v>0.82089999999999996</v>
      </c>
      <c r="F60" t="str">
        <f>_xll.BDH(F$4,F$6,$A60)</f>
        <v>#N/A N/A</v>
      </c>
      <c r="G60">
        <f>_xll.BDH(G$4,G$6,$A60)</f>
        <v>0.43209999999999998</v>
      </c>
      <c r="H60" t="str">
        <f>_xll.BDH(H$4,H$6,$A60)</f>
        <v>#N/A N/A</v>
      </c>
      <c r="I60">
        <f>_xll.BDH(I$4,I$6,$A60)</f>
        <v>0.81040000000000001</v>
      </c>
      <c r="J60">
        <f>_xll.BDH(J$4,J$6,$A60)</f>
        <v>1.1525000000000001</v>
      </c>
      <c r="K60">
        <f>_xll.BDH(K$4,K$6,$A60)</f>
        <v>0.62719999999999998</v>
      </c>
    </row>
    <row r="61" spans="1:11">
      <c r="A61" s="1">
        <v>40389</v>
      </c>
      <c r="B61">
        <v>0.95489999999999997</v>
      </c>
      <c r="C61" t="str">
        <f>_xll.BDH(C$4,C$6,$A61)</f>
        <v>#N/A N/A</v>
      </c>
      <c r="D61">
        <f>_xll.BDH(D$4,D$6,$A61)</f>
        <v>0.89759999999999995</v>
      </c>
      <c r="E61">
        <f>_xll.BDH(E$4,E$6,$A61)</f>
        <v>0.81200000000000006</v>
      </c>
      <c r="F61" t="str">
        <f>_xll.BDH(F$4,F$6,$A61)</f>
        <v>#N/A N/A</v>
      </c>
      <c r="G61">
        <f>_xll.BDH(G$4,G$6,$A61)</f>
        <v>0.45490000000000003</v>
      </c>
      <c r="H61" t="str">
        <f>_xll.BDH(H$4,H$6,$A61)</f>
        <v>#N/A N/A</v>
      </c>
      <c r="I61">
        <f>_xll.BDH(I$4,I$6,$A61)</f>
        <v>0.76919999999999999</v>
      </c>
      <c r="J61">
        <f>_xll.BDH(J$4,J$6,$A61)</f>
        <v>1.212</v>
      </c>
      <c r="K61">
        <f>_xll.BDH(K$4,K$6,$A61)</f>
        <v>0.69710000000000005</v>
      </c>
    </row>
    <row r="62" spans="1:11">
      <c r="A62" s="1">
        <v>40421</v>
      </c>
      <c r="B62">
        <v>0.94059999999999999</v>
      </c>
      <c r="C62" t="str">
        <f>_xll.BDH(C$4,C$6,$A62)</f>
        <v>#N/A N/A</v>
      </c>
      <c r="D62">
        <f>_xll.BDH(D$4,D$6,$A62)</f>
        <v>0.92259999999999998</v>
      </c>
      <c r="E62">
        <f>_xll.BDH(E$4,E$6,$A62)</f>
        <v>0.83589999999999998</v>
      </c>
      <c r="F62" t="str">
        <f>_xll.BDH(F$4,F$6,$A62)</f>
        <v>#N/A N/A</v>
      </c>
      <c r="G62">
        <f>_xll.BDH(G$4,G$6,$A62)</f>
        <v>0.44</v>
      </c>
      <c r="H62" t="str">
        <f>_xll.BDH(H$4,H$6,$A62)</f>
        <v>#N/A N/A</v>
      </c>
      <c r="I62">
        <f>_xll.BDH(I$4,I$6,$A62)</f>
        <v>0.81330000000000002</v>
      </c>
      <c r="J62">
        <f>_xll.BDH(J$4,J$6,$A62)</f>
        <v>1.1549</v>
      </c>
      <c r="K62">
        <f>_xll.BDH(K$4,K$6,$A62)</f>
        <v>0.62609999999999999</v>
      </c>
    </row>
    <row r="63" spans="1:11">
      <c r="A63" s="1">
        <v>40451</v>
      </c>
      <c r="B63">
        <v>1.0138</v>
      </c>
      <c r="C63" t="str">
        <f>_xll.BDH(C$4,C$6,$A63)</f>
        <v>#N/A N/A</v>
      </c>
      <c r="D63">
        <f>_xll.BDH(D$4,D$6,$A63)</f>
        <v>0.94899999999999995</v>
      </c>
      <c r="E63">
        <f>_xll.BDH(E$4,E$6,$A63)</f>
        <v>0.95530000000000004</v>
      </c>
      <c r="F63" t="str">
        <f>_xll.BDH(F$4,F$6,$A63)</f>
        <v>#N/A N/A</v>
      </c>
      <c r="G63">
        <f>_xll.BDH(G$4,G$6,$A63)</f>
        <v>0.46489999999999998</v>
      </c>
      <c r="H63" t="str">
        <f>_xll.BDH(H$4,H$6,$A63)</f>
        <v>#N/A N/A</v>
      </c>
      <c r="I63">
        <f>_xll.BDH(I$4,I$6,$A63)</f>
        <v>0.85499999999999998</v>
      </c>
      <c r="J63">
        <f>_xll.BDH(J$4,J$6,$A63)</f>
        <v>1.2177</v>
      </c>
      <c r="K63">
        <f>_xll.BDH(K$4,K$6,$A63)</f>
        <v>0.66420000000000001</v>
      </c>
    </row>
    <row r="64" spans="1:11">
      <c r="A64" s="1">
        <v>40480</v>
      </c>
      <c r="B64">
        <v>1.0407</v>
      </c>
      <c r="C64" t="str">
        <f>_xll.BDH(C$4,C$6,$A64)</f>
        <v>#N/A N/A</v>
      </c>
      <c r="D64">
        <f>_xll.BDH(D$4,D$6,$A64)</f>
        <v>0.96360000000000001</v>
      </c>
      <c r="E64">
        <f>_xll.BDH(E$4,E$6,$A64)</f>
        <v>0.95230000000000004</v>
      </c>
      <c r="F64" t="str">
        <f>_xll.BDH(F$4,F$6,$A64)</f>
        <v>#N/A N/A</v>
      </c>
      <c r="G64">
        <f>_xll.BDH(G$4,G$6,$A64)</f>
        <v>0.50060000000000004</v>
      </c>
      <c r="H64" t="str">
        <f>_xll.BDH(H$4,H$6,$A64)</f>
        <v>#N/A N/A</v>
      </c>
      <c r="I64">
        <f>_xll.BDH(I$4,I$6,$A64)</f>
        <v>0.82820000000000005</v>
      </c>
      <c r="J64">
        <f>_xll.BDH(J$4,J$6,$A64)</f>
        <v>1.2702</v>
      </c>
      <c r="K64">
        <f>_xll.BDH(K$4,K$6,$A64)</f>
        <v>0.72709999999999997</v>
      </c>
    </row>
    <row r="65" spans="1:11">
      <c r="A65" s="1">
        <v>40512</v>
      </c>
      <c r="B65">
        <v>0.97950000000000004</v>
      </c>
      <c r="C65" t="str">
        <f>_xll.BDH(C$4,C$6,$A65)</f>
        <v>#N/A N/A</v>
      </c>
      <c r="D65">
        <f>_xll.BDH(D$4,D$6,$A65)</f>
        <v>0.92959999999999998</v>
      </c>
      <c r="E65">
        <f>_xll.BDH(E$4,E$6,$A65)</f>
        <v>0.8821</v>
      </c>
      <c r="F65" t="str">
        <f>_xll.BDH(F$4,F$6,$A65)</f>
        <v>#N/A N/A</v>
      </c>
      <c r="G65">
        <f>_xll.BDH(G$4,G$6,$A65)</f>
        <v>0.46410000000000001</v>
      </c>
      <c r="H65" t="str">
        <f>_xll.BDH(H$4,H$6,$A65)</f>
        <v>#N/A N/A</v>
      </c>
      <c r="I65">
        <f>_xll.BDH(I$4,I$6,$A65)</f>
        <v>0.83220000000000005</v>
      </c>
      <c r="J65">
        <f>_xll.BDH(J$4,J$6,$A65)</f>
        <v>1.1562999999999999</v>
      </c>
      <c r="K65">
        <f>_xll.BDH(K$4,K$6,$A65)</f>
        <v>0.69989999999999997</v>
      </c>
    </row>
    <row r="66" spans="1:11">
      <c r="A66" s="1">
        <v>40543</v>
      </c>
      <c r="B66">
        <v>1.0413000000000001</v>
      </c>
      <c r="C66" t="str">
        <f>_xll.BDH(C$4,C$6,$A66)</f>
        <v>#N/A N/A</v>
      </c>
      <c r="D66" t="str">
        <f>_xll.BDH(D$4,D$6,$A66)</f>
        <v>#N/A N/A</v>
      </c>
      <c r="E66" t="str">
        <f>_xll.BDH(E$4,E$6,$A66)</f>
        <v>#N/A N/A</v>
      </c>
      <c r="F66" t="str">
        <f>_xll.BDH(F$4,F$6,$A66)</f>
        <v>#N/A N/A</v>
      </c>
      <c r="G66" t="str">
        <f>_xll.BDH(G$4,G$6,$A66)</f>
        <v>#N/A N/A</v>
      </c>
      <c r="H66" t="str">
        <f>_xll.BDH(H$4,H$6,$A66)</f>
        <v>#N/A N/A</v>
      </c>
      <c r="I66" t="str">
        <f>_xll.BDH(I$4,I$6,$A66)</f>
        <v>#N/A N/A</v>
      </c>
      <c r="J66" t="str">
        <f>_xll.BDH(J$4,J$6,$A66)</f>
        <v>#N/A N/A</v>
      </c>
      <c r="K66" t="str">
        <f>_xll.BDH(K$4,K$6,$A66)</f>
        <v>#N/A N/A</v>
      </c>
    </row>
    <row r="67" spans="1:11">
      <c r="A67" s="1">
        <v>40574</v>
      </c>
      <c r="B67">
        <v>1.1177999999999999</v>
      </c>
      <c r="C67" t="str">
        <f>_xll.BDH(C$4,C$6,$A67)</f>
        <v>#N/A N/A</v>
      </c>
      <c r="D67">
        <f>_xll.BDH(D$4,D$6,$A67)</f>
        <v>1.0640000000000001</v>
      </c>
      <c r="E67">
        <f>_xll.BDH(E$4,E$6,$A67)</f>
        <v>0.97099999999999997</v>
      </c>
      <c r="F67" t="str">
        <f>_xll.BDH(F$4,F$6,$A67)</f>
        <v>#N/A N/A</v>
      </c>
      <c r="G67">
        <f>_xll.BDH(G$4,G$6,$A67)</f>
        <v>0.64949999999999997</v>
      </c>
      <c r="H67" t="str">
        <f>_xll.BDH(H$4,H$6,$A67)</f>
        <v>#N/A N/A</v>
      </c>
      <c r="I67">
        <f>_xll.BDH(I$4,I$6,$A67)</f>
        <v>0.88449999999999995</v>
      </c>
      <c r="J67">
        <f>_xll.BDH(J$4,J$6,$A67)</f>
        <v>1.2662</v>
      </c>
      <c r="K67">
        <f>_xll.BDH(K$4,K$6,$A67)</f>
        <v>0.7752</v>
      </c>
    </row>
    <row r="68" spans="1:11">
      <c r="A68" s="1">
        <v>40602</v>
      </c>
      <c r="B68">
        <v>1.1557999999999999</v>
      </c>
      <c r="C68" t="str">
        <f>_xll.BDH(C$4,C$6,$A68)</f>
        <v>#N/A N/A</v>
      </c>
      <c r="D68">
        <f>_xll.BDH(D$4,D$6,$A68)</f>
        <v>1.0991</v>
      </c>
      <c r="E68">
        <f>_xll.BDH(E$4,E$6,$A68)</f>
        <v>0.98880000000000001</v>
      </c>
      <c r="F68" t="str">
        <f>_xll.BDH(F$4,F$6,$A68)</f>
        <v>#N/A N/A</v>
      </c>
      <c r="G68">
        <f>_xll.BDH(G$4,G$6,$A68)</f>
        <v>0.66200000000000003</v>
      </c>
      <c r="H68" t="str">
        <f>_xll.BDH(H$4,H$6,$A68)</f>
        <v>#N/A N/A</v>
      </c>
      <c r="I68">
        <f>_xll.BDH(I$4,I$6,$A68)</f>
        <v>0.9042</v>
      </c>
      <c r="J68">
        <f>_xll.BDH(J$4,J$6,$A68)</f>
        <v>1.3403</v>
      </c>
      <c r="K68">
        <f>_xll.BDH(K$4,K$6,$A68)</f>
        <v>0.8276</v>
      </c>
    </row>
    <row r="69" spans="1:11">
      <c r="A69" s="1">
        <v>40633</v>
      </c>
      <c r="B69">
        <v>1.0476000000000001</v>
      </c>
      <c r="C69" t="str">
        <f>_xll.BDH(C$4,C$6,$A69)</f>
        <v>#N/A N/A</v>
      </c>
      <c r="D69">
        <f>_xll.BDH(D$4,D$6,$A69)</f>
        <v>1.0502</v>
      </c>
      <c r="E69">
        <f>_xll.BDH(E$4,E$6,$A69)</f>
        <v>1.0839000000000001</v>
      </c>
      <c r="F69" t="str">
        <f>_xll.BDH(F$4,F$6,$A69)</f>
        <v>#N/A N/A</v>
      </c>
      <c r="G69">
        <f>_xll.BDH(G$4,G$6,$A69)</f>
        <v>0.65429999999999999</v>
      </c>
      <c r="H69" t="str">
        <f>_xll.BDH(H$4,H$6,$A69)</f>
        <v>#N/A N/A</v>
      </c>
      <c r="I69">
        <f>_xll.BDH(I$4,I$6,$A69)</f>
        <v>0.91739999999999999</v>
      </c>
      <c r="J69">
        <f>_xll.BDH(J$4,J$6,$A69)</f>
        <v>1.2968</v>
      </c>
      <c r="K69">
        <f>_xll.BDH(K$4,K$6,$A69)</f>
        <v>0.77580000000000005</v>
      </c>
    </row>
    <row r="70" spans="1:11">
      <c r="A70" s="1">
        <v>40662</v>
      </c>
      <c r="B70">
        <v>1.1011</v>
      </c>
      <c r="C70" t="str">
        <f>_xll.BDH(C$4,C$6,$A70)</f>
        <v>#N/A N/A</v>
      </c>
      <c r="D70">
        <f>_xll.BDH(D$4,D$6,$A70)</f>
        <v>1.1191</v>
      </c>
      <c r="E70">
        <f>_xll.BDH(E$4,E$6,$A70)</f>
        <v>1.1047</v>
      </c>
      <c r="F70" t="str">
        <f>_xll.BDH(F$4,F$6,$A70)</f>
        <v>#N/A N/A</v>
      </c>
      <c r="G70">
        <f>_xll.BDH(G$4,G$6,$A70)</f>
        <v>0.68010000000000004</v>
      </c>
      <c r="H70" t="str">
        <f>_xll.BDH(H$4,H$6,$A70)</f>
        <v>#N/A N/A</v>
      </c>
      <c r="I70">
        <f>_xll.BDH(I$4,I$6,$A70)</f>
        <v>0.93049999999999999</v>
      </c>
      <c r="J70">
        <f>_xll.BDH(J$4,J$6,$A70)</f>
        <v>1.2961</v>
      </c>
      <c r="K70">
        <f>_xll.BDH(K$4,K$6,$A70)</f>
        <v>0.80469999999999997</v>
      </c>
    </row>
    <row r="71" spans="1:11">
      <c r="A71" s="1">
        <v>40694</v>
      </c>
      <c r="B71">
        <v>1.0348999999999999</v>
      </c>
      <c r="C71" t="str">
        <f>_xll.BDH(C$4,C$6,$A71)</f>
        <v>#N/A N/A</v>
      </c>
      <c r="D71">
        <f>_xll.BDH(D$4,D$6,$A71)</f>
        <v>1.0343</v>
      </c>
      <c r="E71">
        <f>_xll.BDH(E$4,E$6,$A71)</f>
        <v>1.0839000000000001</v>
      </c>
      <c r="F71" t="str">
        <f>_xll.BDH(F$4,F$6,$A71)</f>
        <v>#N/A N/A</v>
      </c>
      <c r="G71">
        <f>_xll.BDH(G$4,G$6,$A71)</f>
        <v>0.61329999999999996</v>
      </c>
      <c r="H71" t="str">
        <f>_xll.BDH(H$4,H$6,$A71)</f>
        <v>#N/A N/A</v>
      </c>
      <c r="I71">
        <f>_xll.BDH(I$4,I$6,$A71)</f>
        <v>0.92559999999999998</v>
      </c>
      <c r="J71">
        <f>_xll.BDH(J$4,J$6,$A71)</f>
        <v>1.2347999999999999</v>
      </c>
      <c r="K71">
        <f>_xll.BDH(K$4,K$6,$A71)</f>
        <v>0.80410000000000004</v>
      </c>
    </row>
    <row r="72" spans="1:11">
      <c r="A72" s="1">
        <v>40724</v>
      </c>
      <c r="B72">
        <v>1.0291999999999999</v>
      </c>
      <c r="C72" t="str">
        <f>_xll.BDH(C$4,C$6,$A72)</f>
        <v>#N/A N/A</v>
      </c>
      <c r="D72">
        <f>_xll.BDH(D$4,D$6,$A72)</f>
        <v>1.0064</v>
      </c>
      <c r="E72">
        <f>_xll.BDH(E$4,E$6,$A72)</f>
        <v>0.98829999999999996</v>
      </c>
      <c r="F72" t="str">
        <f>_xll.BDH(F$4,F$6,$A72)</f>
        <v>#N/A N/A</v>
      </c>
      <c r="G72">
        <f>_xll.BDH(G$4,G$6,$A72)</f>
        <v>0.58709999999999996</v>
      </c>
      <c r="H72" t="str">
        <f>_xll.BDH(H$4,H$6,$A72)</f>
        <v>#N/A N/A</v>
      </c>
      <c r="I72">
        <f>_xll.BDH(I$4,I$6,$A72)</f>
        <v>0.87639999999999996</v>
      </c>
      <c r="J72">
        <f>_xll.BDH(J$4,J$6,$A72)</f>
        <v>1.1831</v>
      </c>
      <c r="K72">
        <f>_xll.BDH(K$4,K$6,$A72)</f>
        <v>0.77749999999999997</v>
      </c>
    </row>
    <row r="73" spans="1:11">
      <c r="A73" s="1">
        <v>40753</v>
      </c>
      <c r="B73">
        <v>0.93189999999999995</v>
      </c>
      <c r="C73" t="str">
        <f>_xll.BDH(C$4,C$6,$A73)</f>
        <v>#N/A N/A</v>
      </c>
      <c r="D73">
        <f>_xll.BDH(D$4,D$6,$A73)</f>
        <v>0.89039999999999997</v>
      </c>
      <c r="E73">
        <f>_xll.BDH(E$4,E$6,$A73)</f>
        <v>0.91259999999999997</v>
      </c>
      <c r="F73" t="str">
        <f>_xll.BDH(F$4,F$6,$A73)</f>
        <v>#N/A N/A</v>
      </c>
      <c r="G73">
        <f>_xll.BDH(G$4,G$6,$A73)</f>
        <v>0.49980000000000002</v>
      </c>
      <c r="H73" t="str">
        <f>_xll.BDH(H$4,H$6,$A73)</f>
        <v>#N/A N/A</v>
      </c>
      <c r="I73">
        <f>_xll.BDH(I$4,I$6,$A73)</f>
        <v>0.87319999999999998</v>
      </c>
      <c r="J73">
        <f>_xll.BDH(J$4,J$6,$A73)</f>
        <v>1.1175999999999999</v>
      </c>
      <c r="K73">
        <f>_xll.BDH(K$4,K$6,$A73)</f>
        <v>0.77990000000000004</v>
      </c>
    </row>
    <row r="74" spans="1:11">
      <c r="A74" s="1">
        <v>40786</v>
      </c>
      <c r="B74">
        <v>0.84830000000000005</v>
      </c>
      <c r="C74" t="str">
        <f>_xll.BDH(C$4,C$6,$A74)</f>
        <v>#N/A N/A</v>
      </c>
      <c r="D74">
        <f>_xll.BDH(D$4,D$6,$A74)</f>
        <v>0.82189999999999996</v>
      </c>
      <c r="E74">
        <f>_xll.BDH(E$4,E$6,$A74)</f>
        <v>0.94969999999999999</v>
      </c>
      <c r="F74" t="str">
        <f>_xll.BDH(F$4,F$6,$A74)</f>
        <v>#N/A N/A</v>
      </c>
      <c r="G74">
        <f>_xll.BDH(G$4,G$6,$A74)</f>
        <v>0.47210000000000002</v>
      </c>
      <c r="H74" t="str">
        <f>_xll.BDH(H$4,H$6,$A74)</f>
        <v>#N/A N/A</v>
      </c>
      <c r="I74">
        <f>_xll.BDH(I$4,I$6,$A74)</f>
        <v>0.82940000000000003</v>
      </c>
      <c r="J74">
        <f>_xll.BDH(J$4,J$6,$A74)</f>
        <v>1.0590999999999999</v>
      </c>
      <c r="K74">
        <f>_xll.BDH(K$4,K$6,$A74)</f>
        <v>0.72870000000000001</v>
      </c>
    </row>
    <row r="75" spans="1:11">
      <c r="A75" s="1">
        <v>40816</v>
      </c>
      <c r="B75">
        <v>0.79490000000000005</v>
      </c>
      <c r="C75" t="str">
        <f>_xll.BDH(C$4,C$6,$A75)</f>
        <v>#N/A N/A</v>
      </c>
      <c r="D75">
        <f>_xll.BDH(D$4,D$6,$A75)</f>
        <v>0.77710000000000001</v>
      </c>
      <c r="E75">
        <f>_xll.BDH(E$4,E$6,$A75)</f>
        <v>0.9052</v>
      </c>
      <c r="F75" t="str">
        <f>_xll.BDH(F$4,F$6,$A75)</f>
        <v>#N/A N/A</v>
      </c>
      <c r="G75">
        <f>_xll.BDH(G$4,G$6,$A75)</f>
        <v>0.42959999999999998</v>
      </c>
      <c r="H75" t="str">
        <f>_xll.BDH(H$4,H$6,$A75)</f>
        <v>#N/A N/A</v>
      </c>
      <c r="I75">
        <f>_xll.BDH(I$4,I$6,$A75)</f>
        <v>0.78720000000000001</v>
      </c>
      <c r="J75">
        <f>_xll.BDH(J$4,J$6,$A75)</f>
        <v>0.98980000000000001</v>
      </c>
      <c r="K75">
        <f>_xll.BDH(K$4,K$6,$A75)</f>
        <v>0.65210000000000001</v>
      </c>
    </row>
    <row r="76" spans="1:11">
      <c r="A76" s="1">
        <v>40847</v>
      </c>
      <c r="B76">
        <v>0.85250000000000004</v>
      </c>
      <c r="C76" t="str">
        <f>_xll.BDH(C$4,C$6,$A76)</f>
        <v>#N/A N/A</v>
      </c>
      <c r="D76">
        <f>_xll.BDH(D$4,D$6,$A76)</f>
        <v>0.90149999999999997</v>
      </c>
      <c r="E76">
        <f>_xll.BDH(E$4,E$6,$A76)</f>
        <v>0.91410000000000002</v>
      </c>
      <c r="F76" t="str">
        <f>_xll.BDH(F$4,F$6,$A76)</f>
        <v>#N/A N/A</v>
      </c>
      <c r="G76">
        <f>_xll.BDH(G$4,G$6,$A76)</f>
        <v>0.4632</v>
      </c>
      <c r="H76" t="str">
        <f>_xll.BDH(H$4,H$6,$A76)</f>
        <v>#N/A N/A</v>
      </c>
      <c r="I76">
        <f>_xll.BDH(I$4,I$6,$A76)</f>
        <v>0.81140000000000001</v>
      </c>
      <c r="J76">
        <f>_xll.BDH(J$4,J$6,$A76)</f>
        <v>1.0951</v>
      </c>
      <c r="K76">
        <f>_xll.BDH(K$4,K$6,$A76)</f>
        <v>0.76690000000000003</v>
      </c>
    </row>
    <row r="77" spans="1:11">
      <c r="A77" s="1">
        <v>40877</v>
      </c>
      <c r="B77">
        <v>0.76470000000000005</v>
      </c>
      <c r="C77" t="str">
        <f>_xll.BDH(C$4,C$6,$A77)</f>
        <v>#N/A N/A</v>
      </c>
      <c r="D77">
        <f>_xll.BDH(D$4,D$6,$A77)</f>
        <v>0.77290000000000003</v>
      </c>
      <c r="E77">
        <f>_xll.BDH(E$4,E$6,$A77)</f>
        <v>0.91120000000000001</v>
      </c>
      <c r="F77" t="str">
        <f>_xll.BDH(F$4,F$6,$A77)</f>
        <v>#N/A N/A</v>
      </c>
      <c r="G77">
        <f>_xll.BDH(G$4,G$6,$A77)</f>
        <v>0.40439999999999998</v>
      </c>
      <c r="H77" t="str">
        <f>_xll.BDH(H$4,H$6,$A77)</f>
        <v>#N/A N/A</v>
      </c>
      <c r="I77">
        <f>_xll.BDH(I$4,I$6,$A77)</f>
        <v>0.748</v>
      </c>
      <c r="J77">
        <f>_xll.BDH(J$4,J$6,$A77)</f>
        <v>1.0286999999999999</v>
      </c>
      <c r="K77">
        <f>_xll.BDH(K$4,K$6,$A77)</f>
        <v>0.73029999999999995</v>
      </c>
    </row>
    <row r="78" spans="1:11">
      <c r="A78" s="1">
        <v>40907</v>
      </c>
      <c r="B78">
        <v>0.78</v>
      </c>
      <c r="C78" t="str">
        <f>_xll.BDH(C$4,C$6,$A78)</f>
        <v>#N/A N/A</v>
      </c>
      <c r="D78">
        <f>_xll.BDH(D$4,D$6,$A78)</f>
        <v>0.82469999999999999</v>
      </c>
      <c r="E78">
        <f>_xll.BDH(E$4,E$6,$A78)</f>
        <v>0.95860000000000001</v>
      </c>
      <c r="F78" t="str">
        <f>_xll.BDH(F$4,F$6,$A78)</f>
        <v>#N/A N/A</v>
      </c>
      <c r="G78">
        <f>_xll.BDH(G$4,G$6,$A78)</f>
        <v>0.36780000000000002</v>
      </c>
      <c r="H78" t="str">
        <f>_xll.BDH(H$4,H$6,$A78)</f>
        <v>#N/A N/A</v>
      </c>
      <c r="I78">
        <f>_xll.BDH(I$4,I$6,$A78)</f>
        <v>0.82630000000000003</v>
      </c>
      <c r="J78">
        <f>_xll.BDH(J$4,J$6,$A78)</f>
        <v>1.0607</v>
      </c>
      <c r="K78">
        <f>_xll.BDH(K$4,K$6,$A78)</f>
        <v>0.70709999999999995</v>
      </c>
    </row>
    <row r="79" spans="1:11">
      <c r="A79" s="1">
        <v>40939</v>
      </c>
      <c r="B79">
        <v>0.85499999999999998</v>
      </c>
      <c r="C79" t="str">
        <f>_xll.BDH(C$4,C$6,$A79)</f>
        <v>#N/A N/A</v>
      </c>
      <c r="D79">
        <f>_xll.BDH(D$4,D$6,$A79)</f>
        <v>0.79479999999999995</v>
      </c>
      <c r="E79">
        <f>_xll.BDH(E$4,E$6,$A79)</f>
        <v>0.88200000000000001</v>
      </c>
      <c r="F79" t="str">
        <f>_xll.BDH(F$4,F$6,$A79)</f>
        <v>#N/A N/A</v>
      </c>
      <c r="G79">
        <f>_xll.BDH(G$4,G$6,$A79)</f>
        <v>0.31900000000000001</v>
      </c>
      <c r="H79" t="str">
        <f>_xll.BDH(H$4,H$6,$A79)</f>
        <v>#N/A N/A</v>
      </c>
      <c r="I79">
        <f>_xll.BDH(I$4,I$6,$A79)</f>
        <v>0.74299999999999999</v>
      </c>
      <c r="J79">
        <f>_xll.BDH(J$4,J$6,$A79)</f>
        <v>1.1126</v>
      </c>
      <c r="K79">
        <f>_xll.BDH(K$4,K$6,$A79)</f>
        <v>0.62780000000000002</v>
      </c>
    </row>
    <row r="80" spans="1:11">
      <c r="A80" s="1">
        <v>40968</v>
      </c>
      <c r="B80">
        <v>0.86229999999999996</v>
      </c>
      <c r="C80" t="str">
        <f>_xll.BDH(C$4,C$6,$A80)</f>
        <v>#N/A N/A</v>
      </c>
      <c r="D80">
        <f>_xll.BDH(D$4,D$6,$A80)</f>
        <v>0.82050000000000001</v>
      </c>
      <c r="E80">
        <f>_xll.BDH(E$4,E$6,$A80)</f>
        <v>0.95020000000000004</v>
      </c>
      <c r="F80" t="str">
        <f>_xll.BDH(F$4,F$6,$A80)</f>
        <v>#N/A N/A</v>
      </c>
      <c r="G80">
        <f>_xll.BDH(G$4,G$6,$A80)</f>
        <v>0.36399999999999999</v>
      </c>
      <c r="H80" t="str">
        <f>_xll.BDH(H$4,H$6,$A80)</f>
        <v>#N/A N/A</v>
      </c>
      <c r="I80">
        <f>_xll.BDH(I$4,I$6,$A80)</f>
        <v>0.77729999999999999</v>
      </c>
      <c r="J80">
        <f>_xll.BDH(J$4,J$6,$A80)</f>
        <v>1.1707000000000001</v>
      </c>
      <c r="K80">
        <f>_xll.BDH(K$4,K$6,$A80)</f>
        <v>0.68930000000000002</v>
      </c>
    </row>
    <row r="81" spans="1:11">
      <c r="A81" s="1">
        <v>40998</v>
      </c>
      <c r="B81">
        <v>0.88049999999999995</v>
      </c>
      <c r="C81" t="str">
        <f>_xll.BDH(C$4,C$6,$A81)</f>
        <v>#N/A N/A</v>
      </c>
      <c r="D81">
        <f>_xll.BDH(D$4,D$6,$A81)</f>
        <v>0.86099999999999999</v>
      </c>
      <c r="E81">
        <f>_xll.BDH(E$4,E$6,$A81)</f>
        <v>0.99470000000000003</v>
      </c>
      <c r="F81" t="str">
        <f>_xll.BDH(F$4,F$6,$A81)</f>
        <v>#N/A N/A</v>
      </c>
      <c r="G81">
        <f>_xll.BDH(G$4,G$6,$A81)</f>
        <v>0.37490000000000001</v>
      </c>
      <c r="H81" t="str">
        <f>_xll.BDH(H$4,H$6,$A81)</f>
        <v>#N/A N/A</v>
      </c>
      <c r="I81">
        <f>_xll.BDH(I$4,I$6,$A81)</f>
        <v>0.77439999999999998</v>
      </c>
      <c r="J81">
        <f>_xll.BDH(J$4,J$6,$A81)</f>
        <v>1.2461</v>
      </c>
      <c r="K81">
        <f>_xll.BDH(K$4,K$6,$A81)</f>
        <v>0.73960000000000004</v>
      </c>
    </row>
    <row r="82" spans="1:11">
      <c r="A82" s="1">
        <v>41029</v>
      </c>
      <c r="B82">
        <v>0.8508</v>
      </c>
      <c r="C82" t="str">
        <f>_xll.BDH(C$4,C$6,$A82)</f>
        <v>#N/A N/A</v>
      </c>
      <c r="D82">
        <f>_xll.BDH(D$4,D$6,$A82)</f>
        <v>0.83589999999999998</v>
      </c>
      <c r="E82">
        <f>_xll.BDH(E$4,E$6,$A82)</f>
        <v>0.98219999999999996</v>
      </c>
      <c r="F82" t="str">
        <f>_xll.BDH(F$4,F$6,$A82)</f>
        <v>#N/A N/A</v>
      </c>
      <c r="G82">
        <f>_xll.BDH(G$4,G$6,$A82)</f>
        <v>0.3241</v>
      </c>
      <c r="H82" t="str">
        <f>_xll.BDH(H$4,H$6,$A82)</f>
        <v>#N/A N/A</v>
      </c>
      <c r="I82">
        <f>_xll.BDH(I$4,I$6,$A82)</f>
        <v>0.8306</v>
      </c>
      <c r="J82">
        <f>_xll.BDH(J$4,J$6,$A82)</f>
        <v>1.1335999999999999</v>
      </c>
      <c r="K82">
        <f>_xll.BDH(K$4,K$6,$A82)</f>
        <v>0.72570000000000001</v>
      </c>
    </row>
    <row r="83" spans="1:11">
      <c r="A83" s="1">
        <v>41060</v>
      </c>
      <c r="B83">
        <v>0.72550000000000003</v>
      </c>
      <c r="C83" t="str">
        <f>_xll.BDH(C$4,C$6,$A83)</f>
        <v>#N/A N/A</v>
      </c>
      <c r="D83">
        <f>_xll.BDH(D$4,D$6,$A83)</f>
        <v>0.69640000000000002</v>
      </c>
      <c r="E83">
        <f>_xll.BDH(E$4,E$6,$A83)</f>
        <v>0.91820000000000002</v>
      </c>
      <c r="F83" t="str">
        <f>_xll.BDH(F$4,F$6,$A83)</f>
        <v>#N/A N/A</v>
      </c>
      <c r="G83">
        <f>_xll.BDH(G$4,G$6,$A83)</f>
        <v>0.2717</v>
      </c>
      <c r="H83" t="str">
        <f>_xll.BDH(H$4,H$6,$A83)</f>
        <v>#N/A N/A</v>
      </c>
      <c r="I83">
        <f>_xll.BDH(I$4,I$6,$A83)</f>
        <v>0.79120000000000001</v>
      </c>
      <c r="J83">
        <f>_xll.BDH(J$4,J$6,$A83)</f>
        <v>0.94820000000000004</v>
      </c>
      <c r="K83">
        <f>_xll.BDH(K$4,K$6,$A83)</f>
        <v>0.66769999999999996</v>
      </c>
    </row>
    <row r="84" spans="1:11">
      <c r="A84" s="1">
        <v>41089</v>
      </c>
      <c r="B84">
        <v>0.71340000000000003</v>
      </c>
      <c r="C84" t="str">
        <f>_xll.BDH(C$4,C$6,$A84)</f>
        <v>#N/A N/A</v>
      </c>
      <c r="D84">
        <f>_xll.BDH(D$4,D$6,$A84)</f>
        <v>0.73560000000000003</v>
      </c>
      <c r="E84">
        <f>_xll.BDH(E$4,E$6,$A84)</f>
        <v>0.92930000000000001</v>
      </c>
      <c r="F84" t="str">
        <f>_xll.BDH(F$4,F$6,$A84)</f>
        <v>#N/A N/A</v>
      </c>
      <c r="G84">
        <f>_xll.BDH(G$4,G$6,$A84)</f>
        <v>0.31080000000000002</v>
      </c>
      <c r="H84" t="str">
        <f>_xll.BDH(H$4,H$6,$A84)</f>
        <v>#N/A N/A</v>
      </c>
      <c r="I84">
        <f>_xll.BDH(I$4,I$6,$A84)</f>
        <v>0.78239999999999998</v>
      </c>
      <c r="J84">
        <f>_xll.BDH(J$4,J$6,$A84)</f>
        <v>1.0428999999999999</v>
      </c>
      <c r="K84">
        <f>_xll.BDH(K$4,K$6,$A84)</f>
        <v>0.72650000000000003</v>
      </c>
    </row>
    <row r="85" spans="1:11">
      <c r="A85" s="1">
        <v>41121</v>
      </c>
      <c r="B85">
        <v>0.73680000000000001</v>
      </c>
      <c r="C85" t="str">
        <f>_xll.BDH(C$4,C$6,$A85)</f>
        <v>#N/A N/A</v>
      </c>
      <c r="D85">
        <f>_xll.BDH(D$4,D$6,$A85)</f>
        <v>0.76529999999999998</v>
      </c>
      <c r="E85">
        <f>_xll.BDH(E$4,E$6,$A85)</f>
        <v>0.97289999999999999</v>
      </c>
      <c r="F85" t="str">
        <f>_xll.BDH(F$4,F$6,$A85)</f>
        <v>#N/A N/A</v>
      </c>
      <c r="G85">
        <f>_xll.BDH(G$4,G$6,$A85)</f>
        <v>0.30309999999999998</v>
      </c>
      <c r="H85" t="str">
        <f>_xll.BDH(H$4,H$6,$A85)</f>
        <v>#N/A N/A</v>
      </c>
      <c r="I85">
        <f>_xll.BDH(I$4,I$6,$A85)</f>
        <v>0.77270000000000005</v>
      </c>
      <c r="J85">
        <f>_xll.BDH(J$4,J$6,$A85)</f>
        <v>1.0101</v>
      </c>
      <c r="K85">
        <f>_xll.BDH(K$4,K$6,$A85)</f>
        <v>0.72219999999999995</v>
      </c>
    </row>
    <row r="86" spans="1:11">
      <c r="A86" s="1">
        <v>41152</v>
      </c>
      <c r="B86">
        <v>0.80189999999999995</v>
      </c>
      <c r="C86" t="str">
        <f>_xll.BDH(C$4,C$6,$A86)</f>
        <v>#N/A N/A</v>
      </c>
      <c r="D86">
        <f>_xll.BDH(D$4,D$6,$A86)</f>
        <v>0.79369999999999996</v>
      </c>
      <c r="E86">
        <f>_xll.BDH(E$4,E$6,$A86)</f>
        <v>0.99470000000000003</v>
      </c>
      <c r="F86" t="str">
        <f>_xll.BDH(F$4,F$6,$A86)</f>
        <v>#N/A N/A</v>
      </c>
      <c r="G86">
        <f>_xll.BDH(G$4,G$6,$A86)</f>
        <v>0.3508</v>
      </c>
      <c r="H86" t="str">
        <f>_xll.BDH(H$4,H$6,$A86)</f>
        <v>#N/A N/A</v>
      </c>
      <c r="I86">
        <f>_xll.BDH(I$4,I$6,$A86)</f>
        <v>0.79459999999999997</v>
      </c>
      <c r="J86">
        <f>_xll.BDH(J$4,J$6,$A86)</f>
        <v>1.0881000000000001</v>
      </c>
      <c r="K86">
        <f>_xll.BDH(K$4,K$6,$A86)</f>
        <v>0.7198</v>
      </c>
    </row>
    <row r="87" spans="1:11">
      <c r="A87" s="1">
        <v>41180</v>
      </c>
      <c r="B87">
        <v>0.84409999999999996</v>
      </c>
      <c r="C87" t="str">
        <f>_xll.BDH(C$4,C$6,$A87)</f>
        <v>#N/A N/A</v>
      </c>
      <c r="D87">
        <f>_xll.BDH(D$4,D$6,$A87)</f>
        <v>0.82769999999999999</v>
      </c>
      <c r="E87">
        <f>_xll.BDH(E$4,E$6,$A87)</f>
        <v>1.0150999999999999</v>
      </c>
      <c r="F87" t="str">
        <f>_xll.BDH(F$4,F$6,$A87)</f>
        <v>#N/A N/A</v>
      </c>
      <c r="G87">
        <f>_xll.BDH(G$4,G$6,$A87)</f>
        <v>0.36209999999999998</v>
      </c>
      <c r="H87" t="str">
        <f>_xll.BDH(H$4,H$6,$A87)</f>
        <v>#N/A N/A</v>
      </c>
      <c r="I87">
        <f>_xll.BDH(I$4,I$6,$A87)</f>
        <v>0.80530000000000002</v>
      </c>
      <c r="J87">
        <f>_xll.BDH(J$4,J$6,$A87)</f>
        <v>1.1298999999999999</v>
      </c>
      <c r="K87">
        <f>_xll.BDH(K$4,K$6,$A87)</f>
        <v>0.73980000000000001</v>
      </c>
    </row>
    <row r="88" spans="1:11">
      <c r="A88" s="1">
        <v>41213</v>
      </c>
      <c r="B88">
        <v>0.88800000000000001</v>
      </c>
      <c r="C88" t="str">
        <f>_xll.BDH(C$4,C$6,$A88)</f>
        <v>#N/A N/A</v>
      </c>
      <c r="D88">
        <f>_xll.BDH(D$4,D$6,$A88)</f>
        <v>0.82399999999999995</v>
      </c>
      <c r="E88">
        <f>_xll.BDH(E$4,E$6,$A88)</f>
        <v>1.0246</v>
      </c>
      <c r="F88" t="str">
        <f>_xll.BDH(F$4,F$6,$A88)</f>
        <v>#N/A N/A</v>
      </c>
      <c r="G88">
        <f>_xll.BDH(G$4,G$6,$A88)</f>
        <v>0.37930000000000003</v>
      </c>
      <c r="H88" t="str">
        <f>_xll.BDH(H$4,H$6,$A88)</f>
        <v>#N/A N/A</v>
      </c>
      <c r="I88">
        <f>_xll.BDH(I$4,I$6,$A88)</f>
        <v>0.81950000000000001</v>
      </c>
      <c r="J88">
        <f>_xll.BDH(J$4,J$6,$A88)</f>
        <v>1.1168</v>
      </c>
      <c r="K88">
        <f>_xll.BDH(K$4,K$6,$A88)</f>
        <v>0.7944</v>
      </c>
    </row>
    <row r="89" spans="1:11">
      <c r="A89" s="1">
        <v>41243</v>
      </c>
      <c r="B89">
        <v>0.88749999999999996</v>
      </c>
      <c r="C89" t="str">
        <f>_xll.BDH(C$4,C$6,$A89)</f>
        <v>#N/A N/A</v>
      </c>
      <c r="D89">
        <f>_xll.BDH(D$4,D$6,$A89)</f>
        <v>0.84540000000000004</v>
      </c>
      <c r="E89">
        <f>_xll.BDH(E$4,E$6,$A89)</f>
        <v>1.0546</v>
      </c>
      <c r="F89" t="str">
        <f>_xll.BDH(F$4,F$6,$A89)</f>
        <v>#N/A N/A</v>
      </c>
      <c r="G89">
        <f>_xll.BDH(G$4,G$6,$A89)</f>
        <v>0.40129999999999999</v>
      </c>
      <c r="H89" t="str">
        <f>_xll.BDH(H$4,H$6,$A89)</f>
        <v>#N/A N/A</v>
      </c>
      <c r="I89">
        <f>_xll.BDH(I$4,I$6,$A89)</f>
        <v>0.8337</v>
      </c>
      <c r="J89">
        <f>_xll.BDH(J$4,J$6,$A89)</f>
        <v>1.1556</v>
      </c>
      <c r="K89">
        <f>_xll.BDH(K$4,K$6,$A89)</f>
        <v>0.82740000000000002</v>
      </c>
    </row>
    <row r="90" spans="1:11">
      <c r="A90" s="1">
        <v>41274</v>
      </c>
      <c r="B90">
        <v>0.89600000000000002</v>
      </c>
      <c r="C90" t="str">
        <f>_xll.BDH(C$4,C$6,$A90)</f>
        <v>#N/A N/A</v>
      </c>
      <c r="D90" t="str">
        <f>_xll.BDH(D$4,D$6,$A90)</f>
        <v>#N/A N/A</v>
      </c>
      <c r="E90" t="str">
        <f>_xll.BDH(E$4,E$6,$A90)</f>
        <v>#N/A N/A</v>
      </c>
      <c r="F90" t="str">
        <f>_xll.BDH(F$4,F$6,$A90)</f>
        <v>#N/A N/A</v>
      </c>
      <c r="G90" t="str">
        <f>_xll.BDH(G$4,G$6,$A90)</f>
        <v>#N/A N/A</v>
      </c>
      <c r="H90" t="str">
        <f>_xll.BDH(H$4,H$6,$A90)</f>
        <v>#N/A N/A</v>
      </c>
      <c r="I90" t="str">
        <f>_xll.BDH(I$4,I$6,$A90)</f>
        <v>#N/A N/A</v>
      </c>
      <c r="J90" t="str">
        <f>_xll.BDH(J$4,J$6,$A90)</f>
        <v>#N/A N/A</v>
      </c>
      <c r="K90" t="str">
        <f>_xll.BDH(K$4,K$6,$A90)</f>
        <v>#N/A N/A</v>
      </c>
    </row>
    <row r="91" spans="1:11">
      <c r="A91" s="1">
        <v>41305</v>
      </c>
      <c r="B91">
        <v>0.84030000000000005</v>
      </c>
      <c r="C91" t="str">
        <f>_xll.BDH(C$4,C$6,$A91)</f>
        <v>#N/A N/A</v>
      </c>
      <c r="D91">
        <f>_xll.BDH(D$4,D$6,$A91)</f>
        <v>0.86229999999999996</v>
      </c>
      <c r="E91">
        <f>_xll.BDH(E$4,E$6,$A91)</f>
        <v>1.1126</v>
      </c>
      <c r="F91" t="str">
        <f>_xll.BDH(F$4,F$6,$A91)</f>
        <v>#N/A N/A</v>
      </c>
      <c r="G91">
        <f>_xll.BDH(G$4,G$6,$A91)</f>
        <v>0.43149999999999999</v>
      </c>
      <c r="H91" t="str">
        <f>_xll.BDH(H$4,H$6,$A91)</f>
        <v>#N/A N/A</v>
      </c>
      <c r="I91">
        <f>_xll.BDH(I$4,I$6,$A91)</f>
        <v>0.82930000000000004</v>
      </c>
      <c r="J91">
        <f>_xll.BDH(J$4,J$6,$A91)</f>
        <v>1.2271000000000001</v>
      </c>
      <c r="K91">
        <f>_xll.BDH(K$4,K$6,$A91)</f>
        <v>0.75260000000000005</v>
      </c>
    </row>
    <row r="92" spans="1:11">
      <c r="A92" s="1">
        <v>41333</v>
      </c>
      <c r="B92">
        <v>0.85770000000000002</v>
      </c>
      <c r="C92" t="str">
        <f>_xll.BDH(C$4,C$6,$A92)</f>
        <v>#N/A N/A</v>
      </c>
      <c r="D92">
        <f>_xll.BDH(D$4,D$6,$A92)</f>
        <v>0.87849999999999995</v>
      </c>
      <c r="E92">
        <f>_xll.BDH(E$4,E$6,$A92)</f>
        <v>1.1126</v>
      </c>
      <c r="F92" t="str">
        <f>_xll.BDH(F$4,F$6,$A92)</f>
        <v>#N/A N/A</v>
      </c>
      <c r="G92">
        <f>_xll.BDH(G$4,G$6,$A92)</f>
        <v>0.48520000000000002</v>
      </c>
      <c r="H92" t="str">
        <f>_xll.BDH(H$4,H$6,$A92)</f>
        <v>#N/A N/A</v>
      </c>
      <c r="I92">
        <f>_xll.BDH(I$4,I$6,$A92)</f>
        <v>0.85780000000000001</v>
      </c>
      <c r="J92">
        <f>_xll.BDH(J$4,J$6,$A92)</f>
        <v>1.1698</v>
      </c>
      <c r="K92">
        <f>_xll.BDH(K$4,K$6,$A92)</f>
        <v>0.81010000000000004</v>
      </c>
    </row>
    <row r="93" spans="1:11">
      <c r="A93" s="1">
        <v>41362</v>
      </c>
      <c r="B93">
        <v>0.90659999999999996</v>
      </c>
      <c r="C93" t="str">
        <f>_xll.BDH(C$4,C$6,$A93)</f>
        <v>#N/A N/A</v>
      </c>
      <c r="D93" t="str">
        <f>_xll.BDH(D$4,D$6,$A93)</f>
        <v>#N/A N/A</v>
      </c>
      <c r="E93" t="str">
        <f>_xll.BDH(E$4,E$6,$A93)</f>
        <v>#N/A N/A</v>
      </c>
      <c r="F93" t="str">
        <f>_xll.BDH(F$4,F$6,$A93)</f>
        <v>#N/A N/A</v>
      </c>
      <c r="G93" t="str">
        <f>_xll.BDH(G$4,G$6,$A93)</f>
        <v>#N/A N/A</v>
      </c>
      <c r="H93" t="str">
        <f>_xll.BDH(H$4,H$6,$A93)</f>
        <v>#N/A N/A</v>
      </c>
      <c r="I93" t="str">
        <f>_xll.BDH(I$4,I$6,$A93)</f>
        <v>#N/A N/A</v>
      </c>
      <c r="J93" t="str">
        <f>_xll.BDH(J$4,J$6,$A93)</f>
        <v>#N/A N/A</v>
      </c>
      <c r="K93" t="str">
        <f>_xll.BDH(K$4,K$6,$A93)</f>
        <v>#N/A N/A</v>
      </c>
    </row>
    <row r="94" spans="1:11">
      <c r="A94" s="1">
        <v>41394</v>
      </c>
      <c r="B94">
        <v>0.97599999999999998</v>
      </c>
      <c r="C94" t="str">
        <f>_xll.BDH(C$4,C$6,$A94)</f>
        <v>#N/A N/A</v>
      </c>
      <c r="D94">
        <f>_xll.BDH(D$4,D$6,$A94)</f>
        <v>0.90459999999999996</v>
      </c>
      <c r="E94">
        <f>_xll.BDH(E$4,E$6,$A94)</f>
        <v>1.1026</v>
      </c>
      <c r="F94" t="str">
        <f>_xll.BDH(F$4,F$6,$A94)</f>
        <v>#N/A N/A</v>
      </c>
      <c r="G94">
        <f>_xll.BDH(G$4,G$6,$A94)</f>
        <v>0.4637</v>
      </c>
      <c r="H94" t="str">
        <f>_xll.BDH(H$4,H$6,$A94)</f>
        <v>#N/A N/A</v>
      </c>
      <c r="I94">
        <f>_xll.BDH(I$4,I$6,$A94)</f>
        <v>0.90639999999999998</v>
      </c>
      <c r="J94">
        <f>_xll.BDH(J$4,J$6,$A94)</f>
        <v>1.1876</v>
      </c>
      <c r="K94">
        <f>_xll.BDH(K$4,K$6,$A94)</f>
        <v>0.80179999999999996</v>
      </c>
    </row>
    <row r="95" spans="1:11">
      <c r="A95" s="1">
        <v>41425</v>
      </c>
      <c r="B95">
        <v>0.96220000000000006</v>
      </c>
      <c r="C95" t="str">
        <f>_xll.BDH(C$4,C$6,$A95)</f>
        <v>#N/A N/A</v>
      </c>
      <c r="D95">
        <f>_xll.BDH(D$4,D$6,$A95)</f>
        <v>0.91969999999999996</v>
      </c>
      <c r="E95">
        <f>_xll.BDH(E$4,E$6,$A95)</f>
        <v>1.0442</v>
      </c>
      <c r="F95" t="str">
        <f>_xll.BDH(F$4,F$6,$A95)</f>
        <v>#N/A N/A</v>
      </c>
      <c r="G95">
        <f>_xll.BDH(G$4,G$6,$A95)</f>
        <v>0.50570000000000004</v>
      </c>
      <c r="H95" t="str">
        <f>_xll.BDH(H$4,H$6,$A95)</f>
        <v>#N/A N/A</v>
      </c>
      <c r="I95">
        <f>_xll.BDH(I$4,I$6,$A95)</f>
        <v>0.90380000000000005</v>
      </c>
      <c r="J95">
        <f>_xll.BDH(J$4,J$6,$A95)</f>
        <v>1.1285000000000001</v>
      </c>
      <c r="K95">
        <f>_xll.BDH(K$4,K$6,$A95)</f>
        <v>0.74329999999999996</v>
      </c>
    </row>
    <row r="96" spans="1:11">
      <c r="A96" s="1">
        <v>41453</v>
      </c>
      <c r="B96">
        <v>0.95089999999999997</v>
      </c>
      <c r="C96" t="str">
        <f>_xll.BDH(C$4,C$6,$A96)</f>
        <v>#N/A N/A</v>
      </c>
      <c r="D96">
        <f>_xll.BDH(D$4,D$6,$A96)</f>
        <v>0.88549999999999995</v>
      </c>
      <c r="E96">
        <f>_xll.BDH(E$4,E$6,$A96)</f>
        <v>1.0851999999999999</v>
      </c>
      <c r="F96" t="str">
        <f>_xll.BDH(F$4,F$6,$A96)</f>
        <v>#N/A N/A</v>
      </c>
      <c r="G96">
        <f>_xll.BDH(G$4,G$6,$A96)</f>
        <v>0.48449999999999999</v>
      </c>
      <c r="H96" t="str">
        <f>_xll.BDH(H$4,H$6,$A96)</f>
        <v>#N/A N/A</v>
      </c>
      <c r="I96">
        <f>_xll.BDH(I$4,I$6,$A96)</f>
        <v>0.90249999999999997</v>
      </c>
      <c r="J96">
        <f>_xll.BDH(J$4,J$6,$A96)</f>
        <v>1.1028</v>
      </c>
      <c r="K96">
        <f>_xll.BDH(K$4,K$6,$A96)</f>
        <v>0.74990000000000001</v>
      </c>
    </row>
    <row r="97" spans="1:11">
      <c r="A97" s="1">
        <v>41486</v>
      </c>
      <c r="B97">
        <v>1.0415000000000001</v>
      </c>
      <c r="C97" t="str">
        <f>_xll.BDH(C$4,C$6,$A97)</f>
        <v>#N/A N/A</v>
      </c>
      <c r="D97">
        <f>_xll.BDH(D$4,D$6,$A97)</f>
        <v>1.0085</v>
      </c>
      <c r="E97">
        <f>_xll.BDH(E$4,E$6,$A97)</f>
        <v>1.0807</v>
      </c>
      <c r="F97" t="str">
        <f>_xll.BDH(F$4,F$6,$A97)</f>
        <v>#N/A N/A</v>
      </c>
      <c r="G97">
        <f>_xll.BDH(G$4,G$6,$A97)</f>
        <v>0.60899999999999999</v>
      </c>
      <c r="H97" t="str">
        <f>_xll.BDH(H$4,H$6,$A97)</f>
        <v>#N/A N/A</v>
      </c>
      <c r="I97">
        <f>_xll.BDH(I$4,I$6,$A97)</f>
        <v>0.87560000000000004</v>
      </c>
      <c r="J97">
        <f>_xll.BDH(J$4,J$6,$A97)</f>
        <v>1.2801</v>
      </c>
      <c r="K97">
        <f>_xll.BDH(K$4,K$6,$A97)</f>
        <v>0.94469999999999998</v>
      </c>
    </row>
    <row r="98" spans="1:11">
      <c r="A98" s="1">
        <v>41516</v>
      </c>
      <c r="B98">
        <v>1.0197000000000001</v>
      </c>
      <c r="C98" t="str">
        <f>_xll.BDH(C$4,C$6,$A98)</f>
        <v>#N/A N/A</v>
      </c>
      <c r="D98">
        <f>_xll.BDH(D$4,D$6,$A98)</f>
        <v>0.97309999999999997</v>
      </c>
      <c r="E98">
        <f>_xll.BDH(E$4,E$6,$A98)</f>
        <v>1.0731999999999999</v>
      </c>
      <c r="F98" t="str">
        <f>_xll.BDH(F$4,F$6,$A98)</f>
        <v>#N/A N/A</v>
      </c>
      <c r="G98">
        <f>_xll.BDH(G$4,G$6,$A98)</f>
        <v>0.63870000000000005</v>
      </c>
      <c r="H98" t="str">
        <f>_xll.BDH(H$4,H$6,$A98)</f>
        <v>#N/A N/A</v>
      </c>
      <c r="I98">
        <f>_xll.BDH(I$4,I$6,$A98)</f>
        <v>0.88429999999999997</v>
      </c>
      <c r="J98">
        <f>_xll.BDH(J$4,J$6,$A98)</f>
        <v>1.1867000000000001</v>
      </c>
      <c r="K98">
        <f>_xll.BDH(K$4,K$6,$A98)</f>
        <v>0.91259999999999997</v>
      </c>
    </row>
    <row r="99" spans="1:11">
      <c r="A99" s="1">
        <v>41547</v>
      </c>
      <c r="B99">
        <v>1.0351999999999999</v>
      </c>
      <c r="C99" t="str">
        <f>_xll.BDH(C$4,C$6,$A99)</f>
        <v>#N/A N/A</v>
      </c>
      <c r="D99">
        <f>_xll.BDH(D$4,D$6,$A99)</f>
        <v>0.97799999999999998</v>
      </c>
      <c r="E99">
        <f>_xll.BDH(E$4,E$6,$A99)</f>
        <v>1.0469999999999999</v>
      </c>
      <c r="F99" t="str">
        <f>_xll.BDH(F$4,F$6,$A99)</f>
        <v>#N/A N/A</v>
      </c>
      <c r="G99">
        <f>_xll.BDH(G$4,G$6,$A99)</f>
        <v>0.62729999999999997</v>
      </c>
      <c r="H99" t="str">
        <f>_xll.BDH(H$4,H$6,$A99)</f>
        <v>#N/A N/A</v>
      </c>
      <c r="I99">
        <f>_xll.BDH(I$4,I$6,$A99)</f>
        <v>0.94350000000000001</v>
      </c>
      <c r="J99">
        <f>_xll.BDH(J$4,J$6,$A99)</f>
        <v>1.2285999999999999</v>
      </c>
      <c r="K99">
        <f>_xll.BDH(K$4,K$6,$A99)</f>
        <v>0.98419999999999996</v>
      </c>
    </row>
    <row r="100" spans="1:11">
      <c r="A100" s="1">
        <v>41578</v>
      </c>
      <c r="B100">
        <v>1.0931999999999999</v>
      </c>
      <c r="C100" t="str">
        <f>_xll.BDH(C$4,C$6,$A100)</f>
        <v>#N/A N/A</v>
      </c>
      <c r="D100">
        <f>_xll.BDH(D$4,D$6,$A100)</f>
        <v>1.0445</v>
      </c>
      <c r="E100">
        <f>_xll.BDH(E$4,E$6,$A100)</f>
        <v>1.1194</v>
      </c>
      <c r="F100" t="str">
        <f>_xll.BDH(F$4,F$6,$A100)</f>
        <v>#N/A N/A</v>
      </c>
      <c r="G100">
        <f>_xll.BDH(G$4,G$6,$A100)</f>
        <v>0.66069999999999995</v>
      </c>
      <c r="H100" t="str">
        <f>_xll.BDH(H$4,H$6,$A100)</f>
        <v>#N/A N/A</v>
      </c>
      <c r="I100">
        <f>_xll.BDH(I$4,I$6,$A100)</f>
        <v>0.94910000000000005</v>
      </c>
      <c r="J100">
        <f>_xll.BDH(J$4,J$6,$A100)</f>
        <v>1.3231999999999999</v>
      </c>
      <c r="K100">
        <f>_xll.BDH(K$4,K$6,$A100)</f>
        <v>1.0484</v>
      </c>
    </row>
    <row r="101" spans="1:11">
      <c r="A101" s="1">
        <v>41607</v>
      </c>
      <c r="B101">
        <v>1.1076999999999999</v>
      </c>
      <c r="C101" t="str">
        <f>_xll.BDH(C$4,C$6,$A101)</f>
        <v>#N/A N/A</v>
      </c>
      <c r="D101">
        <f>_xll.BDH(D$4,D$6,$A101)</f>
        <v>1.0341</v>
      </c>
      <c r="E101">
        <f>_xll.BDH(E$4,E$6,$A101)</f>
        <v>1.2753999999999999</v>
      </c>
      <c r="F101" t="str">
        <f>_xll.BDH(F$4,F$6,$A101)</f>
        <v>#N/A N/A</v>
      </c>
      <c r="G101">
        <f>_xll.BDH(G$4,G$6,$A101)</f>
        <v>0.68740000000000001</v>
      </c>
      <c r="H101" t="str">
        <f>_xll.BDH(H$4,H$6,$A101)</f>
        <v>#N/A N/A</v>
      </c>
      <c r="I101">
        <f>_xll.BDH(I$4,I$6,$A101)</f>
        <v>0.95089999999999997</v>
      </c>
      <c r="J101">
        <f>_xll.BDH(J$4,J$6,$A101)</f>
        <v>1.3309</v>
      </c>
      <c r="K101">
        <f>_xll.BDH(K$4,K$6,$A101)</f>
        <v>1.0586</v>
      </c>
    </row>
    <row r="102" spans="1:11">
      <c r="A102" s="1">
        <v>41639</v>
      </c>
      <c r="B102">
        <v>1.1759999999999999</v>
      </c>
      <c r="C102" t="str">
        <f>_xll.BDH(C$4,C$6,$A102)</f>
        <v>#N/A N/A</v>
      </c>
      <c r="D102" t="str">
        <f>_xll.BDH(D$4,D$6,$A102)</f>
        <v>#N/A N/A</v>
      </c>
      <c r="E102" t="str">
        <f>_xll.BDH(E$4,E$6,$A102)</f>
        <v>#N/A N/A</v>
      </c>
      <c r="F102" t="str">
        <f>_xll.BDH(F$4,F$6,$A102)</f>
        <v>#N/A N/A</v>
      </c>
      <c r="G102" t="str">
        <f>_xll.BDH(G$4,G$6,$A102)</f>
        <v>#N/A N/A</v>
      </c>
      <c r="H102" t="str">
        <f>_xll.BDH(H$4,H$6,$A102)</f>
        <v>#N/A N/A</v>
      </c>
      <c r="I102" t="str">
        <f>_xll.BDH(I$4,I$6,$A102)</f>
        <v>#N/A N/A</v>
      </c>
      <c r="J102" t="str">
        <f>_xll.BDH(J$4,J$6,$A102)</f>
        <v>#N/A N/A</v>
      </c>
      <c r="K102" t="str">
        <f>_xll.BDH(K$4,K$6,$A102)</f>
        <v>#N/A N/A</v>
      </c>
    </row>
    <row r="103" spans="1:11">
      <c r="A103" s="1">
        <v>41670</v>
      </c>
      <c r="B103">
        <v>1.0495000000000001</v>
      </c>
      <c r="C103" t="str">
        <f>_xll.BDH(C$4,C$6,$A103)</f>
        <v>#N/A N/A</v>
      </c>
      <c r="D103">
        <f>_xll.BDH(D$4,D$6,$A103)</f>
        <v>0.98680000000000001</v>
      </c>
      <c r="E103">
        <f>_xll.BDH(E$4,E$6,$A103)</f>
        <v>1.3889</v>
      </c>
      <c r="F103" t="str">
        <f>_xll.BDH(F$4,F$6,$A103)</f>
        <v>#N/A N/A</v>
      </c>
      <c r="G103">
        <f>_xll.BDH(G$4,G$6,$A103)</f>
        <v>0.69750000000000001</v>
      </c>
      <c r="H103" t="str">
        <f>_xll.BDH(H$4,H$6,$A103)</f>
        <v>#N/A N/A</v>
      </c>
      <c r="I103">
        <f>_xll.BDH(I$4,I$6,$A103)</f>
        <v>0.88839999999999997</v>
      </c>
      <c r="J103">
        <f>_xll.BDH(J$4,J$6,$A103)</f>
        <v>1.3211999999999999</v>
      </c>
      <c r="K103">
        <f>_xll.BDH(K$4,K$6,$A103)</f>
        <v>0.93089999999999995</v>
      </c>
    </row>
    <row r="104" spans="1:11">
      <c r="A104" s="1">
        <v>41698</v>
      </c>
      <c r="B104">
        <v>1.0969</v>
      </c>
      <c r="C104" t="str">
        <f>_xll.BDH(C$4,C$6,$A104)</f>
        <v>#N/A N/A</v>
      </c>
      <c r="D104">
        <f>_xll.BDH(D$4,D$6,$A104)</f>
        <v>1.0290999999999999</v>
      </c>
      <c r="E104">
        <f>_xll.BDH(E$4,E$6,$A104)</f>
        <v>1.3935999999999999</v>
      </c>
      <c r="F104" t="str">
        <f>_xll.BDH(F$4,F$6,$A104)</f>
        <v>#N/A N/A</v>
      </c>
      <c r="G104">
        <f>_xll.BDH(G$4,G$6,$A104)</f>
        <v>0.78059999999999996</v>
      </c>
      <c r="H104" t="str">
        <f>_xll.BDH(H$4,H$6,$A104)</f>
        <v>#N/A N/A</v>
      </c>
      <c r="I104">
        <f>_xll.BDH(I$4,I$6,$A104)</f>
        <v>0.90090000000000003</v>
      </c>
      <c r="J104">
        <f>_xll.BDH(J$4,J$6,$A104)</f>
        <v>1.3902000000000001</v>
      </c>
      <c r="K104">
        <f>_xll.BDH(K$4,K$6,$A104)</f>
        <v>1.0034000000000001</v>
      </c>
    </row>
    <row r="105" spans="1:11">
      <c r="A105" s="1">
        <v>41729</v>
      </c>
      <c r="B105">
        <v>1.0756000000000001</v>
      </c>
      <c r="C105" t="str">
        <f>_xll.BDH(C$4,C$6,$A105)</f>
        <v>#N/A N/A</v>
      </c>
      <c r="D105">
        <f>_xll.BDH(D$4,D$6,$A105)</f>
        <v>1.0212000000000001</v>
      </c>
      <c r="E105">
        <f>_xll.BDH(E$4,E$6,$A105)</f>
        <v>1.4029</v>
      </c>
      <c r="F105" t="str">
        <f>_xll.BDH(F$4,F$6,$A105)</f>
        <v>#N/A N/A</v>
      </c>
      <c r="G105">
        <f>_xll.BDH(G$4,G$6,$A105)</f>
        <v>0.77380000000000004</v>
      </c>
      <c r="H105" t="str">
        <f>_xll.BDH(H$4,H$6,$A105)</f>
        <v>#N/A N/A</v>
      </c>
      <c r="I105">
        <f>_xll.BDH(I$4,I$6,$A105)</f>
        <v>0.91959999999999997</v>
      </c>
      <c r="J105">
        <f>_xll.BDH(J$4,J$6,$A105)</f>
        <v>1.3936999999999999</v>
      </c>
      <c r="K105">
        <f>_xll.BDH(K$4,K$6,$A105)</f>
        <v>0.99580000000000002</v>
      </c>
    </row>
    <row r="106" spans="1:11">
      <c r="A106" s="1">
        <v>41759</v>
      </c>
      <c r="B106">
        <v>1.0349999999999999</v>
      </c>
      <c r="C106" t="str">
        <f>_xll.BDH(C$4,C$6,$A106)</f>
        <v>#N/A N/A</v>
      </c>
      <c r="D106">
        <f>_xll.BDH(D$4,D$6,$A106)</f>
        <v>0.98680000000000001</v>
      </c>
      <c r="E106">
        <f>_xll.BDH(E$4,E$6,$A106)</f>
        <v>1.4156</v>
      </c>
      <c r="F106" t="str">
        <f>_xll.BDH(F$4,F$6,$A106)</f>
        <v>#N/A N/A</v>
      </c>
      <c r="G106">
        <f>_xll.BDH(G$4,G$6,$A106)</f>
        <v>0.77090000000000003</v>
      </c>
      <c r="H106" t="str">
        <f>_xll.BDH(H$4,H$6,$A106)</f>
        <v>#N/A N/A</v>
      </c>
      <c r="I106">
        <f>_xll.BDH(I$4,I$6,$A106)</f>
        <v>0.91449999999999998</v>
      </c>
      <c r="J106">
        <f>_xll.BDH(J$4,J$6,$A106)</f>
        <v>1.3002</v>
      </c>
      <c r="K106">
        <f>_xll.BDH(K$4,K$6,$A106)</f>
        <v>0.93789999999999996</v>
      </c>
    </row>
    <row r="107" spans="1:11">
      <c r="A107" s="1">
        <v>41789</v>
      </c>
      <c r="B107">
        <v>1.0398000000000001</v>
      </c>
      <c r="C107" t="str">
        <f>_xll.BDH(C$4,C$6,$A107)</f>
        <v>#N/A N/A</v>
      </c>
      <c r="D107">
        <f>_xll.BDH(D$4,D$6,$A107)</f>
        <v>0.96260000000000001</v>
      </c>
      <c r="E107">
        <f>_xll.BDH(E$4,E$6,$A107)</f>
        <v>1.3889</v>
      </c>
      <c r="F107" t="str">
        <f>_xll.BDH(F$4,F$6,$A107)</f>
        <v>#N/A N/A</v>
      </c>
      <c r="G107">
        <f>_xll.BDH(G$4,G$6,$A107)</f>
        <v>0.76770000000000005</v>
      </c>
      <c r="H107" t="str">
        <f>_xll.BDH(H$4,H$6,$A107)</f>
        <v>#N/A N/A</v>
      </c>
      <c r="I107">
        <f>_xll.BDH(I$4,I$6,$A107)</f>
        <v>0.92190000000000005</v>
      </c>
      <c r="J107">
        <f>_xll.BDH(J$4,J$6,$A107)</f>
        <v>1.3643000000000001</v>
      </c>
      <c r="K107">
        <f>_xll.BDH(K$4,K$6,$A107)</f>
        <v>0.95689999999999997</v>
      </c>
    </row>
    <row r="108" spans="1:11">
      <c r="A108" s="1">
        <v>41820</v>
      </c>
      <c r="B108">
        <v>0.93130000000000002</v>
      </c>
      <c r="C108" t="str">
        <f>_xll.BDH(C$4,C$6,$A108)</f>
        <v>#N/A N/A</v>
      </c>
      <c r="D108">
        <f>_xll.BDH(D$4,D$6,$A108)</f>
        <v>0.86629999999999996</v>
      </c>
      <c r="E108">
        <f>_xll.BDH(E$4,E$6,$A108)</f>
        <v>1.3955</v>
      </c>
      <c r="F108" t="str">
        <f>_xll.BDH(F$4,F$6,$A108)</f>
        <v>#N/A N/A</v>
      </c>
      <c r="G108">
        <f>_xll.BDH(G$4,G$6,$A108)</f>
        <v>0.62029999999999996</v>
      </c>
      <c r="H108" t="str">
        <f>_xll.BDH(H$4,H$6,$A108)</f>
        <v>#N/A N/A</v>
      </c>
      <c r="I108">
        <f>_xll.BDH(I$4,I$6,$A108)</f>
        <v>0.876</v>
      </c>
      <c r="J108">
        <f>_xll.BDH(J$4,J$6,$A108)</f>
        <v>1.3244</v>
      </c>
      <c r="K108">
        <f>_xll.BDH(K$4,K$6,$A108)</f>
        <v>1.0137</v>
      </c>
    </row>
    <row r="109" spans="1:11">
      <c r="A109" s="1">
        <v>41851</v>
      </c>
      <c r="B109">
        <v>0.97860000000000003</v>
      </c>
      <c r="C109" t="str">
        <f>_xll.BDH(C$4,C$6,$A109)</f>
        <v>#N/A N/A</v>
      </c>
      <c r="D109">
        <f>_xll.BDH(D$4,D$6,$A109)</f>
        <v>0.94450000000000001</v>
      </c>
      <c r="E109">
        <f>_xll.BDH(E$4,E$6,$A109)</f>
        <v>1.8519000000000001</v>
      </c>
      <c r="F109" t="str">
        <f>_xll.BDH(F$4,F$6,$A109)</f>
        <v>#N/A N/A</v>
      </c>
      <c r="G109">
        <f>_xll.BDH(G$4,G$6,$A109)</f>
        <v>0.62209999999999999</v>
      </c>
      <c r="H109" t="str">
        <f>_xll.BDH(H$4,H$6,$A109)</f>
        <v>#N/A N/A</v>
      </c>
      <c r="I109">
        <f>_xll.BDH(I$4,I$6,$A109)</f>
        <v>0.88629999999999998</v>
      </c>
      <c r="J109">
        <f>_xll.BDH(J$4,J$6,$A109)</f>
        <v>1.2801</v>
      </c>
      <c r="K109">
        <f>_xll.BDH(K$4,K$6,$A109)</f>
        <v>0.97119999999999995</v>
      </c>
    </row>
    <row r="110" spans="1:11">
      <c r="A110" s="1">
        <v>41880</v>
      </c>
      <c r="B110">
        <v>1.0668</v>
      </c>
      <c r="C110" t="str">
        <f>_xll.BDH(C$4,C$6,$A110)</f>
        <v>#N/A N/A</v>
      </c>
      <c r="D110">
        <f>_xll.BDH(D$4,D$6,$A110)</f>
        <v>0.97109999999999996</v>
      </c>
      <c r="E110">
        <f>_xll.BDH(E$4,E$6,$A110)</f>
        <v>1.8759000000000001</v>
      </c>
      <c r="F110" t="str">
        <f>_xll.BDH(F$4,F$6,$A110)</f>
        <v>#N/A N/A</v>
      </c>
      <c r="G110">
        <f>_xll.BDH(G$4,G$6,$A110)</f>
        <v>0.68259999999999998</v>
      </c>
      <c r="H110" t="str">
        <f>_xll.BDH(H$4,H$6,$A110)</f>
        <v>#N/A N/A</v>
      </c>
      <c r="I110">
        <f>_xll.BDH(I$4,I$6,$A110)</f>
        <v>0.88790000000000002</v>
      </c>
      <c r="J110">
        <f>_xll.BDH(J$4,J$6,$A110)</f>
        <v>1.3269</v>
      </c>
      <c r="K110">
        <f>_xll.BDH(K$4,K$6,$A110)</f>
        <v>0.93469999999999998</v>
      </c>
    </row>
    <row r="111" spans="1:11">
      <c r="A111" s="1">
        <v>41912</v>
      </c>
      <c r="B111">
        <v>1.0916999999999999</v>
      </c>
      <c r="C111" t="str">
        <f>_xll.BDH(C$4,C$6,$A111)</f>
        <v>#N/A N/A</v>
      </c>
      <c r="D111">
        <f>_xll.BDH(D$4,D$6,$A111)</f>
        <v>0.98599999999999999</v>
      </c>
      <c r="E111">
        <f>_xll.BDH(E$4,E$6,$A111)</f>
        <v>1.9079000000000002</v>
      </c>
      <c r="F111" t="str">
        <f>_xll.BDH(F$4,F$6,$A111)</f>
        <v>#N/A N/A</v>
      </c>
      <c r="G111">
        <f>_xll.BDH(G$4,G$6,$A111)</f>
        <v>0.67310000000000003</v>
      </c>
      <c r="H111" t="str">
        <f>_xll.BDH(H$4,H$6,$A111)</f>
        <v>#N/A N/A</v>
      </c>
      <c r="I111">
        <f>_xll.BDH(I$4,I$6,$A111)</f>
        <v>0.9052</v>
      </c>
      <c r="J111">
        <f>_xll.BDH(J$4,J$6,$A111)</f>
        <v>1.3111999999999999</v>
      </c>
      <c r="K111">
        <f>_xll.BDH(K$4,K$6,$A111)</f>
        <v>0.90910000000000002</v>
      </c>
    </row>
    <row r="112" spans="1:11">
      <c r="A112" s="1">
        <v>41943</v>
      </c>
      <c r="B112">
        <v>1.0774999999999999</v>
      </c>
      <c r="C112" t="str">
        <f>_xll.BDH(C$4,C$6,$A112)</f>
        <v>#N/A N/A</v>
      </c>
      <c r="D112">
        <f>_xll.BDH(D$4,D$6,$A112)</f>
        <v>0.97160000000000002</v>
      </c>
      <c r="E112">
        <f>_xll.BDH(E$4,E$6,$A112)</f>
        <v>1.8313000000000001</v>
      </c>
      <c r="F112" t="str">
        <f>_xll.BDH(F$4,F$6,$A112)</f>
        <v>#N/A N/A</v>
      </c>
      <c r="G112">
        <f>_xll.BDH(G$4,G$6,$A112)</f>
        <v>0.65010000000000001</v>
      </c>
      <c r="H112" t="str">
        <f>_xll.BDH(H$4,H$6,$A112)</f>
        <v>#N/A N/A</v>
      </c>
      <c r="I112">
        <f>_xll.BDH(I$4,I$6,$A112)</f>
        <v>0.91059999999999997</v>
      </c>
      <c r="J112">
        <f>_xll.BDH(J$4,J$6,$A112)</f>
        <v>1.3283</v>
      </c>
      <c r="K112">
        <f>_xll.BDH(K$4,K$6,$A112)</f>
        <v>0.92030000000000001</v>
      </c>
    </row>
    <row r="113" spans="1:11">
      <c r="A113" s="1">
        <v>41971</v>
      </c>
      <c r="B113">
        <v>1.1247</v>
      </c>
      <c r="C113" t="str">
        <f>_xll.BDH(C$4,C$6,$A113)</f>
        <v>#N/A N/A</v>
      </c>
      <c r="D113">
        <f>_xll.BDH(D$4,D$6,$A113)</f>
        <v>1.0105</v>
      </c>
      <c r="E113">
        <f>_xll.BDH(E$4,E$6,$A113)</f>
        <v>1.8302</v>
      </c>
      <c r="F113" t="str">
        <f>_xll.BDH(F$4,F$6,$A113)</f>
        <v>#N/A N/A</v>
      </c>
      <c r="G113">
        <f>_xll.BDH(G$4,G$6,$A113)</f>
        <v>0.65310000000000001</v>
      </c>
      <c r="H113" t="str">
        <f>_xll.BDH(H$4,H$6,$A113)</f>
        <v>#N/A N/A</v>
      </c>
      <c r="I113">
        <f>_xll.BDH(I$4,I$6,$A113)</f>
        <v>0.94310000000000005</v>
      </c>
      <c r="J113">
        <f>_xll.BDH(J$4,J$6,$A113)</f>
        <v>1.3774999999999999</v>
      </c>
      <c r="K113">
        <f>_xll.BDH(K$4,K$6,$A113)</f>
        <v>0.97430000000000005</v>
      </c>
    </row>
    <row r="114" spans="1:11">
      <c r="A114" s="1">
        <v>42004</v>
      </c>
      <c r="B114">
        <v>1.139</v>
      </c>
      <c r="C114" t="str">
        <f>_xll.BDH(C$4,C$6,$A114)</f>
        <v>#N/A N/A</v>
      </c>
      <c r="D114" t="str">
        <f>_xll.BDH(D$4,D$6,$A114)</f>
        <v>#N/A N/A</v>
      </c>
      <c r="E114" t="str">
        <f>_xll.BDH(E$4,E$6,$A114)</f>
        <v>#N/A N/A</v>
      </c>
      <c r="F114" t="str">
        <f>_xll.BDH(F$4,F$6,$A114)</f>
        <v>#N/A N/A</v>
      </c>
      <c r="G114" t="str">
        <f>_xll.BDH(G$4,G$6,$A114)</f>
        <v>#N/A N/A</v>
      </c>
      <c r="H114" t="str">
        <f>_xll.BDH(H$4,H$6,$A114)</f>
        <v>#N/A N/A</v>
      </c>
      <c r="I114" t="str">
        <f>_xll.BDH(I$4,I$6,$A114)</f>
        <v>#N/A N/A</v>
      </c>
      <c r="J114" t="str">
        <f>_xll.BDH(J$4,J$6,$A114)</f>
        <v>#N/A N/A</v>
      </c>
      <c r="K114" t="str">
        <f>_xll.BDH(K$4,K$6,$A114)</f>
        <v>#N/A N/A</v>
      </c>
    </row>
    <row r="115" spans="1:11">
      <c r="A115" s="1">
        <v>42034</v>
      </c>
      <c r="B115">
        <v>0.97289999999999999</v>
      </c>
      <c r="C115" t="str">
        <f>_xll.BDH(C$4,C$6,$A115)</f>
        <v>#N/A N/A</v>
      </c>
      <c r="D115">
        <f>_xll.BDH(D$4,D$6,$A115)</f>
        <v>0.94340000000000002</v>
      </c>
      <c r="E115">
        <f>_xll.BDH(E$4,E$6,$A115)</f>
        <v>1.8416000000000001</v>
      </c>
      <c r="F115" t="str">
        <f>_xll.BDH(F$4,F$6,$A115)</f>
        <v>#N/A N/A</v>
      </c>
      <c r="G115">
        <f>_xll.BDH(G$4,G$6,$A115)</f>
        <v>0.51400000000000001</v>
      </c>
      <c r="H115" t="str">
        <f>_xll.BDH(H$4,H$6,$A115)</f>
        <v>#N/A N/A</v>
      </c>
      <c r="I115">
        <f>_xll.BDH(I$4,I$6,$A115)</f>
        <v>0.86890000000000001</v>
      </c>
      <c r="J115">
        <f>_xll.BDH(J$4,J$6,$A115)</f>
        <v>1.4182999999999999</v>
      </c>
      <c r="K115">
        <f>_xll.BDH(K$4,K$6,$A115)</f>
        <v>0.88790000000000002</v>
      </c>
    </row>
    <row r="116" spans="1:11">
      <c r="A116" s="1">
        <v>42062</v>
      </c>
      <c r="B116">
        <v>1.0053000000000001</v>
      </c>
      <c r="C116" t="str">
        <f>_xll.BDH(C$4,C$6,$A116)</f>
        <v>#N/A N/A</v>
      </c>
      <c r="D116">
        <f>_xll.BDH(D$4,D$6,$A116)</f>
        <v>0.96250000000000002</v>
      </c>
      <c r="E116">
        <f>_xll.BDH(E$4,E$6,$A116)</f>
        <v>1.9217</v>
      </c>
      <c r="F116" t="str">
        <f>_xll.BDH(F$4,F$6,$A116)</f>
        <v>#N/A N/A</v>
      </c>
      <c r="G116">
        <f>_xll.BDH(G$4,G$6,$A116)</f>
        <v>0.56579999999999997</v>
      </c>
      <c r="H116" t="str">
        <f>_xll.BDH(H$4,H$6,$A116)</f>
        <v>#N/A N/A</v>
      </c>
      <c r="I116">
        <f>_xll.BDH(I$4,I$6,$A116)</f>
        <v>0.95389999999999997</v>
      </c>
      <c r="J116">
        <f>_xll.BDH(J$4,J$6,$A116)</f>
        <v>1.3660999999999999</v>
      </c>
      <c r="K116">
        <f>_xll.BDH(K$4,K$6,$A116)</f>
        <v>0.90380000000000005</v>
      </c>
    </row>
    <row r="117" spans="1:11">
      <c r="A117" s="1">
        <v>42094</v>
      </c>
      <c r="B117">
        <v>1.0434000000000001</v>
      </c>
      <c r="C117" t="str">
        <f>_xll.BDH(C$4,C$6,$A117)</f>
        <v>#N/A N/A</v>
      </c>
      <c r="D117">
        <f>_xll.BDH(D$4,D$6,$A117)</f>
        <v>1.0519000000000001</v>
      </c>
      <c r="E117">
        <f>_xll.BDH(E$4,E$6,$A117)</f>
        <v>1.9983</v>
      </c>
      <c r="F117" t="str">
        <f>_xll.BDH(F$4,F$6,$A117)</f>
        <v>#N/A N/A</v>
      </c>
      <c r="G117">
        <f>_xll.BDH(G$4,G$6,$A117)</f>
        <v>0.60129999999999995</v>
      </c>
      <c r="H117" t="str">
        <f>_xll.BDH(H$4,H$6,$A117)</f>
        <v>#N/A N/A</v>
      </c>
      <c r="I117">
        <f>_xll.BDH(I$4,I$6,$A117)</f>
        <v>0.95689999999999997</v>
      </c>
      <c r="J117">
        <f>_xll.BDH(J$4,J$6,$A117)</f>
        <v>1.4457</v>
      </c>
      <c r="K117">
        <f>_xll.BDH(K$4,K$6,$A117)</f>
        <v>0.95040000000000002</v>
      </c>
    </row>
    <row r="118" spans="1:11">
      <c r="A118" s="1">
        <v>42124</v>
      </c>
      <c r="B118">
        <v>0.99150000000000005</v>
      </c>
      <c r="C118" t="str">
        <f>_xll.BDH(C$4,C$6,$A118)</f>
        <v>#N/A N/A</v>
      </c>
      <c r="D118">
        <f>_xll.BDH(D$4,D$6,$A118)</f>
        <v>1.071</v>
      </c>
      <c r="E118" t="str">
        <f>_xll.BDH(E$4,E$6,$A118)</f>
        <v>#N/A N/A</v>
      </c>
      <c r="F118" t="str">
        <f>_xll.BDH(F$4,F$6,$A118)</f>
        <v>#N/A N/A</v>
      </c>
      <c r="G118">
        <f>_xll.BDH(G$4,G$6,$A118)</f>
        <v>0.55679999999999996</v>
      </c>
      <c r="H118" t="str">
        <f>_xll.BDH(H$4,H$6,$A118)</f>
        <v>#N/A N/A</v>
      </c>
      <c r="I118">
        <f>_xll.BDH(I$4,I$6,$A118)</f>
        <v>1.0493999999999999</v>
      </c>
      <c r="J118">
        <f>_xll.BDH(J$4,J$6,$A118)</f>
        <v>1.3183</v>
      </c>
      <c r="K118">
        <f>_xll.BDH(K$4,K$6,$A118)</f>
        <v>0.87029999999999996</v>
      </c>
    </row>
    <row r="119" spans="1:11">
      <c r="A119" s="1">
        <v>42153</v>
      </c>
      <c r="B119">
        <v>0.94940000000000002</v>
      </c>
      <c r="C119" t="str">
        <f>_xll.BDH(C$4,C$6,$A119)</f>
        <v>#N/A N/A</v>
      </c>
      <c r="D119">
        <f>_xll.BDH(D$4,D$6,$A119)</f>
        <v>1.0579000000000001</v>
      </c>
      <c r="E119" t="str">
        <f>_xll.BDH(E$4,E$6,$A119)</f>
        <v>#N/A N/A</v>
      </c>
      <c r="F119" t="str">
        <f>_xll.BDH(F$4,F$6,$A119)</f>
        <v>#N/A N/A</v>
      </c>
      <c r="G119">
        <f>_xll.BDH(G$4,G$6,$A119)</f>
        <v>0.56379999999999997</v>
      </c>
      <c r="H119" t="str">
        <f>_xll.BDH(H$4,H$6,$A119)</f>
        <v>#N/A N/A</v>
      </c>
      <c r="I119">
        <f>_xll.BDH(I$4,I$6,$A119)</f>
        <v>1.0825</v>
      </c>
      <c r="J119">
        <f>_xll.BDH(J$4,J$6,$A119)</f>
        <v>1.3594999999999999</v>
      </c>
      <c r="K119">
        <f>_xll.BDH(K$4,K$6,$A119)</f>
        <v>0.88019999999999998</v>
      </c>
    </row>
    <row r="120" spans="1:11">
      <c r="A120" s="1">
        <v>42185</v>
      </c>
      <c r="B120">
        <v>1.0307999999999999</v>
      </c>
      <c r="C120" t="str">
        <f>_xll.BDH(C$4,C$6,$A120)</f>
        <v>#N/A N/A</v>
      </c>
      <c r="D120">
        <f>_xll.BDH(D$4,D$6,$A120)</f>
        <v>1.2143999999999999</v>
      </c>
      <c r="E120" t="str">
        <f>_xll.BDH(E$4,E$6,$A120)</f>
        <v>#N/A N/A</v>
      </c>
      <c r="F120" t="str">
        <f>_xll.BDH(F$4,F$6,$A120)</f>
        <v>#N/A N/A</v>
      </c>
      <c r="G120">
        <f>_xll.BDH(G$4,G$6,$A120)</f>
        <v>0.58760000000000001</v>
      </c>
      <c r="H120" t="str">
        <f>_xll.BDH(H$4,H$6,$A120)</f>
        <v>#N/A N/A</v>
      </c>
      <c r="I120">
        <f>_xll.BDH(I$4,I$6,$A120)</f>
        <v>1.0726</v>
      </c>
      <c r="J120">
        <f>_xll.BDH(J$4,J$6,$A120)</f>
        <v>1.4236</v>
      </c>
      <c r="K120">
        <f>_xll.BDH(K$4,K$6,$A120)</f>
        <v>1.0185999999999999</v>
      </c>
    </row>
    <row r="121" spans="1:11">
      <c r="A121" s="1">
        <v>42216</v>
      </c>
      <c r="B121">
        <v>1.1139000000000001</v>
      </c>
      <c r="C121" t="str">
        <f>_xll.BDH(C$4,C$6,$A121)</f>
        <v>#N/A N/A</v>
      </c>
      <c r="D121">
        <f>_xll.BDH(D$4,D$6,$A121)</f>
        <v>1.2063999999999999</v>
      </c>
      <c r="E121" t="str">
        <f>_xll.BDH(E$4,E$6,$A121)</f>
        <v>#N/A N/A</v>
      </c>
      <c r="F121" t="str">
        <f>_xll.BDH(F$4,F$6,$A121)</f>
        <v>#N/A N/A</v>
      </c>
      <c r="G121">
        <f>_xll.BDH(G$4,G$6,$A121)</f>
        <v>0.62629999999999997</v>
      </c>
      <c r="H121" t="str">
        <f>_xll.BDH(H$4,H$6,$A121)</f>
        <v>#N/A N/A</v>
      </c>
      <c r="I121">
        <f>_xll.BDH(I$4,I$6,$A121)</f>
        <v>1.0889</v>
      </c>
      <c r="J121">
        <f>_xll.BDH(J$4,J$6,$A121)</f>
        <v>1.4255</v>
      </c>
      <c r="K121">
        <f>_xll.BDH(K$4,K$6,$A121)</f>
        <v>1.0369999999999999</v>
      </c>
    </row>
    <row r="122" spans="1:11">
      <c r="A122" s="1">
        <v>42247</v>
      </c>
      <c r="B122">
        <v>1.0705</v>
      </c>
      <c r="C122" t="str">
        <f>_xll.BDH(C$4,C$6,$A122)</f>
        <v>#N/A N/A</v>
      </c>
      <c r="D122">
        <f>_xll.BDH(D$4,D$6,$A122)</f>
        <v>1.1565000000000001</v>
      </c>
      <c r="E122" t="str">
        <f>_xll.BDH(E$4,E$6,$A122)</f>
        <v>#N/A N/A</v>
      </c>
      <c r="F122" t="str">
        <f>_xll.BDH(F$4,F$6,$A122)</f>
        <v>#N/A N/A</v>
      </c>
      <c r="G122">
        <f>_xll.BDH(G$4,G$6,$A122)</f>
        <v>0.62129999999999996</v>
      </c>
      <c r="H122" t="str">
        <f>_xll.BDH(H$4,H$6,$A122)</f>
        <v>#N/A N/A</v>
      </c>
      <c r="I122">
        <f>_xll.BDH(I$4,I$6,$A122)</f>
        <v>1.0379</v>
      </c>
      <c r="J122">
        <f>_xll.BDH(J$4,J$6,$A122)</f>
        <v>1.2852999999999999</v>
      </c>
      <c r="K122">
        <f>_xll.BDH(K$4,K$6,$A122)</f>
        <v>0.98870000000000002</v>
      </c>
    </row>
    <row r="123" spans="1:11">
      <c r="A123" s="1">
        <v>42277</v>
      </c>
      <c r="B123">
        <v>1.01</v>
      </c>
      <c r="C123" t="str">
        <f>_xll.BDH(C$4,C$6,$A123)</f>
        <v>#N/A N/A</v>
      </c>
      <c r="D123">
        <f>_xll.BDH(D$4,D$6,$A123)</f>
        <v>1.0866</v>
      </c>
      <c r="E123" t="str">
        <f>_xll.BDH(E$4,E$6,$A123)</f>
        <v>#N/A N/A</v>
      </c>
      <c r="F123" t="str">
        <f>_xll.BDH(F$4,F$6,$A123)</f>
        <v>#N/A N/A</v>
      </c>
      <c r="G123">
        <f>_xll.BDH(G$4,G$6,$A123)</f>
        <v>0.59660000000000002</v>
      </c>
      <c r="H123" t="str">
        <f>_xll.BDH(H$4,H$6,$A123)</f>
        <v>#N/A N/A</v>
      </c>
      <c r="I123">
        <f>_xll.BDH(I$4,I$6,$A123)</f>
        <v>1.0317000000000001</v>
      </c>
      <c r="J123">
        <f>_xll.BDH(J$4,J$6,$A123)</f>
        <v>1.1477999999999999</v>
      </c>
      <c r="K123">
        <f>_xll.BDH(K$4,K$6,$A123)</f>
        <v>0.98719999999999997</v>
      </c>
    </row>
    <row r="124" spans="1:11">
      <c r="A124" s="1">
        <v>42307</v>
      </c>
      <c r="B124">
        <v>1.0732999999999999</v>
      </c>
      <c r="C124" t="str">
        <f>_xll.BDH(C$4,C$6,$A124)</f>
        <v>#N/A N/A</v>
      </c>
      <c r="D124">
        <f>_xll.BDH(D$4,D$6,$A124)</f>
        <v>1.1758</v>
      </c>
      <c r="E124" t="str">
        <f>_xll.BDH(E$4,E$6,$A124)</f>
        <v>#N/A N/A</v>
      </c>
      <c r="F124" t="str">
        <f>_xll.BDH(F$4,F$6,$A124)</f>
        <v>#N/A N/A</v>
      </c>
      <c r="G124">
        <f>_xll.BDH(G$4,G$6,$A124)</f>
        <v>0.64790000000000003</v>
      </c>
      <c r="H124" t="str">
        <f>_xll.BDH(H$4,H$6,$A124)</f>
        <v>#N/A N/A</v>
      </c>
      <c r="I124">
        <f>_xll.BDH(I$4,I$6,$A124)</f>
        <v>1.046</v>
      </c>
      <c r="J124">
        <f>_xll.BDH(J$4,J$6,$A124)</f>
        <v>1.2385999999999999</v>
      </c>
      <c r="K124">
        <f>_xll.BDH(K$4,K$6,$A124)</f>
        <v>1.0720000000000001</v>
      </c>
    </row>
    <row r="125" spans="1:11">
      <c r="A125" s="1">
        <v>42338</v>
      </c>
      <c r="B125">
        <v>1.1302000000000001</v>
      </c>
      <c r="C125" t="str">
        <f>_xll.BDH(C$4,C$6,$A125)</f>
        <v>#N/A N/A</v>
      </c>
      <c r="D125">
        <f>_xll.BDH(D$4,D$6,$A125)</f>
        <v>1.2439</v>
      </c>
      <c r="E125" t="str">
        <f>_xll.BDH(E$4,E$6,$A125)</f>
        <v>#N/A N/A</v>
      </c>
      <c r="F125" t="str">
        <f>_xll.BDH(F$4,F$6,$A125)</f>
        <v>#N/A N/A</v>
      </c>
      <c r="G125">
        <f>_xll.BDH(G$4,G$6,$A125)</f>
        <v>0.71209999999999996</v>
      </c>
      <c r="H125" t="str">
        <f>_xll.BDH(H$4,H$6,$A125)</f>
        <v>#N/A N/A</v>
      </c>
      <c r="I125">
        <f>_xll.BDH(I$4,I$6,$A125)</f>
        <v>1.0818000000000001</v>
      </c>
      <c r="J125">
        <f>_xll.BDH(J$4,J$6,$A125)</f>
        <v>1.2333000000000001</v>
      </c>
      <c r="K125">
        <f>_xll.BDH(K$4,K$6,$A125)</f>
        <v>1.0986</v>
      </c>
    </row>
    <row r="126" spans="1:11">
      <c r="A126" s="1">
        <v>42369</v>
      </c>
      <c r="B126">
        <v>1.1536999999999999</v>
      </c>
      <c r="C126" t="str">
        <f>_xll.BDH(C$4,C$6,$A126)</f>
        <v>#N/A N/A</v>
      </c>
      <c r="D126" t="str">
        <f>_xll.BDH(D$4,D$6,$A126)</f>
        <v>#N/A N/A</v>
      </c>
      <c r="E126" t="str">
        <f>_xll.BDH(E$4,E$6,$A126)</f>
        <v>#N/A N/A</v>
      </c>
      <c r="F126" t="str">
        <f>_xll.BDH(F$4,F$6,$A126)</f>
        <v>#N/A N/A</v>
      </c>
      <c r="G126" t="str">
        <f>_xll.BDH(G$4,G$6,$A126)</f>
        <v>#N/A N/A</v>
      </c>
      <c r="H126" t="str">
        <f>_xll.BDH(H$4,H$6,$A126)</f>
        <v>#N/A N/A</v>
      </c>
      <c r="I126" t="str">
        <f>_xll.BDH(I$4,I$6,$A126)</f>
        <v>#N/A N/A</v>
      </c>
      <c r="J126" t="str">
        <f>_xll.BDH(J$4,J$6,$A126)</f>
        <v>#N/A N/A</v>
      </c>
      <c r="K126" t="str">
        <f>_xll.BDH(K$4,K$6,$A126)</f>
        <v>#N/A N/A</v>
      </c>
    </row>
    <row r="127" spans="1:11">
      <c r="A127" s="1">
        <v>42398</v>
      </c>
      <c r="B127">
        <v>1.0733999999999999</v>
      </c>
      <c r="C127" t="str">
        <f>_xll.BDH(C$4,C$6,$A127)</f>
        <v>#N/A N/A</v>
      </c>
      <c r="D127">
        <f>_xll.BDH(D$4,D$6,$A127)</f>
        <v>1.1348</v>
      </c>
      <c r="E127" t="str">
        <f>_xll.BDH(E$4,E$6,$A127)</f>
        <v>#N/A N/A</v>
      </c>
      <c r="F127" t="str">
        <f>_xll.BDH(F$4,F$6,$A127)</f>
        <v>#N/A N/A</v>
      </c>
      <c r="G127">
        <f>_xll.BDH(G$4,G$6,$A127)</f>
        <v>0.67849999999999999</v>
      </c>
      <c r="H127" t="str">
        <f>_xll.BDH(H$4,H$6,$A127)</f>
        <v>#N/A N/A</v>
      </c>
      <c r="I127">
        <f>_xll.BDH(I$4,I$6,$A127)</f>
        <v>0.95760000000000001</v>
      </c>
      <c r="J127">
        <f>_xll.BDH(J$4,J$6,$A127)</f>
        <v>1.0568</v>
      </c>
      <c r="K127">
        <f>_xll.BDH(K$4,K$6,$A127)</f>
        <v>0.96630000000000005</v>
      </c>
    </row>
    <row r="128" spans="1:11">
      <c r="A128" s="1">
        <v>42429</v>
      </c>
      <c r="B128">
        <v>1.0820000000000001</v>
      </c>
      <c r="C128" t="str">
        <f>_xll.BDH(C$4,C$6,$A128)</f>
        <v>#N/A N/A</v>
      </c>
      <c r="D128">
        <f>_xll.BDH(D$4,D$6,$A128)</f>
        <v>1.1284000000000001</v>
      </c>
      <c r="E128" t="str">
        <f>_xll.BDH(E$4,E$6,$A128)</f>
        <v>#N/A N/A</v>
      </c>
      <c r="F128" t="str">
        <f>_xll.BDH(F$4,F$6,$A128)</f>
        <v>#N/A N/A</v>
      </c>
      <c r="G128">
        <f>_xll.BDH(G$4,G$6,$A128)</f>
        <v>0.63770000000000004</v>
      </c>
      <c r="H128" t="str">
        <f>_xll.BDH(H$4,H$6,$A128)</f>
        <v>#N/A N/A</v>
      </c>
      <c r="I128">
        <f>_xll.BDH(I$4,I$6,$A128)</f>
        <v>0.95569999999999999</v>
      </c>
      <c r="J128">
        <f>_xll.BDH(J$4,J$6,$A128)</f>
        <v>1.0201</v>
      </c>
      <c r="K128">
        <f>_xll.BDH(K$4,K$6,$A128)</f>
        <v>0.92889999999999995</v>
      </c>
    </row>
    <row r="129" spans="1:11">
      <c r="A129" s="1">
        <v>42460</v>
      </c>
      <c r="B129">
        <v>1.0493999999999999</v>
      </c>
      <c r="C129" t="str">
        <f>_xll.BDH(C$4,C$6,$A129)</f>
        <v>#N/A N/A</v>
      </c>
      <c r="D129">
        <f>_xll.BDH(D$4,D$6,$A129)</f>
        <v>1.1732</v>
      </c>
      <c r="E129" t="str">
        <f>_xll.BDH(E$4,E$6,$A129)</f>
        <v>#N/A N/A</v>
      </c>
      <c r="F129" t="str">
        <f>_xll.BDH(F$4,F$6,$A129)</f>
        <v>#N/A N/A</v>
      </c>
      <c r="G129">
        <f>_xll.BDH(G$4,G$6,$A129)</f>
        <v>0.66830000000000001</v>
      </c>
      <c r="H129" t="str">
        <f>_xll.BDH(H$4,H$6,$A129)</f>
        <v>#N/A N/A</v>
      </c>
      <c r="I129">
        <f>_xll.BDH(I$4,I$6,$A129)</f>
        <v>0.99680000000000002</v>
      </c>
      <c r="J129">
        <f>_xll.BDH(J$4,J$6,$A129)</f>
        <v>1.1141000000000001</v>
      </c>
      <c r="K129">
        <f>_xll.BDH(K$4,K$6,$A129)</f>
        <v>0.96599999999999997</v>
      </c>
    </row>
    <row r="130" spans="1:11">
      <c r="A130" s="1">
        <v>42489</v>
      </c>
      <c r="B130">
        <v>1.0193000000000001</v>
      </c>
      <c r="C130" t="str">
        <f>_xll.BDH(C$4,C$6,$A130)</f>
        <v>#N/A N/A</v>
      </c>
      <c r="D130">
        <f>_xll.BDH(D$4,D$6,$A130)</f>
        <v>1.1006</v>
      </c>
      <c r="E130" t="str">
        <f>_xll.BDH(E$4,E$6,$A130)</f>
        <v>#N/A N/A</v>
      </c>
      <c r="F130" t="str">
        <f>_xll.BDH(F$4,F$6,$A130)</f>
        <v>#N/A N/A</v>
      </c>
      <c r="G130">
        <f>_xll.BDH(G$4,G$6,$A130)</f>
        <v>0.63280000000000003</v>
      </c>
      <c r="H130" t="str">
        <f>_xll.BDH(H$4,H$6,$A130)</f>
        <v>#N/A N/A</v>
      </c>
      <c r="I130">
        <f>_xll.BDH(I$4,I$6,$A130)</f>
        <v>0.95760000000000001</v>
      </c>
      <c r="J130">
        <f>_xll.BDH(J$4,J$6,$A130)</f>
        <v>1.0705</v>
      </c>
      <c r="K130">
        <f>_xll.BDH(K$4,K$6,$A130)</f>
        <v>0.92410000000000003</v>
      </c>
    </row>
    <row r="131" spans="1:11">
      <c r="A131" s="1">
        <v>42521</v>
      </c>
      <c r="B131">
        <v>1.0545</v>
      </c>
      <c r="C131" t="str">
        <f>_xll.BDH(C$4,C$6,$A131)</f>
        <v>#N/A N/A</v>
      </c>
      <c r="D131">
        <f>_xll.BDH(D$4,D$6,$A131)</f>
        <v>1.1421999999999999</v>
      </c>
      <c r="E131" t="str">
        <f>_xll.BDH(E$4,E$6,$A131)</f>
        <v>#N/A N/A</v>
      </c>
      <c r="F131" t="str">
        <f>_xll.BDH(F$4,F$6,$A131)</f>
        <v>#N/A N/A</v>
      </c>
      <c r="G131">
        <f>_xll.BDH(G$4,G$6,$A131)</f>
        <v>0.67349999999999999</v>
      </c>
      <c r="H131" t="str">
        <f>_xll.BDH(H$4,H$6,$A131)</f>
        <v>#N/A N/A</v>
      </c>
      <c r="I131">
        <f>_xll.BDH(I$4,I$6,$A131)</f>
        <v>0.96909999999999996</v>
      </c>
      <c r="J131">
        <f>_xll.BDH(J$4,J$6,$A131)</f>
        <v>1.1586000000000001</v>
      </c>
      <c r="K131">
        <f>_xll.BDH(K$4,K$6,$A131)</f>
        <v>0.93689999999999996</v>
      </c>
    </row>
    <row r="132" spans="1:11">
      <c r="A132" s="1">
        <v>42551</v>
      </c>
      <c r="B132">
        <v>0.92420000000000002</v>
      </c>
      <c r="C132" t="str">
        <f>_xll.BDH(C$4,C$6,$A132)</f>
        <v>#N/A N/A</v>
      </c>
      <c r="D132">
        <f>_xll.BDH(D$4,D$6,$A132)</f>
        <v>1.0434000000000001</v>
      </c>
      <c r="E132" t="str">
        <f>_xll.BDH(E$4,E$6,$A132)</f>
        <v>#N/A N/A</v>
      </c>
      <c r="F132" t="str">
        <f>_xll.BDH(F$4,F$6,$A132)</f>
        <v>#N/A N/A</v>
      </c>
      <c r="G132">
        <f>_xll.BDH(G$4,G$6,$A132)</f>
        <v>0.50170000000000003</v>
      </c>
      <c r="H132" t="str">
        <f>_xll.BDH(H$4,H$6,$A132)</f>
        <v>#N/A N/A</v>
      </c>
      <c r="I132">
        <f>_xll.BDH(I$4,I$6,$A132)</f>
        <v>0.96050000000000002</v>
      </c>
      <c r="J132">
        <f>_xll.BDH(J$4,J$6,$A132)</f>
        <v>1.1562999999999999</v>
      </c>
      <c r="K132">
        <f>_xll.BDH(K$4,K$6,$A132)</f>
        <v>0.89770000000000005</v>
      </c>
    </row>
    <row r="133" spans="1:11">
      <c r="A133" s="1">
        <v>42580</v>
      </c>
      <c r="B133">
        <v>0.93279999999999996</v>
      </c>
      <c r="C133" t="str">
        <f>_xll.BDH(C$4,C$6,$A133)</f>
        <v>#N/A N/A</v>
      </c>
      <c r="D133">
        <f>_xll.BDH(D$4,D$6,$A133)</f>
        <v>1.0032000000000001</v>
      </c>
      <c r="E133" t="str">
        <f>_xll.BDH(E$4,E$6,$A133)</f>
        <v>#N/A N/A</v>
      </c>
      <c r="F133" t="str">
        <f>_xll.BDH(F$4,F$6,$A133)</f>
        <v>#N/A N/A</v>
      </c>
      <c r="G133">
        <f>_xll.BDH(G$4,G$6,$A133)</f>
        <v>0.49640000000000001</v>
      </c>
      <c r="H133" t="str">
        <f>_xll.BDH(H$4,H$6,$A133)</f>
        <v>#N/A N/A</v>
      </c>
      <c r="I133">
        <f>_xll.BDH(I$4,I$6,$A133)</f>
        <v>0.97450000000000003</v>
      </c>
      <c r="J133">
        <f>_xll.BDH(J$4,J$6,$A133)</f>
        <v>1.1334</v>
      </c>
      <c r="K133">
        <f>_xll.BDH(K$4,K$6,$A133)</f>
        <v>0.86819999999999997</v>
      </c>
    </row>
    <row r="134" spans="1:11">
      <c r="A134" s="1">
        <v>42613</v>
      </c>
      <c r="B134">
        <v>0.99939999999999996</v>
      </c>
      <c r="C134" t="str">
        <f>_xll.BDH(C$4,C$6,$A134)</f>
        <v>#N/A N/A</v>
      </c>
      <c r="D134">
        <f>_xll.BDH(D$4,D$6,$A134)</f>
        <v>1.0129999999999999</v>
      </c>
      <c r="E134" t="str">
        <f>_xll.BDH(E$4,E$6,$A134)</f>
        <v>#N/A N/A</v>
      </c>
      <c r="F134" t="str">
        <f>_xll.BDH(F$4,F$6,$A134)</f>
        <v>#N/A N/A</v>
      </c>
      <c r="G134">
        <f>_xll.BDH(G$4,G$6,$A134)</f>
        <v>0.55130000000000001</v>
      </c>
      <c r="H134" t="str">
        <f>_xll.BDH(H$4,H$6,$A134)</f>
        <v>#N/A N/A</v>
      </c>
      <c r="I134">
        <f>_xll.BDH(I$4,I$6,$A134)</f>
        <v>0.98599999999999999</v>
      </c>
      <c r="J134">
        <f>_xll.BDH(J$4,J$6,$A134)</f>
        <v>1.2077</v>
      </c>
      <c r="K134">
        <f>_xll.BDH(K$4,K$6,$A134)</f>
        <v>0.87439999999999996</v>
      </c>
    </row>
    <row r="135" spans="1:11">
      <c r="A135" s="1">
        <v>42643</v>
      </c>
      <c r="B135">
        <v>1.0037</v>
      </c>
      <c r="C135" t="str">
        <f>_xll.BDH(C$4,C$6,$A135)</f>
        <v>#N/A N/A</v>
      </c>
      <c r="D135">
        <f>_xll.BDH(D$4,D$6,$A135)</f>
        <v>1.0088999999999999</v>
      </c>
      <c r="E135" t="str">
        <f>_xll.BDH(E$4,E$6,$A135)</f>
        <v>#N/A N/A</v>
      </c>
      <c r="F135" t="str">
        <f>_xll.BDH(F$4,F$6,$A135)</f>
        <v>#N/A N/A</v>
      </c>
      <c r="G135">
        <f>_xll.BDH(G$4,G$6,$A135)</f>
        <v>0.56359999999999999</v>
      </c>
      <c r="H135" t="str">
        <f>_xll.BDH(H$4,H$6,$A135)</f>
        <v>#N/A N/A</v>
      </c>
      <c r="I135">
        <f>_xll.BDH(I$4,I$6,$A135)</f>
        <v>0.95030000000000003</v>
      </c>
      <c r="J135">
        <f>_xll.BDH(J$4,J$6,$A135)</f>
        <v>1.2141</v>
      </c>
      <c r="K135">
        <f>_xll.BDH(K$4,K$6,$A135)</f>
        <v>0.9335</v>
      </c>
    </row>
    <row r="136" spans="1:11">
      <c r="A136" s="1">
        <v>42674</v>
      </c>
      <c r="B136">
        <v>1.0404</v>
      </c>
      <c r="C136" t="str">
        <f>_xll.BDH(C$4,C$6,$A136)</f>
        <v>#N/A N/A</v>
      </c>
      <c r="D136">
        <f>_xll.BDH(D$4,D$6,$A136)</f>
        <v>1.0609</v>
      </c>
      <c r="E136" t="str">
        <f>_xll.BDH(E$4,E$6,$A136)</f>
        <v>#N/A N/A</v>
      </c>
      <c r="F136" t="str">
        <f>_xll.BDH(F$4,F$6,$A136)</f>
        <v>#N/A N/A</v>
      </c>
      <c r="G136">
        <f>_xll.BDH(G$4,G$6,$A136)</f>
        <v>0.58709999999999996</v>
      </c>
      <c r="H136" t="str">
        <f>_xll.BDH(H$4,H$6,$A136)</f>
        <v>#N/A N/A</v>
      </c>
      <c r="I136">
        <f>_xll.BDH(I$4,I$6,$A136)</f>
        <v>0.93</v>
      </c>
      <c r="J136">
        <f>_xll.BDH(J$4,J$6,$A136)</f>
        <v>1.2342</v>
      </c>
      <c r="K136">
        <f>_xll.BDH(K$4,K$6,$A136)</f>
        <v>0.9607</v>
      </c>
    </row>
    <row r="137" spans="1:11">
      <c r="A137" s="1">
        <v>42704</v>
      </c>
      <c r="B137">
        <v>1.0464</v>
      </c>
      <c r="C137" t="str">
        <f>_xll.BDH(C$4,C$6,$A137)</f>
        <v>#N/A N/A</v>
      </c>
      <c r="D137">
        <f>_xll.BDH(D$4,D$6,$A137)</f>
        <v>1.0887</v>
      </c>
      <c r="E137" t="str">
        <f>_xll.BDH(E$4,E$6,$A137)</f>
        <v>#N/A N/A</v>
      </c>
      <c r="F137" t="str">
        <f>_xll.BDH(F$4,F$6,$A137)</f>
        <v>#N/A N/A</v>
      </c>
      <c r="G137">
        <f>_xll.BDH(G$4,G$6,$A137)</f>
        <v>0.62660000000000005</v>
      </c>
      <c r="H137" t="str">
        <f>_xll.BDH(H$4,H$6,$A137)</f>
        <v>#N/A N/A</v>
      </c>
      <c r="I137">
        <f>_xll.BDH(I$4,I$6,$A137)</f>
        <v>0.92330000000000001</v>
      </c>
      <c r="J137">
        <f>_xll.BDH(J$4,J$6,$A137)</f>
        <v>1.2359</v>
      </c>
      <c r="K137">
        <f>_xll.BDH(K$4,K$6,$A137)</f>
        <v>0.95189999999999997</v>
      </c>
    </row>
    <row r="138" spans="1:11">
      <c r="A138" s="1">
        <v>42734</v>
      </c>
      <c r="B138">
        <v>1.0615000000000001</v>
      </c>
      <c r="C138" t="str">
        <f>_xll.BDH(C$4,C$6,$A138)</f>
        <v>#N/A N/A</v>
      </c>
      <c r="D138">
        <f>_xll.BDH(D$4,D$6,$A138)</f>
        <v>1.1298999999999999</v>
      </c>
      <c r="E138" t="str">
        <f>_xll.BDH(E$4,E$6,$A138)</f>
        <v>#N/A N/A</v>
      </c>
      <c r="F138" t="str">
        <f>_xll.BDH(F$4,F$6,$A138)</f>
        <v>#N/A N/A</v>
      </c>
      <c r="G138">
        <f>_xll.BDH(G$4,G$6,$A138)</f>
        <v>0.64580000000000004</v>
      </c>
      <c r="H138" t="str">
        <f>_xll.BDH(H$4,H$6,$A138)</f>
        <v>#N/A N/A</v>
      </c>
      <c r="I138">
        <f>_xll.BDH(I$4,I$6,$A138)</f>
        <v>0.93100000000000005</v>
      </c>
      <c r="J138">
        <f>_xll.BDH(J$4,J$6,$A138)</f>
        <v>1.3012000000000001</v>
      </c>
      <c r="K138">
        <f>_xll.BDH(K$4,K$6,$A138)</f>
        <v>0.98209999999999997</v>
      </c>
    </row>
    <row r="139" spans="1:11">
      <c r="A139" s="1">
        <v>42766</v>
      </c>
      <c r="B139">
        <v>1.0507</v>
      </c>
      <c r="C139" t="str">
        <f>_xll.BDH(C$4,C$6,$A139)</f>
        <v>#N/A N/A</v>
      </c>
      <c r="D139">
        <f>_xll.BDH(D$4,D$6,$A139)</f>
        <v>1.1509</v>
      </c>
      <c r="E139" t="str">
        <f>_xll.BDH(E$4,E$6,$A139)</f>
        <v>#N/A N/A</v>
      </c>
      <c r="F139" t="str">
        <f>_xll.BDH(F$4,F$6,$A139)</f>
        <v>#N/A N/A</v>
      </c>
      <c r="G139">
        <f>_xll.BDH(G$4,G$6,$A139)</f>
        <v>0.69840000000000002</v>
      </c>
      <c r="H139" t="str">
        <f>_xll.BDH(H$4,H$6,$A139)</f>
        <v>#N/A N/A</v>
      </c>
      <c r="I139">
        <f>_xll.BDH(I$4,I$6,$A139)</f>
        <v>0.88190000000000002</v>
      </c>
      <c r="J139">
        <f>_xll.BDH(J$4,J$6,$A139)</f>
        <v>1.3946000000000001</v>
      </c>
      <c r="K139">
        <f>_xll.BDH(K$4,K$6,$A139)</f>
        <v>0.87770000000000004</v>
      </c>
    </row>
    <row r="140" spans="1:11">
      <c r="A140" s="1">
        <v>42794</v>
      </c>
      <c r="B140">
        <v>1.0812999999999999</v>
      </c>
      <c r="C140" t="str">
        <f>_xll.BDH(C$4,C$6,$A140)</f>
        <v>#N/A N/A</v>
      </c>
      <c r="D140">
        <f>_xll.BDH(D$4,D$6,$A140)</f>
        <v>1.1612</v>
      </c>
      <c r="E140" t="str">
        <f>_xll.BDH(E$4,E$6,$A140)</f>
        <v>#N/A N/A</v>
      </c>
      <c r="F140" t="str">
        <f>_xll.BDH(F$4,F$6,$A140)</f>
        <v>#N/A N/A</v>
      </c>
      <c r="G140">
        <f>_xll.BDH(G$4,G$6,$A140)</f>
        <v>0.7379</v>
      </c>
      <c r="H140" t="str">
        <f>_xll.BDH(H$4,H$6,$A140)</f>
        <v>#N/A N/A</v>
      </c>
      <c r="I140">
        <f>_xll.BDH(I$4,I$6,$A140)</f>
        <v>0.91420000000000001</v>
      </c>
      <c r="J140">
        <f>_xll.BDH(J$4,J$6,$A140)</f>
        <v>1.3471</v>
      </c>
      <c r="K140">
        <f>_xll.BDH(K$4,K$6,$A140)</f>
        <v>0.84509999999999996</v>
      </c>
    </row>
    <row r="141" spans="1:11">
      <c r="A141" s="1">
        <v>42825</v>
      </c>
      <c r="B141">
        <v>1.1392</v>
      </c>
      <c r="C141" t="str">
        <f>_xll.BDH(C$4,C$6,$A141)</f>
        <v>#N/A N/A</v>
      </c>
      <c r="D141">
        <f>_xll.BDH(D$4,D$6,$A141)</f>
        <v>1.1436999999999999</v>
      </c>
      <c r="E141" t="str">
        <f>_xll.BDH(E$4,E$6,$A141)</f>
        <v>#N/A N/A</v>
      </c>
      <c r="F141" t="str">
        <f>_xll.BDH(F$4,F$6,$A141)</f>
        <v>#N/A N/A</v>
      </c>
      <c r="G141">
        <f>_xll.BDH(G$4,G$6,$A141)</f>
        <v>0.75470000000000004</v>
      </c>
      <c r="H141" t="str">
        <f>_xll.BDH(H$4,H$6,$A141)</f>
        <v>#N/A N/A</v>
      </c>
      <c r="I141">
        <f>_xll.BDH(I$4,I$6,$A141)</f>
        <v>0.92669999999999997</v>
      </c>
      <c r="J141">
        <f>_xll.BDH(J$4,J$6,$A141)</f>
        <v>1.3031999999999999</v>
      </c>
      <c r="K141">
        <f>_xll.BDH(K$4,K$6,$A141)</f>
        <v>0.84919999999999995</v>
      </c>
    </row>
    <row r="142" spans="1:11">
      <c r="A142" s="1">
        <v>42853</v>
      </c>
      <c r="B142">
        <v>1.2071000000000001</v>
      </c>
      <c r="C142" t="str">
        <f>_xll.BDH(C$4,C$6,$A142)</f>
        <v>#N/A N/A</v>
      </c>
      <c r="D142">
        <f>_xll.BDH(D$4,D$6,$A142)</f>
        <v>1.1386000000000001</v>
      </c>
      <c r="E142" t="str">
        <f>_xll.BDH(E$4,E$6,$A142)</f>
        <v>#N/A N/A</v>
      </c>
      <c r="F142" t="str">
        <f>_xll.BDH(F$4,F$6,$A142)</f>
        <v>#N/A N/A</v>
      </c>
      <c r="G142">
        <f>_xll.BDH(G$4,G$6,$A142)</f>
        <v>0.75609999999999999</v>
      </c>
      <c r="H142" t="str">
        <f>_xll.BDH(H$4,H$6,$A142)</f>
        <v>#N/A N/A</v>
      </c>
      <c r="I142">
        <f>_xll.BDH(I$4,I$6,$A142)</f>
        <v>0.92849999999999999</v>
      </c>
      <c r="J142">
        <f>_xll.BDH(J$4,J$6,$A142)</f>
        <v>1.3505</v>
      </c>
      <c r="K142">
        <f>_xll.BDH(K$4,K$6,$A142)</f>
        <v>0.82269999999999999</v>
      </c>
    </row>
    <row r="143" spans="1:11">
      <c r="A143" s="1">
        <v>42886</v>
      </c>
      <c r="B143">
        <v>1.2261</v>
      </c>
      <c r="C143" t="str">
        <f>_xll.BDH(C$4,C$6,$A143)</f>
        <v>#N/A N/A</v>
      </c>
      <c r="D143">
        <f>_xll.BDH(D$4,D$6,$A143)</f>
        <v>1.155</v>
      </c>
      <c r="E143" t="str">
        <f>_xll.BDH(E$4,E$6,$A143)</f>
        <v>#N/A N/A</v>
      </c>
      <c r="F143" t="str">
        <f>_xll.BDH(F$4,F$6,$A143)</f>
        <v>#N/A N/A</v>
      </c>
      <c r="G143">
        <f>_xll.BDH(G$4,G$6,$A143)</f>
        <v>0.75449999999999995</v>
      </c>
      <c r="H143" t="str">
        <f>_xll.BDH(H$4,H$6,$A143)</f>
        <v>#N/A N/A</v>
      </c>
      <c r="I143">
        <f>_xll.BDH(I$4,I$6,$A143)</f>
        <v>0.95</v>
      </c>
      <c r="J143">
        <f>_xll.BDH(J$4,J$6,$A143)</f>
        <v>1.4330000000000001</v>
      </c>
      <c r="K143">
        <f>_xll.BDH(K$4,K$6,$A143)</f>
        <v>0.86099999999999999</v>
      </c>
    </row>
    <row r="144" spans="1:11">
      <c r="A144" s="1">
        <v>42916</v>
      </c>
      <c r="B144">
        <v>1.2152000000000001</v>
      </c>
      <c r="C144" t="str">
        <f>_xll.BDH(C$4,C$6,$A144)</f>
        <v>#N/A N/A</v>
      </c>
      <c r="D144">
        <f>_xll.BDH(D$4,D$6,$A144)</f>
        <v>1.1374</v>
      </c>
      <c r="E144" t="str">
        <f>_xll.BDH(E$4,E$6,$A144)</f>
        <v>#N/A N/A</v>
      </c>
      <c r="F144" t="str">
        <f>_xll.BDH(F$4,F$6,$A144)</f>
        <v>#N/A N/A</v>
      </c>
      <c r="G144">
        <f>_xll.BDH(G$4,G$6,$A144)</f>
        <v>0.75739999999999996</v>
      </c>
      <c r="H144" t="str">
        <f>_xll.BDH(H$4,H$6,$A144)</f>
        <v>#N/A N/A</v>
      </c>
      <c r="I144">
        <f>_xll.BDH(I$4,I$6,$A144)</f>
        <v>0.94410000000000005</v>
      </c>
      <c r="J144">
        <f>_xll.BDH(J$4,J$6,$A144)</f>
        <v>1.4228000000000001</v>
      </c>
      <c r="K144">
        <f>_xll.BDH(K$4,K$6,$A144)</f>
        <v>0.95740000000000003</v>
      </c>
    </row>
    <row r="145" spans="1:11">
      <c r="A145" s="1">
        <v>42947</v>
      </c>
      <c r="B145">
        <v>1.2743</v>
      </c>
      <c r="C145" t="str">
        <f>_xll.BDH(C$4,C$6,$A145)</f>
        <v>#N/A N/A</v>
      </c>
      <c r="D145">
        <f>_xll.BDH(D$4,D$6,$A145)</f>
        <v>1.1208</v>
      </c>
      <c r="E145" t="str">
        <f>_xll.BDH(E$4,E$6,$A145)</f>
        <v>#N/A N/A</v>
      </c>
      <c r="F145" t="str">
        <f>_xll.BDH(F$4,F$6,$A145)</f>
        <v>#N/A N/A</v>
      </c>
      <c r="G145">
        <f>_xll.BDH(G$4,G$6,$A145)</f>
        <v>0.82620000000000005</v>
      </c>
      <c r="H145" t="str">
        <f>_xll.BDH(H$4,H$6,$A145)</f>
        <v>#N/A N/A</v>
      </c>
      <c r="I145">
        <f>_xll.BDH(I$4,I$6,$A145)</f>
        <v>0.95569999999999999</v>
      </c>
      <c r="J145">
        <f>_xll.BDH(J$4,J$6,$A145)</f>
        <v>1.4910999999999999</v>
      </c>
      <c r="K145">
        <f>_xll.BDH(K$4,K$6,$A145)</f>
        <v>1.0105999999999999</v>
      </c>
    </row>
    <row r="146" spans="1:11">
      <c r="A146" s="1">
        <v>42978</v>
      </c>
      <c r="B146">
        <v>1.2521</v>
      </c>
      <c r="C146" t="str">
        <f>_xll.BDH(C$4,C$6,$A146)</f>
        <v>#N/A N/A</v>
      </c>
      <c r="D146">
        <f>_xll.BDH(D$4,D$6,$A146)</f>
        <v>1.1395</v>
      </c>
      <c r="E146" t="str">
        <f>_xll.BDH(E$4,E$6,$A146)</f>
        <v>#N/A N/A</v>
      </c>
      <c r="F146" t="str">
        <f>_xll.BDH(F$4,F$6,$A146)</f>
        <v>#N/A N/A</v>
      </c>
      <c r="G146">
        <f>_xll.BDH(G$4,G$6,$A146)</f>
        <v>0.80320000000000003</v>
      </c>
      <c r="H146" t="str">
        <f>_xll.BDH(H$4,H$6,$A146)</f>
        <v>#N/A N/A</v>
      </c>
      <c r="I146">
        <f>_xll.BDH(I$4,I$6,$A146)</f>
        <v>0.92279999999999995</v>
      </c>
      <c r="J146">
        <f>_xll.BDH(J$4,J$6,$A146)</f>
        <v>1.4582999999999999</v>
      </c>
      <c r="K146">
        <f>_xll.BDH(K$4,K$6,$A146)</f>
        <v>0.94589999999999996</v>
      </c>
    </row>
    <row r="147" spans="1:11">
      <c r="A147" s="1">
        <v>43007</v>
      </c>
      <c r="B147">
        <v>1.2562</v>
      </c>
      <c r="C147" t="str">
        <f>_xll.BDH(C$4,C$6,$A147)</f>
        <v>#N/A N/A</v>
      </c>
      <c r="D147">
        <f>_xll.BDH(D$4,D$6,$A147)</f>
        <v>1.0907</v>
      </c>
      <c r="E147" t="str">
        <f>_xll.BDH(E$4,E$6,$A147)</f>
        <v>#N/A N/A</v>
      </c>
      <c r="F147" t="str">
        <f>_xll.BDH(F$4,F$6,$A147)</f>
        <v>#N/A N/A</v>
      </c>
      <c r="G147">
        <f>_xll.BDH(G$4,G$6,$A147)</f>
        <v>0.79830000000000001</v>
      </c>
      <c r="H147" t="str">
        <f>_xll.BDH(H$4,H$6,$A147)</f>
        <v>#N/A N/A</v>
      </c>
      <c r="I147">
        <f>_xll.BDH(I$4,I$6,$A147)</f>
        <v>0.92989999999999995</v>
      </c>
      <c r="J147">
        <f>_xll.BDH(J$4,J$6,$A147)</f>
        <v>1.4899</v>
      </c>
      <c r="K147">
        <f>_xll.BDH(K$4,K$6,$A147)</f>
        <v>0.94779999999999998</v>
      </c>
    </row>
    <row r="148" spans="1:11">
      <c r="A148" s="1">
        <v>43039</v>
      </c>
      <c r="B148">
        <v>1.2898000000000001</v>
      </c>
      <c r="C148" t="str">
        <f>_xll.BDH(C$4,C$6,$A148)</f>
        <v>#N/A N/A</v>
      </c>
      <c r="D148">
        <f>_xll.BDH(D$4,D$6,$A148)</f>
        <v>1.1125</v>
      </c>
      <c r="E148" t="str">
        <f>_xll.BDH(E$4,E$6,$A148)</f>
        <v>#N/A N/A</v>
      </c>
      <c r="F148" t="str">
        <f>_xll.BDH(F$4,F$6,$A148)</f>
        <v>#N/A N/A</v>
      </c>
      <c r="G148">
        <f>_xll.BDH(G$4,G$6,$A148)</f>
        <v>0.81169999999999998</v>
      </c>
      <c r="H148" t="str">
        <f>_xll.BDH(H$4,H$6,$A148)</f>
        <v>#N/A N/A</v>
      </c>
      <c r="I148">
        <f>_xll.BDH(I$4,I$6,$A148)</f>
        <v>0.93879999999999997</v>
      </c>
      <c r="J148">
        <f>_xll.BDH(J$4,J$6,$A148)</f>
        <v>1.4939</v>
      </c>
      <c r="K148">
        <f>_xll.BDH(K$4,K$6,$A148)</f>
        <v>0.98660000000000003</v>
      </c>
    </row>
    <row r="149" spans="1:11">
      <c r="A149" s="1">
        <v>43069</v>
      </c>
      <c r="B149">
        <v>1.2423</v>
      </c>
      <c r="C149" t="str">
        <f>_xll.BDH(C$4,C$6,$A149)</f>
        <v>#N/A N/A</v>
      </c>
      <c r="D149">
        <f>_xll.BDH(D$4,D$6,$A149)</f>
        <v>1.1259999999999999</v>
      </c>
      <c r="E149" t="str">
        <f>_xll.BDH(E$4,E$6,$A149)</f>
        <v>#N/A N/A</v>
      </c>
      <c r="F149" t="str">
        <f>_xll.BDH(F$4,F$6,$A149)</f>
        <v>#N/A N/A</v>
      </c>
      <c r="G149">
        <f>_xll.BDH(G$4,G$6,$A149)</f>
        <v>0.77280000000000004</v>
      </c>
      <c r="H149" t="str">
        <f>_xll.BDH(H$4,H$6,$A149)</f>
        <v>#N/A N/A</v>
      </c>
      <c r="I149">
        <f>_xll.BDH(I$4,I$6,$A149)</f>
        <v>0.92369999999999997</v>
      </c>
      <c r="J149">
        <f>_xll.BDH(J$4,J$6,$A149)</f>
        <v>1.4762999999999999</v>
      </c>
      <c r="K149">
        <f>_xll.BDH(K$4,K$6,$A149)</f>
        <v>0.98129999999999995</v>
      </c>
    </row>
    <row r="150" spans="1:11">
      <c r="A150" s="1">
        <v>43098</v>
      </c>
      <c r="B150">
        <v>1.1348</v>
      </c>
      <c r="C150" t="str">
        <f>_xll.BDH(C$4,C$6,$A150)</f>
        <v>#N/A N/A</v>
      </c>
      <c r="D150">
        <f>_xll.BDH(D$4,D$6,$A150)</f>
        <v>1.1374</v>
      </c>
      <c r="E150" t="str">
        <f>_xll.BDH(E$4,E$6,$A150)</f>
        <v>#N/A N/A</v>
      </c>
      <c r="F150" t="str">
        <f>_xll.BDH(F$4,F$6,$A150)</f>
        <v>#N/A N/A</v>
      </c>
      <c r="G150">
        <f>_xll.BDH(G$4,G$6,$A150)</f>
        <v>0.80740000000000001</v>
      </c>
      <c r="H150" t="str">
        <f>_xll.BDH(H$4,H$6,$A150)</f>
        <v>#N/A N/A</v>
      </c>
      <c r="I150">
        <f>_xll.BDH(I$4,I$6,$A150)</f>
        <v>0.93879999999999997</v>
      </c>
      <c r="J150">
        <f>_xll.BDH(J$4,J$6,$A150)</f>
        <v>1.4894000000000001</v>
      </c>
      <c r="K150">
        <f>_xll.BDH(K$4,K$6,$A150)</f>
        <v>0.98180000000000001</v>
      </c>
    </row>
    <row r="151" spans="1:11">
      <c r="A151" s="1">
        <v>43131</v>
      </c>
      <c r="B151">
        <v>1.1393</v>
      </c>
      <c r="C151" t="str">
        <f>_xll.BDH(C$4,C$6,$A151)</f>
        <v>#N/A N/A</v>
      </c>
      <c r="D151">
        <f>_xll.BDH(D$4,D$6,$A151)</f>
        <v>1.0528999999999999</v>
      </c>
      <c r="E151" t="str">
        <f>_xll.BDH(E$4,E$6,$A151)</f>
        <v>#N/A N/A</v>
      </c>
      <c r="F151" t="str">
        <f>_xll.BDH(F$4,F$6,$A151)</f>
        <v>#N/A N/A</v>
      </c>
      <c r="G151">
        <f>_xll.BDH(G$4,G$6,$A151)</f>
        <v>0.76900000000000002</v>
      </c>
      <c r="H151" t="str">
        <f>_xll.BDH(H$4,H$6,$A151)</f>
        <v>#N/A N/A</v>
      </c>
      <c r="I151">
        <f>_xll.BDH(I$4,I$6,$A151)</f>
        <v>0.91320000000000001</v>
      </c>
      <c r="J151">
        <f>_xll.BDH(J$4,J$6,$A151)</f>
        <v>1.5011000000000001</v>
      </c>
      <c r="K151">
        <f>_xll.BDH(K$4,K$6,$A151)</f>
        <v>0.92769999999999997</v>
      </c>
    </row>
    <row r="152" spans="1:11">
      <c r="A152" s="1">
        <v>43159</v>
      </c>
      <c r="B152">
        <v>1.1161000000000001</v>
      </c>
      <c r="C152" t="str">
        <f>_xll.BDH(C$4,C$6,$A152)</f>
        <v>#N/A N/A</v>
      </c>
      <c r="D152">
        <f>_xll.BDH(D$4,D$6,$A152)</f>
        <v>1.0804</v>
      </c>
      <c r="E152" t="str">
        <f>_xll.BDH(E$4,E$6,$A152)</f>
        <v>#N/A N/A</v>
      </c>
      <c r="F152" t="str">
        <f>_xll.BDH(F$4,F$6,$A152)</f>
        <v>#N/A N/A</v>
      </c>
      <c r="G152">
        <f>_xll.BDH(G$4,G$6,$A152)</f>
        <v>0.75470000000000004</v>
      </c>
      <c r="H152" t="str">
        <f>_xll.BDH(H$4,H$6,$A152)</f>
        <v>#N/A N/A</v>
      </c>
      <c r="I152">
        <f>_xll.BDH(I$4,I$6,$A152)</f>
        <v>0.91320000000000001</v>
      </c>
      <c r="J152">
        <f>_xll.BDH(J$4,J$6,$A152)</f>
        <v>1.5124</v>
      </c>
      <c r="K152">
        <f>_xll.BDH(K$4,K$6,$A152)</f>
        <v>0.96330000000000005</v>
      </c>
    </row>
    <row r="153" spans="1:11">
      <c r="A153" s="1">
        <v>43189</v>
      </c>
      <c r="B153">
        <v>1.0929</v>
      </c>
      <c r="C153" t="str">
        <f>_xll.BDH(C$4,C$6,$A153)</f>
        <v>#N/A N/A</v>
      </c>
      <c r="D153" t="str">
        <f>_xll.BDH(D$4,D$6,$A153)</f>
        <v>#N/A N/A</v>
      </c>
      <c r="E153" t="str">
        <f>_xll.BDH(E$4,E$6,$A153)</f>
        <v>#N/A N/A</v>
      </c>
      <c r="F153" t="str">
        <f>_xll.BDH(F$4,F$6,$A153)</f>
        <v>#N/A N/A</v>
      </c>
      <c r="G153" t="str">
        <f>_xll.BDH(G$4,G$6,$A153)</f>
        <v>#N/A N/A</v>
      </c>
      <c r="H153" t="str">
        <f>_xll.BDH(H$4,H$6,$A153)</f>
        <v>#N/A N/A</v>
      </c>
      <c r="I153" t="str">
        <f>_xll.BDH(I$4,I$6,$A153)</f>
        <v>#N/A N/A</v>
      </c>
      <c r="J153" t="str">
        <f>_xll.BDH(J$4,J$6,$A153)</f>
        <v>#N/A N/A</v>
      </c>
      <c r="K153" t="str">
        <f>_xll.BDH(K$4,K$6,$A153)</f>
        <v>#N/A N/A</v>
      </c>
    </row>
    <row r="154" spans="1:11">
      <c r="A154" s="1">
        <v>43220</v>
      </c>
      <c r="B154">
        <v>1.1797</v>
      </c>
      <c r="C154" t="str">
        <f>_xll.BDH(C$4,C$6,$A154)</f>
        <v>#N/A N/A</v>
      </c>
      <c r="D154">
        <f>_xll.BDH(D$4,D$6,$A154)</f>
        <v>1.1213</v>
      </c>
      <c r="E154" t="str">
        <f>_xll.BDH(E$4,E$6,$A154)</f>
        <v>#N/A N/A</v>
      </c>
      <c r="F154" t="str">
        <f>_xll.BDH(F$4,F$6,$A154)</f>
        <v>#N/A N/A</v>
      </c>
      <c r="G154">
        <f>_xll.BDH(G$4,G$6,$A154)</f>
        <v>0.76680000000000004</v>
      </c>
      <c r="H154" t="str">
        <f>_xll.BDH(H$4,H$6,$A154)</f>
        <v>#N/A N/A</v>
      </c>
      <c r="I154">
        <f>_xll.BDH(I$4,I$6,$A154)</f>
        <v>0.93400000000000005</v>
      </c>
      <c r="J154">
        <f>_xll.BDH(J$4,J$6,$A154)</f>
        <v>1.4694</v>
      </c>
      <c r="K154">
        <f>_xll.BDH(K$4,K$6,$A154)</f>
        <v>0.90180000000000005</v>
      </c>
    </row>
    <row r="155" spans="1:11">
      <c r="A155" s="1">
        <v>43251</v>
      </c>
      <c r="B155">
        <v>1.0817000000000001</v>
      </c>
      <c r="C155" t="str">
        <f>_xll.BDH(C$4,C$6,$A155)</f>
        <v>#N/A N/A</v>
      </c>
      <c r="D155">
        <f>_xll.BDH(D$4,D$6,$A155)</f>
        <v>1.0567</v>
      </c>
      <c r="E155" t="str">
        <f>_xll.BDH(E$4,E$6,$A155)</f>
        <v>#N/A N/A</v>
      </c>
      <c r="F155" t="str">
        <f>_xll.BDH(F$4,F$6,$A155)</f>
        <v>#N/A N/A</v>
      </c>
      <c r="G155">
        <f>_xll.BDH(G$4,G$6,$A155)</f>
        <v>0.73929999999999996</v>
      </c>
      <c r="H155" t="str">
        <f>_xll.BDH(H$4,H$6,$A155)</f>
        <v>#N/A N/A</v>
      </c>
      <c r="I155">
        <f>_xll.BDH(I$4,I$6,$A155)</f>
        <v>0.91669999999999996</v>
      </c>
      <c r="J155">
        <f>_xll.BDH(J$4,J$6,$A155)</f>
        <v>1.3585</v>
      </c>
      <c r="K155">
        <f>_xll.BDH(K$4,K$6,$A155)</f>
        <v>0.8155</v>
      </c>
    </row>
    <row r="156" spans="1:11">
      <c r="A156" s="1">
        <v>43280</v>
      </c>
      <c r="B156">
        <v>1.1111</v>
      </c>
      <c r="C156" t="str">
        <f>_xll.BDH(C$4,C$6,$A156)</f>
        <v>#N/A N/A</v>
      </c>
      <c r="D156">
        <f>_xll.BDH(D$4,D$6,$A156)</f>
        <v>1.0757000000000001</v>
      </c>
      <c r="E156" t="str">
        <f>_xll.BDH(E$4,E$6,$A156)</f>
        <v>#N/A N/A</v>
      </c>
      <c r="F156" t="str">
        <f>_xll.BDH(F$4,F$6,$A156)</f>
        <v>#N/A N/A</v>
      </c>
      <c r="G156">
        <f>_xll.BDH(G$4,G$6,$A156)</f>
        <v>0.7591</v>
      </c>
      <c r="H156" t="str">
        <f>_xll.BDH(H$4,H$6,$A156)</f>
        <v>#N/A N/A</v>
      </c>
      <c r="I156">
        <f>_xll.BDH(I$4,I$6,$A156)</f>
        <v>0.89249999999999996</v>
      </c>
      <c r="J156">
        <f>_xll.BDH(J$4,J$6,$A156)</f>
        <v>1.3571</v>
      </c>
      <c r="K156">
        <f>_xll.BDH(K$4,K$6,$A156)</f>
        <v>0.81430000000000002</v>
      </c>
    </row>
    <row r="157" spans="1:11">
      <c r="A157" s="1">
        <v>43312</v>
      </c>
      <c r="B157">
        <v>1.1911</v>
      </c>
      <c r="C157" t="str">
        <f>_xll.BDH(C$4,C$6,$A157)</f>
        <v>#N/A N/A</v>
      </c>
      <c r="D157">
        <f>_xll.BDH(D$4,D$6,$A157)</f>
        <v>1.1712</v>
      </c>
      <c r="E157" t="str">
        <f>_xll.BDH(E$4,E$6,$A157)</f>
        <v>#N/A N/A</v>
      </c>
      <c r="F157" t="str">
        <f>_xll.BDH(F$4,F$6,$A157)</f>
        <v>#N/A N/A</v>
      </c>
      <c r="G157">
        <f>_xll.BDH(G$4,G$6,$A157)</f>
        <v>0.82689999999999997</v>
      </c>
      <c r="H157" t="str">
        <f>_xll.BDH(H$4,H$6,$A157)</f>
        <v>#N/A N/A</v>
      </c>
      <c r="I157">
        <f>_xll.BDH(I$4,I$6,$A157)</f>
        <v>0.86660000000000004</v>
      </c>
      <c r="J157">
        <f>_xll.BDH(J$4,J$6,$A157)</f>
        <v>1.5674999999999999</v>
      </c>
      <c r="K157">
        <f>_xll.BDH(K$4,K$6,$A157)</f>
        <v>1.0667</v>
      </c>
    </row>
    <row r="158" spans="1:11">
      <c r="A158" s="1">
        <v>43343</v>
      </c>
      <c r="B158">
        <v>1.1472</v>
      </c>
      <c r="C158" t="str">
        <f>_xll.BDH(C$4,C$6,$A158)</f>
        <v>#N/A N/A</v>
      </c>
      <c r="D158">
        <f>_xll.BDH(D$4,D$6,$A158)</f>
        <v>1.1632</v>
      </c>
      <c r="E158" t="str">
        <f>_xll.BDH(E$4,E$6,$A158)</f>
        <v>#N/A N/A</v>
      </c>
      <c r="F158" t="str">
        <f>_xll.BDH(F$4,F$6,$A158)</f>
        <v>#N/A N/A</v>
      </c>
      <c r="G158">
        <f>_xll.BDH(G$4,G$6,$A158)</f>
        <v>0.81640000000000001</v>
      </c>
      <c r="H158" t="str">
        <f>_xll.BDH(H$4,H$6,$A158)</f>
        <v>#N/A N/A</v>
      </c>
      <c r="I158">
        <f>_xll.BDH(I$4,I$6,$A158)</f>
        <v>0.87339999999999995</v>
      </c>
      <c r="J158">
        <f>_xll.BDH(J$4,J$6,$A158)</f>
        <v>1.5491000000000001</v>
      </c>
      <c r="K158">
        <f>_xll.BDH(K$4,K$6,$A158)</f>
        <v>1.0448</v>
      </c>
    </row>
    <row r="159" spans="1:11">
      <c r="A159" s="1">
        <v>43371</v>
      </c>
      <c r="B159">
        <v>1.1526000000000001</v>
      </c>
      <c r="C159" t="str">
        <f>_xll.BDH(C$4,C$6,$A159)</f>
        <v>#N/A N/A</v>
      </c>
      <c r="D159">
        <f>_xll.BDH(D$4,D$6,$A159)</f>
        <v>1.1952</v>
      </c>
      <c r="E159" t="str">
        <f>_xll.BDH(E$4,E$6,$A159)</f>
        <v>#N/A N/A</v>
      </c>
      <c r="F159" t="str">
        <f>_xll.BDH(F$4,F$6,$A159)</f>
        <v>#N/A N/A</v>
      </c>
      <c r="G159">
        <f>_xll.BDH(G$4,G$6,$A159)</f>
        <v>0.86480000000000001</v>
      </c>
      <c r="H159" t="str">
        <f>_xll.BDH(H$4,H$6,$A159)</f>
        <v>#N/A N/A</v>
      </c>
      <c r="I159">
        <f>_xll.BDH(I$4,I$6,$A159)</f>
        <v>0.87680000000000002</v>
      </c>
      <c r="J159">
        <f>_xll.BDH(J$4,J$6,$A159)</f>
        <v>1.6175000000000002</v>
      </c>
      <c r="K159">
        <f>_xll.BDH(K$4,K$6,$A159)</f>
        <v>1.0790999999999999</v>
      </c>
    </row>
    <row r="160" spans="1:11">
      <c r="A160" s="1">
        <v>43404</v>
      </c>
      <c r="B160">
        <v>1.1103000000000001</v>
      </c>
      <c r="C160" t="str">
        <f>_xll.BDH(C$4,C$6,$A160)</f>
        <v>#N/A N/A</v>
      </c>
      <c r="D160">
        <f>_xll.BDH(D$4,D$6,$A160)</f>
        <v>1.2331000000000001</v>
      </c>
      <c r="E160" t="str">
        <f>_xll.BDH(E$4,E$6,$A160)</f>
        <v>#N/A N/A</v>
      </c>
      <c r="F160" t="str">
        <f>_xll.BDH(F$4,F$6,$A160)</f>
        <v>#N/A N/A</v>
      </c>
      <c r="G160">
        <f>_xll.BDH(G$4,G$6,$A160)</f>
        <v>0.88380000000000003</v>
      </c>
      <c r="H160" t="str">
        <f>_xll.BDH(H$4,H$6,$A160)</f>
        <v>#N/A N/A</v>
      </c>
      <c r="I160">
        <f>_xll.BDH(I$4,I$6,$A160)</f>
        <v>0.85980000000000001</v>
      </c>
      <c r="J160">
        <f>_xll.BDH(J$4,J$6,$A160)</f>
        <v>1.5798999999999999</v>
      </c>
      <c r="K160">
        <f>_xll.BDH(K$4,K$6,$A160)</f>
        <v>1.0481</v>
      </c>
    </row>
    <row r="161" spans="1:11">
      <c r="A161" s="1">
        <v>43434</v>
      </c>
      <c r="B161">
        <v>1.1303000000000001</v>
      </c>
      <c r="C161" t="str">
        <f>_xll.BDH(C$4,C$6,$A161)</f>
        <v>#N/A N/A</v>
      </c>
      <c r="D161">
        <f>_xll.BDH(D$4,D$6,$A161)</f>
        <v>1.2351000000000001</v>
      </c>
      <c r="E161" t="str">
        <f>_xll.BDH(E$4,E$6,$A161)</f>
        <v>#N/A N/A</v>
      </c>
      <c r="F161" t="str">
        <f>_xll.BDH(F$4,F$6,$A161)</f>
        <v>#N/A N/A</v>
      </c>
      <c r="G161">
        <f>_xll.BDH(G$4,G$6,$A161)</f>
        <v>0.91100000000000003</v>
      </c>
      <c r="H161" t="str">
        <f>_xll.BDH(H$4,H$6,$A161)</f>
        <v>#N/A N/A</v>
      </c>
      <c r="I161">
        <f>_xll.BDH(I$4,I$6,$A161)</f>
        <v>0.84279999999999999</v>
      </c>
      <c r="J161">
        <f>_xll.BDH(J$4,J$6,$A161)</f>
        <v>1.5979000000000001</v>
      </c>
      <c r="K161">
        <f>_xll.BDH(K$4,K$6,$A161)</f>
        <v>1.0625</v>
      </c>
    </row>
    <row r="162" spans="1:11">
      <c r="A162" s="1">
        <v>43465</v>
      </c>
      <c r="B162">
        <v>1.0425</v>
      </c>
      <c r="C162" t="str">
        <f>_xll.BDH(C$4,C$6,$A162)</f>
        <v>#N/A N/A</v>
      </c>
      <c r="D162" t="str">
        <f>_xll.BDH(D$4,D$6,$A162)</f>
        <v>#N/A N/A</v>
      </c>
      <c r="E162" t="str">
        <f>_xll.BDH(E$4,E$6,$A162)</f>
        <v>#N/A N/A</v>
      </c>
      <c r="F162" t="str">
        <f>_xll.BDH(F$4,F$6,$A162)</f>
        <v>#N/A N/A</v>
      </c>
      <c r="G162" t="str">
        <f>_xll.BDH(G$4,G$6,$A162)</f>
        <v>#N/A N/A</v>
      </c>
      <c r="H162" t="str">
        <f>_xll.BDH(H$4,H$6,$A162)</f>
        <v>#N/A N/A</v>
      </c>
      <c r="I162" t="str">
        <f>_xll.BDH(I$4,I$6,$A162)</f>
        <v>#N/A N/A</v>
      </c>
      <c r="J162" t="str">
        <f>_xll.BDH(J$4,J$6,$A162)</f>
        <v>#N/A N/A</v>
      </c>
      <c r="K162" t="str">
        <f>_xll.BDH(K$4,K$6,$A162)</f>
        <v>#N/A N/A</v>
      </c>
    </row>
    <row r="163" spans="1:11">
      <c r="A163" s="1">
        <v>43496</v>
      </c>
      <c r="B163">
        <v>1.1992</v>
      </c>
      <c r="C163" t="str">
        <f>_xll.BDH(C$4,C$6,$A163)</f>
        <v>#N/A N/A</v>
      </c>
      <c r="D163">
        <f>_xll.BDH(D$4,D$6,$A163)</f>
        <v>1.1446000000000001</v>
      </c>
      <c r="E163" t="str">
        <f>_xll.BDH(E$4,E$6,$A163)</f>
        <v>#N/A N/A</v>
      </c>
      <c r="F163" t="str">
        <f>_xll.BDH(F$4,F$6,$A163)</f>
        <v>#N/A N/A</v>
      </c>
      <c r="G163">
        <f>_xll.BDH(G$4,G$6,$A163)</f>
        <v>0.95279999999999998</v>
      </c>
      <c r="H163" t="str">
        <f>_xll.BDH(H$4,H$6,$A163)</f>
        <v>#N/A N/A</v>
      </c>
      <c r="I163">
        <f>_xll.BDH(I$4,I$6,$A163)</f>
        <v>0.85199999999999998</v>
      </c>
      <c r="J163">
        <f>_xll.BDH(J$4,J$6,$A163)</f>
        <v>1.5724</v>
      </c>
      <c r="K163">
        <f>_xll.BDH(K$4,K$6,$A163)</f>
        <v>1.0288999999999999</v>
      </c>
    </row>
    <row r="164" spans="1:11">
      <c r="A164" s="1">
        <v>43524</v>
      </c>
      <c r="B164">
        <v>1.2717000000000001</v>
      </c>
      <c r="C164" t="str">
        <f>_xll.BDH(C$4,C$6,$A164)</f>
        <v>#N/A N/A</v>
      </c>
      <c r="D164">
        <f>_xll.BDH(D$4,D$6,$A164)</f>
        <v>1.1659999999999999</v>
      </c>
      <c r="E164" t="str">
        <f>_xll.BDH(E$4,E$6,$A164)</f>
        <v>#N/A N/A</v>
      </c>
      <c r="F164" t="str">
        <f>_xll.BDH(F$4,F$6,$A164)</f>
        <v>#N/A N/A</v>
      </c>
      <c r="G164">
        <f>_xll.BDH(G$4,G$6,$A164)</f>
        <v>1.0125999999999999</v>
      </c>
      <c r="H164" t="str">
        <f>_xll.BDH(H$4,H$6,$A164)</f>
        <v>#N/A N/A</v>
      </c>
      <c r="I164">
        <f>_xll.BDH(I$4,I$6,$A164)</f>
        <v>0.84189999999999998</v>
      </c>
      <c r="J164">
        <f>_xll.BDH(J$4,J$6,$A164)</f>
        <v>1.6585000000000001</v>
      </c>
      <c r="K164">
        <f>_xll.BDH(K$4,K$6,$A164)</f>
        <v>1.0643</v>
      </c>
    </row>
    <row r="165" spans="1:11">
      <c r="A165" s="1">
        <v>43553</v>
      </c>
      <c r="B165">
        <v>1.2833999999999999</v>
      </c>
      <c r="C165" t="str">
        <f>_xll.BDH(C$4,C$6,$A165)</f>
        <v>#N/A N/A</v>
      </c>
      <c r="D165">
        <f>_xll.BDH(D$4,D$6,$A165)</f>
        <v>1.1835</v>
      </c>
      <c r="E165" t="str">
        <f>_xll.BDH(E$4,E$6,$A165)</f>
        <v>#N/A N/A</v>
      </c>
      <c r="F165" t="str">
        <f>_xll.BDH(F$4,F$6,$A165)</f>
        <v>#N/A N/A</v>
      </c>
      <c r="G165">
        <f>_xll.BDH(G$4,G$6,$A165)</f>
        <v>1.0206999999999999</v>
      </c>
      <c r="H165" t="str">
        <f>_xll.BDH(H$4,H$6,$A165)</f>
        <v>#N/A N/A</v>
      </c>
      <c r="I165">
        <f>_xll.BDH(I$4,I$6,$A165)</f>
        <v>0.84189999999999998</v>
      </c>
      <c r="J165">
        <f>_xll.BDH(J$4,J$6,$A165)</f>
        <v>1.6595</v>
      </c>
      <c r="K165">
        <f>_xll.BDH(K$4,K$6,$A165)</f>
        <v>1.0496000000000001</v>
      </c>
    </row>
    <row r="166" spans="1:11">
      <c r="A166" s="1">
        <v>43585</v>
      </c>
      <c r="B166">
        <v>1.3622000000000001</v>
      </c>
      <c r="C166" t="str">
        <f>_xll.BDH(C$4,C$6,$A166)</f>
        <v>#N/A N/A</v>
      </c>
      <c r="D166">
        <f>_xll.BDH(D$4,D$6,$A166)</f>
        <v>1.2604</v>
      </c>
      <c r="E166" t="str">
        <f>_xll.BDH(E$4,E$6,$A166)</f>
        <v>#N/A N/A</v>
      </c>
      <c r="F166" t="str">
        <f>_xll.BDH(F$4,F$6,$A166)</f>
        <v>#N/A N/A</v>
      </c>
      <c r="G166">
        <f>_xll.BDH(G$4,G$6,$A166)</f>
        <v>1.1152</v>
      </c>
      <c r="H166" t="str">
        <f>_xll.BDH(H$4,H$6,$A166)</f>
        <v>#N/A N/A</v>
      </c>
      <c r="I166">
        <f>_xll.BDH(I$4,I$6,$A166)</f>
        <v>0.85870000000000002</v>
      </c>
      <c r="J166">
        <f>_xll.BDH(J$4,J$6,$A166)</f>
        <v>1.5989</v>
      </c>
      <c r="K166">
        <f>_xll.BDH(K$4,K$6,$A166)</f>
        <v>1.0341</v>
      </c>
    </row>
    <row r="167" spans="1:11">
      <c r="A167" s="1">
        <v>43616</v>
      </c>
      <c r="B167">
        <v>1.2998000000000001</v>
      </c>
      <c r="C167" t="str">
        <f>_xll.BDH(C$4,C$6,$A167)</f>
        <v>#N/A N/A</v>
      </c>
      <c r="D167">
        <f>_xll.BDH(D$4,D$6,$A167)</f>
        <v>1.1991000000000001</v>
      </c>
      <c r="E167" t="str">
        <f>_xll.BDH(E$4,E$6,$A167)</f>
        <v>#N/A N/A</v>
      </c>
      <c r="F167" t="str">
        <f>_xll.BDH(F$4,F$6,$A167)</f>
        <v>#N/A N/A</v>
      </c>
      <c r="G167">
        <f>_xll.BDH(G$4,G$6,$A167)</f>
        <v>1.0608</v>
      </c>
      <c r="H167" t="str">
        <f>_xll.BDH(H$4,H$6,$A167)</f>
        <v>#N/A N/A</v>
      </c>
      <c r="I167">
        <f>_xll.BDH(I$4,I$6,$A167)</f>
        <v>0.83350000000000002</v>
      </c>
      <c r="J167">
        <f>_xll.BDH(J$4,J$6,$A167)</f>
        <v>1.6252</v>
      </c>
      <c r="K167">
        <f>_xll.BDH(K$4,K$6,$A167)</f>
        <v>1.0185999999999999</v>
      </c>
    </row>
    <row r="168" spans="1:11">
      <c r="A168" s="1">
        <v>43644</v>
      </c>
      <c r="B168">
        <v>1.2153</v>
      </c>
      <c r="C168" t="str">
        <f>_xll.BDH(C$4,C$6,$A168)</f>
        <v>#N/A N/A</v>
      </c>
      <c r="D168">
        <f>_xll.BDH(D$4,D$6,$A168)</f>
        <v>1.1922999999999999</v>
      </c>
      <c r="E168" t="str">
        <f>_xll.BDH(E$4,E$6,$A168)</f>
        <v>#N/A N/A</v>
      </c>
      <c r="F168" t="str">
        <f>_xll.BDH(F$4,F$6,$A168)</f>
        <v>#N/A N/A</v>
      </c>
      <c r="G168">
        <f>_xll.BDH(G$4,G$6,$A168)</f>
        <v>1.1262000000000001</v>
      </c>
      <c r="H168" t="str">
        <f>_xll.BDH(H$4,H$6,$A168)</f>
        <v>#N/A N/A</v>
      </c>
      <c r="I168">
        <f>_xll.BDH(I$4,I$6,$A168)</f>
        <v>0.84189999999999998</v>
      </c>
      <c r="J168">
        <f>_xll.BDH(J$4,J$6,$A168)</f>
        <v>1.7443</v>
      </c>
      <c r="K168">
        <f>_xll.BDH(K$4,K$6,$A168)</f>
        <v>1.0912999999999999</v>
      </c>
    </row>
    <row r="169" spans="1:11">
      <c r="A169" s="1">
        <v>43677</v>
      </c>
      <c r="B169">
        <v>1.2652999999999999</v>
      </c>
      <c r="C169" t="str">
        <f>_xll.BDH(C$4,C$6,$A169)</f>
        <v>#N/A N/A</v>
      </c>
      <c r="D169">
        <f>_xll.BDH(D$4,D$6,$A169)</f>
        <v>1.1336999999999999</v>
      </c>
      <c r="E169" t="str">
        <f>_xll.BDH(E$4,E$6,$A169)</f>
        <v>#N/A N/A</v>
      </c>
      <c r="F169" t="str">
        <f>_xll.BDH(F$4,F$6,$A169)</f>
        <v>#N/A N/A</v>
      </c>
      <c r="G169">
        <f>_xll.BDH(G$4,G$6,$A169)</f>
        <v>1.0152000000000001</v>
      </c>
      <c r="H169" t="str">
        <f>_xll.BDH(H$4,H$6,$A169)</f>
        <v>#N/A N/A</v>
      </c>
      <c r="I169">
        <f>_xll.BDH(I$4,I$6,$A169)</f>
        <v>0.8196</v>
      </c>
      <c r="J169">
        <f>_xll.BDH(J$4,J$6,$A169)</f>
        <v>1.6088</v>
      </c>
      <c r="K169">
        <f>_xll.BDH(K$4,K$6,$A169)</f>
        <v>1.0967</v>
      </c>
    </row>
    <row r="170" spans="1:11">
      <c r="A170" s="1">
        <v>43707</v>
      </c>
      <c r="B170">
        <v>1.1865000000000001</v>
      </c>
      <c r="C170" t="str">
        <f>_xll.BDH(C$4,C$6,$A170)</f>
        <v>#N/A N/A</v>
      </c>
      <c r="D170">
        <f>_xll.BDH(D$4,D$6,$A170)</f>
        <v>1.1543000000000001</v>
      </c>
      <c r="E170" t="str">
        <f>_xll.BDH(E$4,E$6,$A170)</f>
        <v>#N/A N/A</v>
      </c>
      <c r="F170" t="str">
        <f>_xll.BDH(F$4,F$6,$A170)</f>
        <v>#N/A N/A</v>
      </c>
      <c r="G170">
        <f>_xll.BDH(G$4,G$6,$A170)</f>
        <v>0.98950000000000005</v>
      </c>
      <c r="H170" t="str">
        <f>_xll.BDH(H$4,H$6,$A170)</f>
        <v>#N/A N/A</v>
      </c>
      <c r="I170">
        <f>_xll.BDH(I$4,I$6,$A170)</f>
        <v>0.83579999999999999</v>
      </c>
      <c r="J170">
        <f>_xll.BDH(J$4,J$6,$A170)</f>
        <v>1.6346000000000001</v>
      </c>
      <c r="K170">
        <f>_xll.BDH(K$4,K$6,$A170)</f>
        <v>1.0804</v>
      </c>
    </row>
    <row r="171" spans="1:11">
      <c r="A171" s="1">
        <v>43738</v>
      </c>
      <c r="B171">
        <v>1.2575000000000001</v>
      </c>
      <c r="C171" t="str">
        <f>_xll.BDH(C$4,C$6,$A171)</f>
        <v>#N/A N/A</v>
      </c>
      <c r="D171">
        <f>_xll.BDH(D$4,D$6,$A171)</f>
        <v>1.2321</v>
      </c>
      <c r="E171" t="str">
        <f>_xll.BDH(E$4,E$6,$A171)</f>
        <v>#N/A N/A</v>
      </c>
      <c r="F171" t="str">
        <f>_xll.BDH(F$4,F$6,$A171)</f>
        <v>#N/A N/A</v>
      </c>
      <c r="G171">
        <f>_xll.BDH(G$4,G$6,$A171)</f>
        <v>1.006</v>
      </c>
      <c r="H171" t="str">
        <f>_xll.BDH(H$4,H$6,$A171)</f>
        <v>#N/A N/A</v>
      </c>
      <c r="I171">
        <f>_xll.BDH(I$4,I$6,$A171)</f>
        <v>0.88439999999999996</v>
      </c>
      <c r="J171">
        <f>_xll.BDH(J$4,J$6,$A171)</f>
        <v>1.7593999999999999</v>
      </c>
      <c r="K171">
        <f>_xll.BDH(K$4,K$6,$A171)</f>
        <v>1.1729000000000001</v>
      </c>
    </row>
    <row r="172" spans="1:11">
      <c r="A172" s="1">
        <v>43769</v>
      </c>
      <c r="B172">
        <v>1.2814999999999999</v>
      </c>
      <c r="C172" t="str">
        <f>_xll.BDH(C$4,C$6,$A172)</f>
        <v>#N/A N/A</v>
      </c>
      <c r="D172">
        <f>_xll.BDH(D$4,D$6,$A172)</f>
        <v>1.2383999999999999</v>
      </c>
      <c r="E172" t="str">
        <f>_xll.BDH(E$4,E$6,$A172)</f>
        <v>#N/A N/A</v>
      </c>
      <c r="F172" t="str">
        <f>_xll.BDH(F$4,F$6,$A172)</f>
        <v>#N/A N/A</v>
      </c>
      <c r="G172">
        <f>_xll.BDH(G$4,G$6,$A172)</f>
        <v>1.0399</v>
      </c>
      <c r="H172" t="str">
        <f>_xll.BDH(H$4,H$6,$A172)</f>
        <v>#N/A N/A</v>
      </c>
      <c r="I172">
        <f>_xll.BDH(I$4,I$6,$A172)</f>
        <v>0.88439999999999996</v>
      </c>
      <c r="J172">
        <f>_xll.BDH(J$4,J$6,$A172)</f>
        <v>1.7961</v>
      </c>
      <c r="K172">
        <f>_xll.BDH(K$4,K$6,$A172)</f>
        <v>1.1773</v>
      </c>
    </row>
    <row r="173" spans="1:11">
      <c r="A173" s="1">
        <v>43798</v>
      </c>
      <c r="B173">
        <v>1.2223999999999999</v>
      </c>
      <c r="C173" t="str">
        <f>_xll.BDH(C$4,C$6,$A173)</f>
        <v>#N/A N/A</v>
      </c>
      <c r="D173">
        <f>_xll.BDH(D$4,D$6,$A173)</f>
        <v>1.2214</v>
      </c>
      <c r="E173" t="str">
        <f>_xll.BDH(E$4,E$6,$A173)</f>
        <v>#N/A N/A</v>
      </c>
      <c r="F173" t="str">
        <f>_xll.BDH(F$4,F$6,$A173)</f>
        <v>#N/A N/A</v>
      </c>
      <c r="G173">
        <f>_xll.BDH(G$4,G$6,$A173)</f>
        <v>1.0454000000000001</v>
      </c>
      <c r="H173" t="str">
        <f>_xll.BDH(H$4,H$6,$A173)</f>
        <v>#N/A N/A</v>
      </c>
      <c r="I173">
        <f>_xll.BDH(I$4,I$6,$A173)</f>
        <v>0.90380000000000005</v>
      </c>
      <c r="J173">
        <f>_xll.BDH(J$4,J$6,$A173)</f>
        <v>1.8035999999999999</v>
      </c>
      <c r="K173">
        <f>_xll.BDH(K$4,K$6,$A173)</f>
        <v>1.218</v>
      </c>
    </row>
    <row r="174" spans="1:11">
      <c r="A174" s="1">
        <v>43830</v>
      </c>
      <c r="B174">
        <v>1.2307999999999999</v>
      </c>
      <c r="C174" t="str">
        <f>_xll.BDH(C$4,C$6,$A174)</f>
        <v>#N/A N/A</v>
      </c>
      <c r="D174" t="str">
        <f>_xll.BDH(D$4,D$6,$A174)</f>
        <v>#N/A N/A</v>
      </c>
      <c r="E174" t="str">
        <f>_xll.BDH(E$4,E$6,$A174)</f>
        <v>#N/A N/A</v>
      </c>
      <c r="F174" t="str">
        <f>_xll.BDH(F$4,F$6,$A174)</f>
        <v>#N/A N/A</v>
      </c>
      <c r="G174" t="str">
        <f>_xll.BDH(G$4,G$6,$A174)</f>
        <v>#N/A N/A</v>
      </c>
      <c r="H174" t="str">
        <f>_xll.BDH(H$4,H$6,$A174)</f>
        <v>#N/A N/A</v>
      </c>
      <c r="I174" t="str">
        <f>_xll.BDH(I$4,I$6,$A174)</f>
        <v>#N/A N/A</v>
      </c>
      <c r="J174" t="str">
        <f>_xll.BDH(J$4,J$6,$A174)</f>
        <v>#N/A N/A</v>
      </c>
      <c r="K174" t="str">
        <f>_xll.BDH(K$4,K$6,$A174)</f>
        <v>#N/A N/A</v>
      </c>
    </row>
    <row r="175" spans="1:11">
      <c r="A175" s="1">
        <v>43861</v>
      </c>
      <c r="B175">
        <v>1.1828000000000001</v>
      </c>
      <c r="C175" t="str">
        <f>_xll.BDH(C$4,C$6,$A175)</f>
        <v>#N/A N/A</v>
      </c>
      <c r="D175">
        <f>_xll.BDH(D$4,D$6,$A175)</f>
        <v>1.1778999999999999</v>
      </c>
      <c r="E175" t="str">
        <f>_xll.BDH(E$4,E$6,$A175)</f>
        <v>#N/A N/A</v>
      </c>
      <c r="F175" t="str">
        <f>_xll.BDH(F$4,F$6,$A175)</f>
        <v>#N/A N/A</v>
      </c>
      <c r="G175">
        <f>_xll.BDH(G$4,G$6,$A175)</f>
        <v>0.9718</v>
      </c>
      <c r="H175" t="str">
        <f>_xll.BDH(H$4,H$6,$A175)</f>
        <v>#N/A N/A</v>
      </c>
      <c r="I175">
        <f>_xll.BDH(I$4,I$6,$A175)</f>
        <v>0.85929999999999995</v>
      </c>
      <c r="J175">
        <f>_xll.BDH(J$4,J$6,$A175)</f>
        <v>1.7583</v>
      </c>
      <c r="K175">
        <f>_xll.BDH(K$4,K$6,$A175)</f>
        <v>1.2657</v>
      </c>
    </row>
    <row r="176" spans="1:11">
      <c r="A176" s="1">
        <v>43889</v>
      </c>
      <c r="B176">
        <v>1.0511999999999999</v>
      </c>
      <c r="C176" t="str">
        <f>_xll.BDH(C$4,C$6,$A176)</f>
        <v>#N/A N/A</v>
      </c>
      <c r="D176">
        <f>_xll.BDH(D$4,D$6,$A176)</f>
        <v>1.0853999999999999</v>
      </c>
      <c r="E176" t="str">
        <f>_xll.BDH(E$4,E$6,$A176)</f>
        <v>#N/A N/A</v>
      </c>
      <c r="F176" t="str">
        <f>_xll.BDH(F$4,F$6,$A176)</f>
        <v>#N/A N/A</v>
      </c>
      <c r="G176">
        <f>_xll.BDH(G$4,G$6,$A176)</f>
        <v>0.87809999999999999</v>
      </c>
      <c r="H176" t="str">
        <f>_xll.BDH(H$4,H$6,$A176)</f>
        <v>#N/A N/A</v>
      </c>
      <c r="I176">
        <f>_xll.BDH(I$4,I$6,$A176)</f>
        <v>0.79959999999999998</v>
      </c>
      <c r="J176">
        <f>_xll.BDH(J$4,J$6,$A176)</f>
        <v>1.62</v>
      </c>
      <c r="K176">
        <f>_xll.BDH(K$4,K$6,$A176)</f>
        <v>1.0591999999999999</v>
      </c>
    </row>
    <row r="177" spans="1:11">
      <c r="A177" s="1">
        <v>43921</v>
      </c>
      <c r="B177">
        <v>0.86109999999999998</v>
      </c>
      <c r="C177" t="str">
        <f>_xll.BDH(C$4,C$6,$A177)</f>
        <v>#N/A N/A</v>
      </c>
      <c r="D177">
        <f>_xll.BDH(D$4,D$6,$A177)</f>
        <v>0.70689999999999997</v>
      </c>
      <c r="E177" t="str">
        <f>_xll.BDH(E$4,E$6,$A177)</f>
        <v>#N/A N/A</v>
      </c>
      <c r="F177" t="str">
        <f>_xll.BDH(F$4,F$6,$A177)</f>
        <v>#N/A N/A</v>
      </c>
      <c r="G177">
        <f>_xll.BDH(G$4,G$6,$A177)</f>
        <v>0.65939999999999999</v>
      </c>
      <c r="H177" t="str">
        <f>_xll.BDH(H$4,H$6,$A177)</f>
        <v>#N/A N/A</v>
      </c>
      <c r="I177">
        <f>_xll.BDH(I$4,I$6,$A177)</f>
        <v>0.66979999999999995</v>
      </c>
      <c r="J177">
        <f>_xll.BDH(J$4,J$6,$A177)</f>
        <v>1.5038</v>
      </c>
      <c r="K177">
        <f>_xll.BDH(K$4,K$6,$A177)</f>
        <v>0.86399999999999999</v>
      </c>
    </row>
    <row r="178" spans="1:11">
      <c r="A178" s="1">
        <v>43951</v>
      </c>
      <c r="B178">
        <v>0.98060000000000003</v>
      </c>
      <c r="C178" t="str">
        <f>_xll.BDH(C$4,C$6,$A178)</f>
        <v>#N/A N/A</v>
      </c>
      <c r="D178">
        <f>_xll.BDH(D$4,D$6,$A178)</f>
        <v>0.74970000000000003</v>
      </c>
      <c r="E178" t="str">
        <f>_xll.BDH(E$4,E$6,$A178)</f>
        <v>#N/A N/A</v>
      </c>
      <c r="F178" t="str">
        <f>_xll.BDH(F$4,F$6,$A178)</f>
        <v>#N/A N/A</v>
      </c>
      <c r="G178">
        <f>_xll.BDH(G$4,G$6,$A178)</f>
        <v>0.6845</v>
      </c>
      <c r="H178" t="str">
        <f>_xll.BDH(H$4,H$6,$A178)</f>
        <v>#N/A N/A</v>
      </c>
      <c r="I178">
        <f>_xll.BDH(I$4,I$6,$A178)</f>
        <v>0.70120000000000005</v>
      </c>
      <c r="J178">
        <f>_xll.BDH(J$4,J$6,$A178)</f>
        <v>1.345</v>
      </c>
      <c r="K178">
        <f>_xll.BDH(K$4,K$6,$A178)</f>
        <v>0.80679999999999996</v>
      </c>
    </row>
    <row r="179" spans="1:11">
      <c r="A179" s="1">
        <v>43980</v>
      </c>
      <c r="B179">
        <v>0.92700000000000005</v>
      </c>
      <c r="C179" t="str">
        <f>_xll.BDH(C$4,C$6,$A179)</f>
        <v>#N/A N/A</v>
      </c>
      <c r="D179">
        <f>_xll.BDH(D$4,D$6,$A179)</f>
        <v>0.72260000000000002</v>
      </c>
      <c r="E179" t="str">
        <f>_xll.BDH(E$4,E$6,$A179)</f>
        <v>#N/A N/A</v>
      </c>
      <c r="F179" t="str">
        <f>_xll.BDH(F$4,F$6,$A179)</f>
        <v>#N/A N/A</v>
      </c>
      <c r="G179">
        <f>_xll.BDH(G$4,G$6,$A179)</f>
        <v>0.67549999999999999</v>
      </c>
      <c r="H179" t="str">
        <f>_xll.BDH(H$4,H$6,$A179)</f>
        <v>#N/A N/A</v>
      </c>
      <c r="I179">
        <f>_xll.BDH(I$4,I$6,$A179)</f>
        <v>0.66390000000000005</v>
      </c>
      <c r="J179">
        <f>_xll.BDH(J$4,J$6,$A179)</f>
        <v>1.3611</v>
      </c>
      <c r="K179">
        <f>_xll.BDH(K$4,K$6,$A179)</f>
        <v>0.75780000000000003</v>
      </c>
    </row>
    <row r="180" spans="1:11">
      <c r="A180" s="1">
        <v>44012</v>
      </c>
      <c r="B180">
        <v>1.028</v>
      </c>
      <c r="C180" t="str">
        <f>_xll.BDH(C$4,C$6,$A180)</f>
        <v>#N/A N/A</v>
      </c>
      <c r="D180">
        <f>_xll.BDH(D$4,D$6,$A180)</f>
        <v>0.80879999999999996</v>
      </c>
      <c r="E180" t="str">
        <f>_xll.BDH(E$4,E$6,$A180)</f>
        <v>#N/A N/A</v>
      </c>
      <c r="F180" t="str">
        <f>_xll.BDH(F$4,F$6,$A180)</f>
        <v>#N/A N/A</v>
      </c>
      <c r="G180">
        <f>_xll.BDH(G$4,G$6,$A180)</f>
        <v>0.74019999999999997</v>
      </c>
      <c r="H180" t="str">
        <f>_xll.BDH(H$4,H$6,$A180)</f>
        <v>#N/A N/A</v>
      </c>
      <c r="I180">
        <f>_xll.BDH(I$4,I$6,$A180)</f>
        <v>0.67</v>
      </c>
      <c r="J180">
        <f>_xll.BDH(J$4,J$6,$A180)</f>
        <v>1.5994999999999999</v>
      </c>
      <c r="K180">
        <f>_xll.BDH(K$4,K$6,$A180)</f>
        <v>0.9042</v>
      </c>
    </row>
    <row r="181" spans="1:11">
      <c r="A181" s="1">
        <v>44043</v>
      </c>
      <c r="B181">
        <v>1.0041</v>
      </c>
      <c r="C181" t="str">
        <f>_xll.BDH(C$4,C$6,$A181)</f>
        <v>#N/A N/A</v>
      </c>
      <c r="D181">
        <f>_xll.BDH(D$4,D$6,$A181)</f>
        <v>0.75339999999999996</v>
      </c>
      <c r="E181" t="str">
        <f>_xll.BDH(E$4,E$6,$A181)</f>
        <v>#N/A N/A</v>
      </c>
      <c r="F181" t="str">
        <f>_xll.BDH(F$4,F$6,$A181)</f>
        <v>#N/A N/A</v>
      </c>
      <c r="G181">
        <f>_xll.BDH(G$4,G$6,$A181)</f>
        <v>0.70199999999999996</v>
      </c>
      <c r="H181" t="str">
        <f>_xll.BDH(H$4,H$6,$A181)</f>
        <v>#N/A N/A</v>
      </c>
      <c r="I181">
        <f>_xll.BDH(I$4,I$6,$A181)</f>
        <v>0.69110000000000005</v>
      </c>
      <c r="J181">
        <f>_xll.BDH(J$4,J$6,$A181)</f>
        <v>1.6688000000000001</v>
      </c>
      <c r="K181">
        <f>_xll.BDH(K$4,K$6,$A181)</f>
        <v>0.92110000000000003</v>
      </c>
    </row>
    <row r="182" spans="1:11">
      <c r="A182" s="1">
        <v>44074</v>
      </c>
      <c r="B182">
        <v>1.0164</v>
      </c>
      <c r="C182" t="str">
        <f>_xll.BDH(C$4,C$6,$A182)</f>
        <v>#N/A N/A</v>
      </c>
      <c r="D182">
        <f>_xll.BDH(D$4,D$6,$A182)</f>
        <v>0.77859999999999996</v>
      </c>
      <c r="E182" t="str">
        <f>_xll.BDH(E$4,E$6,$A182)</f>
        <v>#N/A N/A</v>
      </c>
      <c r="F182" t="str">
        <f>_xll.BDH(F$4,F$6,$A182)</f>
        <v>#N/A N/A</v>
      </c>
      <c r="G182">
        <f>_xll.BDH(G$4,G$6,$A182)</f>
        <v>0.76929999999999998</v>
      </c>
      <c r="H182" t="str">
        <f>_xll.BDH(H$4,H$6,$A182)</f>
        <v>#N/A N/A</v>
      </c>
      <c r="I182">
        <f>_xll.BDH(I$4,I$6,$A182)</f>
        <v>0.7409</v>
      </c>
      <c r="J182">
        <f>_xll.BDH(J$4,J$6,$A182)</f>
        <v>1.6768999999999998</v>
      </c>
      <c r="K182">
        <f>_xll.BDH(K$4,K$6,$A182)</f>
        <v>0.94310000000000005</v>
      </c>
    </row>
    <row r="183" spans="1:11">
      <c r="A183" s="1">
        <v>44104</v>
      </c>
      <c r="B183">
        <v>0.98029999999999995</v>
      </c>
      <c r="C183" t="str">
        <f>_xll.BDH(C$4,C$6,$A183)</f>
        <v>#N/A N/A</v>
      </c>
      <c r="D183">
        <f>_xll.BDH(D$4,D$6,$A183)</f>
        <v>0.71679999999999999</v>
      </c>
      <c r="E183" t="str">
        <f>_xll.BDH(E$4,E$6,$A183)</f>
        <v>#N/A N/A</v>
      </c>
      <c r="F183" t="str">
        <f>_xll.BDH(F$4,F$6,$A183)</f>
        <v>#N/A N/A</v>
      </c>
      <c r="G183">
        <f>_xll.BDH(G$4,G$6,$A183)</f>
        <v>0.7349</v>
      </c>
      <c r="H183" t="str">
        <f>_xll.BDH(H$4,H$6,$A183)</f>
        <v>#N/A N/A</v>
      </c>
      <c r="I183">
        <f>_xll.BDH(I$4,I$6,$A183)</f>
        <v>0.68810000000000004</v>
      </c>
      <c r="J183">
        <f>_xll.BDH(J$4,J$6,$A183)</f>
        <v>1.5777000000000001</v>
      </c>
      <c r="K183">
        <f>_xll.BDH(K$4,K$6,$A183)</f>
        <v>0.86860000000000004</v>
      </c>
    </row>
    <row r="184" spans="1:11">
      <c r="A184" s="1">
        <v>44134</v>
      </c>
      <c r="B184">
        <v>0.90649999999999997</v>
      </c>
      <c r="C184" t="str">
        <f>_xll.BDH(C$4,C$6,$A184)</f>
        <v>#N/A N/A</v>
      </c>
      <c r="D184">
        <f>_xll.BDH(D$4,D$6,$A184)</f>
        <v>0.6573</v>
      </c>
      <c r="E184" t="str">
        <f>_xll.BDH(E$4,E$6,$A184)</f>
        <v>#N/A N/A</v>
      </c>
      <c r="F184" t="str">
        <f>_xll.BDH(F$4,F$6,$A184)</f>
        <v>#N/A N/A</v>
      </c>
      <c r="G184">
        <f>_xll.BDH(G$4,G$6,$A184)</f>
        <v>0.64990000000000003</v>
      </c>
      <c r="H184" t="str">
        <f>_xll.BDH(H$4,H$6,$A184)</f>
        <v>#N/A N/A</v>
      </c>
      <c r="I184">
        <f>_xll.BDH(I$4,I$6,$A184)</f>
        <v>0.67149999999999999</v>
      </c>
      <c r="J184">
        <f>_xll.BDH(J$4,J$6,$A184)</f>
        <v>1.5026999999999999</v>
      </c>
      <c r="K184">
        <f>_xll.BDH(K$4,K$6,$A184)</f>
        <v>0.84030000000000005</v>
      </c>
    </row>
    <row r="185" spans="1:11">
      <c r="A185" s="1">
        <v>44165</v>
      </c>
      <c r="B185">
        <v>1.1335999999999999</v>
      </c>
      <c r="C185" t="str">
        <f>_xll.BDH(C$4,C$6,$A185)</f>
        <v>#N/A N/A</v>
      </c>
      <c r="D185">
        <f>_xll.BDH(D$4,D$6,$A185)</f>
        <v>0.81699999999999995</v>
      </c>
      <c r="E185" t="str">
        <f>_xll.BDH(E$4,E$6,$A185)</f>
        <v>#N/A N/A</v>
      </c>
      <c r="F185" t="str">
        <f>_xll.BDH(F$4,F$6,$A185)</f>
        <v>#N/A N/A</v>
      </c>
      <c r="G185">
        <f>_xll.BDH(G$4,G$6,$A185)</f>
        <v>0.85580000000000001</v>
      </c>
      <c r="H185" t="str">
        <f>_xll.BDH(H$4,H$6,$A185)</f>
        <v>#N/A N/A</v>
      </c>
      <c r="I185">
        <f>_xll.BDH(I$4,I$6,$A185)</f>
        <v>0.69869999999999999</v>
      </c>
      <c r="J185">
        <f>_xll.BDH(J$4,J$6,$A185)</f>
        <v>1.8460000000000001</v>
      </c>
      <c r="K185">
        <f>_xll.BDH(K$4,K$6,$A185)</f>
        <v>1.0743</v>
      </c>
    </row>
    <row r="186" spans="1:11">
      <c r="A186" s="1">
        <v>44196</v>
      </c>
      <c r="B186">
        <v>1.1394</v>
      </c>
      <c r="C186" t="str">
        <f>_xll.BDH(C$4,C$6,$A186)</f>
        <v>#N/A N/A</v>
      </c>
      <c r="D186" t="str">
        <f>_xll.BDH(D$4,D$6,$A186)</f>
        <v>#N/A N/A</v>
      </c>
      <c r="E186" t="str">
        <f>_xll.BDH(E$4,E$6,$A186)</f>
        <v>#N/A N/A</v>
      </c>
      <c r="F186" t="str">
        <f>_xll.BDH(F$4,F$6,$A186)</f>
        <v>#N/A N/A</v>
      </c>
      <c r="G186" t="str">
        <f>_xll.BDH(G$4,G$6,$A186)</f>
        <v>#N/A N/A</v>
      </c>
      <c r="H186" t="str">
        <f>_xll.BDH(H$4,H$6,$A186)</f>
        <v>#N/A N/A</v>
      </c>
      <c r="I186" t="str">
        <f>_xll.BDH(I$4,I$6,$A186)</f>
        <v>#N/A N/A</v>
      </c>
      <c r="J186" t="str">
        <f>_xll.BDH(J$4,J$6,$A186)</f>
        <v>#N/A N/A</v>
      </c>
      <c r="K186" t="str">
        <f>_xll.BDH(K$4,K$6,$A186)</f>
        <v>#N/A N/A</v>
      </c>
    </row>
    <row r="187" spans="1:11">
      <c r="A187" s="1">
        <v>44225</v>
      </c>
      <c r="B187">
        <v>0.96309999999999996</v>
      </c>
      <c r="C187" t="str">
        <f>_xll.BDH(C$4,C$6,$A187)</f>
        <v>#N/A N/A</v>
      </c>
      <c r="D187">
        <f>_xll.BDH(D$4,D$6,$A187)</f>
        <v>0.79720000000000002</v>
      </c>
      <c r="E187" t="str">
        <f>_xll.BDH(E$4,E$6,$A187)</f>
        <v>#N/A N/A</v>
      </c>
      <c r="F187" t="str">
        <f>_xll.BDH(F$4,F$6,$A187)</f>
        <v>#N/A N/A</v>
      </c>
      <c r="G187">
        <f>_xll.BDH(G$4,G$6,$A187)</f>
        <v>0.77259999999999995</v>
      </c>
      <c r="H187" t="str">
        <f>_xll.BDH(H$4,H$6,$A187)</f>
        <v>#N/A N/A</v>
      </c>
      <c r="I187">
        <f>_xll.BDH(I$4,I$6,$A187)</f>
        <v>0.65580000000000005</v>
      </c>
      <c r="J187">
        <f>_xll.BDH(J$4,J$6,$A187)</f>
        <v>1.5518000000000001</v>
      </c>
      <c r="K187">
        <f>_xll.BDH(K$4,K$6,$A187)</f>
        <v>1.0335000000000001</v>
      </c>
    </row>
    <row r="188" spans="1:11">
      <c r="A188" s="1">
        <v>44253</v>
      </c>
      <c r="B188">
        <v>1.0249999999999999</v>
      </c>
      <c r="C188" t="str">
        <f>_xll.BDH(C$4,C$6,$A188)</f>
        <v>#N/A N/A</v>
      </c>
      <c r="D188">
        <f>_xll.BDH(D$4,D$6,$A188)</f>
        <v>0.8901</v>
      </c>
      <c r="E188" t="str">
        <f>_xll.BDH(E$4,E$6,$A188)</f>
        <v>#N/A N/A</v>
      </c>
      <c r="F188" t="str">
        <f>_xll.BDH(F$4,F$6,$A188)</f>
        <v>#N/A N/A</v>
      </c>
      <c r="G188">
        <f>_xll.BDH(G$4,G$6,$A188)</f>
        <v>0.85880000000000001</v>
      </c>
      <c r="H188" t="str">
        <f>_xll.BDH(H$4,H$6,$A188)</f>
        <v>#N/A N/A</v>
      </c>
      <c r="I188">
        <f>_xll.BDH(I$4,I$6,$A188)</f>
        <v>0.65720000000000001</v>
      </c>
      <c r="J188">
        <f>_xll.BDH(J$4,J$6,$A188)</f>
        <v>1.5838999999999999</v>
      </c>
      <c r="K188">
        <f>_xll.BDH(K$4,K$6,$A188)</f>
        <v>1.0987</v>
      </c>
    </row>
    <row r="189" spans="1:11">
      <c r="A189" s="1">
        <v>44286</v>
      </c>
      <c r="B189">
        <v>1.0373000000000001</v>
      </c>
      <c r="C189" t="str">
        <f>_xll.BDH(C$4,C$6,$A189)</f>
        <v>#N/A N/A</v>
      </c>
      <c r="D189">
        <f>_xll.BDH(D$4,D$6,$A189)</f>
        <v>0.99099999999999999</v>
      </c>
      <c r="E189" t="str">
        <f>_xll.BDH(E$4,E$6,$A189)</f>
        <v>#N/A N/A</v>
      </c>
      <c r="F189" t="str">
        <f>_xll.BDH(F$4,F$6,$A189)</f>
        <v>#N/A N/A</v>
      </c>
      <c r="G189">
        <f>_xll.BDH(G$4,G$6,$A189)</f>
        <v>0.88219999999999998</v>
      </c>
      <c r="H189" t="str">
        <f>_xll.BDH(H$4,H$6,$A189)</f>
        <v>#N/A N/A</v>
      </c>
      <c r="I189">
        <f>_xll.BDH(I$4,I$6,$A189)</f>
        <v>0.68269999999999997</v>
      </c>
      <c r="J189">
        <f>_xll.BDH(J$4,J$6,$A189)</f>
        <v>1.6611</v>
      </c>
      <c r="K189">
        <f>_xll.BDH(K$4,K$6,$A189)</f>
        <v>1.1545000000000001</v>
      </c>
    </row>
    <row r="190" spans="1:11">
      <c r="A190" s="1">
        <v>44316</v>
      </c>
      <c r="B190">
        <v>0.996</v>
      </c>
      <c r="C190" t="str">
        <f>_xll.BDH(C$4,C$6,$A190)</f>
        <v>#N/A N/A</v>
      </c>
      <c r="D190">
        <f>_xll.BDH(D$4,D$6,$A190)</f>
        <v>0.98029999999999995</v>
      </c>
      <c r="E190" t="str">
        <f>_xll.BDH(E$4,E$6,$A190)</f>
        <v>#N/A N/A</v>
      </c>
      <c r="F190" t="str">
        <f>_xll.BDH(F$4,F$6,$A190)</f>
        <v>#N/A N/A</v>
      </c>
      <c r="G190">
        <f>_xll.BDH(G$4,G$6,$A190)</f>
        <v>0.8448</v>
      </c>
      <c r="H190" t="str">
        <f>_xll.BDH(H$4,H$6,$A190)</f>
        <v>#N/A N/A</v>
      </c>
      <c r="I190">
        <f>_xll.BDH(I$4,I$6,$A190)</f>
        <v>0.68979999999999997</v>
      </c>
      <c r="J190">
        <f>_xll.BDH(J$4,J$6,$A190)</f>
        <v>1.5923</v>
      </c>
      <c r="K190">
        <f>_xll.BDH(K$4,K$6,$A190)</f>
        <v>1.0879000000000001</v>
      </c>
    </row>
    <row r="191" spans="1:11">
      <c r="A191" s="1">
        <v>44347</v>
      </c>
      <c r="B191">
        <v>0.95660000000000001</v>
      </c>
      <c r="C191" t="str">
        <f>_xll.BDH(C$4,C$6,$A191)</f>
        <v>#N/A N/A</v>
      </c>
      <c r="D191">
        <f>_xll.BDH(D$4,D$6,$A191)</f>
        <v>0.89629999999999999</v>
      </c>
      <c r="E191" t="str">
        <f>_xll.BDH(E$4,E$6,$A191)</f>
        <v>#N/A N/A</v>
      </c>
      <c r="F191" t="str">
        <f>_xll.BDH(F$4,F$6,$A191)</f>
        <v>#N/A N/A</v>
      </c>
      <c r="G191">
        <f>_xll.BDH(G$4,G$6,$A191)</f>
        <v>0.88560000000000005</v>
      </c>
      <c r="H191" t="str">
        <f>_xll.BDH(H$4,H$6,$A191)</f>
        <v>#N/A N/A</v>
      </c>
      <c r="I191">
        <f>_xll.BDH(I$4,I$6,$A191)</f>
        <v>0.68979999999999997</v>
      </c>
      <c r="J191">
        <f>_xll.BDH(J$4,J$6,$A191)</f>
        <v>1.6212</v>
      </c>
      <c r="K191">
        <f>_xll.BDH(K$4,K$6,$A191)</f>
        <v>1.1248</v>
      </c>
    </row>
    <row r="192" spans="1:11">
      <c r="A192" s="1">
        <v>44377</v>
      </c>
      <c r="B192">
        <v>0.91739999999999999</v>
      </c>
      <c r="C192" t="str">
        <f>_xll.BDH(C$4,C$6,$A192)</f>
        <v>#N/A N/A</v>
      </c>
      <c r="D192">
        <f>_xll.BDH(D$4,D$6,$A192)</f>
        <v>0.90690000000000004</v>
      </c>
      <c r="E192" t="str">
        <f>_xll.BDH(E$4,E$6,$A192)</f>
        <v>#N/A N/A</v>
      </c>
      <c r="F192" t="str">
        <f>_xll.BDH(F$4,F$6,$A192)</f>
        <v>#N/A N/A</v>
      </c>
      <c r="G192">
        <f>_xll.BDH(G$4,G$6,$A192)</f>
        <v>0.90500000000000003</v>
      </c>
      <c r="H192" t="str">
        <f>_xll.BDH(H$4,H$6,$A192)</f>
        <v>#N/A N/A</v>
      </c>
      <c r="I192">
        <f>_xll.BDH(I$4,I$6,$A192)</f>
        <v>0.61070000000000002</v>
      </c>
      <c r="J192">
        <f>_xll.BDH(J$4,J$6,$A192)</f>
        <v>1.6556999999999999</v>
      </c>
      <c r="K192">
        <f>_xll.BDH(K$4,K$6,$A192)</f>
        <v>1.2030000000000001</v>
      </c>
    </row>
    <row r="193" spans="1:11">
      <c r="A193" s="1">
        <v>44407</v>
      </c>
      <c r="B193">
        <v>0.90980000000000005</v>
      </c>
      <c r="C193" t="str">
        <f>_xll.BDH(C$4,C$6,$A193)</f>
        <v>#N/A N/A</v>
      </c>
      <c r="D193">
        <f>_xll.BDH(D$4,D$6,$A193)</f>
        <v>0.89959999999999996</v>
      </c>
      <c r="E193" t="str">
        <f>_xll.BDH(E$4,E$6,$A193)</f>
        <v>#N/A N/A</v>
      </c>
      <c r="F193" t="str">
        <f>_xll.BDH(F$4,F$6,$A193)</f>
        <v>#N/A N/A</v>
      </c>
      <c r="G193">
        <f>_xll.BDH(G$4,G$6,$A193)</f>
        <v>0.94199999999999995</v>
      </c>
      <c r="H193" t="str">
        <f>_xll.BDH(H$4,H$6,$A193)</f>
        <v>#N/A N/A</v>
      </c>
      <c r="I193">
        <f>_xll.BDH(I$4,I$6,$A193)</f>
        <v>0.58530000000000004</v>
      </c>
      <c r="J193">
        <f>_xll.BDH(J$4,J$6,$A193)</f>
        <v>1.6661999999999999</v>
      </c>
      <c r="K193">
        <f>_xll.BDH(K$4,K$6,$A193)</f>
        <v>1.2070000000000001</v>
      </c>
    </row>
    <row r="194" spans="1:11">
      <c r="A194" s="1">
        <v>44439</v>
      </c>
      <c r="B194">
        <v>0.92889999999999995</v>
      </c>
      <c r="C194" t="str">
        <f>_xll.BDH(C$4,C$6,$A194)</f>
        <v>#N/A N/A</v>
      </c>
      <c r="D194">
        <f>_xll.BDH(D$4,D$6,$A194)</f>
        <v>0.95609999999999995</v>
      </c>
      <c r="E194" t="str">
        <f>_xll.BDH(E$4,E$6,$A194)</f>
        <v>#N/A N/A</v>
      </c>
      <c r="F194" t="str">
        <f>_xll.BDH(F$4,F$6,$A194)</f>
        <v>#N/A N/A</v>
      </c>
      <c r="G194">
        <f>_xll.BDH(G$4,G$6,$A194)</f>
        <v>0.96130000000000004</v>
      </c>
      <c r="H194" t="str">
        <f>_xll.BDH(H$4,H$6,$A194)</f>
        <v>#N/A N/A</v>
      </c>
      <c r="I194">
        <f>_xll.BDH(I$4,I$6,$A194)</f>
        <v>0.58909999999999996</v>
      </c>
      <c r="J194">
        <f>_xll.BDH(J$4,J$6,$A194)</f>
        <v>1.8119000000000001</v>
      </c>
      <c r="K194">
        <f>_xll.BDH(K$4,K$6,$A194)</f>
        <v>1.2270000000000001</v>
      </c>
    </row>
    <row r="195" spans="1:11">
      <c r="A195" s="1">
        <v>44469</v>
      </c>
      <c r="B195">
        <v>0.90469999999999995</v>
      </c>
      <c r="C195" t="str">
        <f>_xll.BDH(C$4,C$6,$A195)</f>
        <v>#N/A N/A</v>
      </c>
      <c r="D195">
        <f>_xll.BDH(D$4,D$6,$A195)</f>
        <v>0.92879999999999996</v>
      </c>
      <c r="E195" t="str">
        <f>_xll.BDH(E$4,E$6,$A195)</f>
        <v>#N/A N/A</v>
      </c>
      <c r="F195" t="str">
        <f>_xll.BDH(F$4,F$6,$A195)</f>
        <v>#N/A N/A</v>
      </c>
      <c r="G195">
        <f>_xll.BDH(G$4,G$6,$A195)</f>
        <v>0.95309999999999995</v>
      </c>
      <c r="H195" t="str">
        <f>_xll.BDH(H$4,H$6,$A195)</f>
        <v>#N/A N/A</v>
      </c>
      <c r="I195">
        <f>_xll.BDH(I$4,I$6,$A195)</f>
        <v>0.57250000000000001</v>
      </c>
      <c r="J195">
        <f>_xll.BDH(J$4,J$6,$A195)</f>
        <v>1.6952</v>
      </c>
      <c r="K195">
        <f>_xll.BDH(K$4,K$6,$A195)</f>
        <v>1.1443000000000001</v>
      </c>
    </row>
    <row r="196" spans="1:11">
      <c r="A196" s="1">
        <v>44498</v>
      </c>
      <c r="B196">
        <v>0.92820000000000003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activeCell="A7" sqref="A7:K7"/>
    </sheetView>
  </sheetViews>
  <sheetFormatPr baseColWidth="10" defaultRowHeight="15"/>
  <cols>
    <col min="2" max="6" width="19.42578125" bestFit="1" customWidth="1"/>
    <col min="7" max="8" width="19.42578125" customWidth="1"/>
    <col min="9" max="9" width="19.42578125" bestFit="1" customWidth="1"/>
    <col min="10" max="10" width="26.28515625" customWidth="1"/>
    <col min="11" max="11" width="38.285156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Operating Return on Assets</v>
      </c>
      <c r="C5" t="str">
        <f>_xll.BFieldInfo(C$6)</f>
        <v>Operating Return on Assets</v>
      </c>
      <c r="D5" t="str">
        <f>_xll.BFieldInfo(D$6)</f>
        <v>Operating Return on Assets</v>
      </c>
      <c r="E5" t="str">
        <f>_xll.BFieldInfo(E$6)</f>
        <v>Operating Return on Assets</v>
      </c>
      <c r="F5" t="str">
        <f>_xll.BFieldInfo(F$6)</f>
        <v>Operating Return on Assets</v>
      </c>
      <c r="G5" t="str">
        <f>_xll.BFieldInfo(G$6)</f>
        <v>Operating Return on Assets</v>
      </c>
      <c r="H5" t="str">
        <f>_xll.BFieldInfo(H$6)</f>
        <v>Operating Return on Assets</v>
      </c>
      <c r="I5" t="str">
        <f>_xll.BFieldInfo(I$6)</f>
        <v>Operating Return on Assets</v>
      </c>
      <c r="J5" t="str">
        <f>_xll.BFieldInfo(J$6)</f>
        <v>Operating Return on Assets</v>
      </c>
      <c r="K5" t="str">
        <f>_xll.BFieldInfo(K$6)</f>
        <v>Operating Return on Assets</v>
      </c>
    </row>
    <row r="6" spans="1:11">
      <c r="A6" t="s">
        <v>11</v>
      </c>
      <c r="B6" t="s">
        <v>224</v>
      </c>
      <c r="C6" t="s">
        <v>224</v>
      </c>
      <c r="D6" t="s">
        <v>224</v>
      </c>
      <c r="E6" t="s">
        <v>224</v>
      </c>
      <c r="F6" t="s">
        <v>224</v>
      </c>
      <c r="G6" t="s">
        <v>224</v>
      </c>
      <c r="H6" t="s">
        <v>224</v>
      </c>
      <c r="I6" t="s">
        <v>224</v>
      </c>
      <c r="J6" t="s">
        <v>224</v>
      </c>
      <c r="K6" t="s">
        <v>224</v>
      </c>
    </row>
    <row r="7" spans="1:11">
      <c r="A7" s="1">
        <f>_xll.BDH(B$4,B$6,$B1,$B2,"Dir=V","Per=M","Days=A","Dts=S","cols=2;rows=31")</f>
        <v>38898</v>
      </c>
      <c r="B7">
        <v>1.1976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1.3942999999999999</v>
      </c>
      <c r="C8" t="str">
        <f>_xll.BDH(C$4,C$6,$A8)</f>
        <v>#N/A N/A</v>
      </c>
      <c r="D8">
        <f>_xll.BDH(D$4,D$6,$A8)</f>
        <v>1.8138000000000001</v>
      </c>
      <c r="E8">
        <f>_xll.BDH(E$4,E$6,$A8)</f>
        <v>1.8433999999999999</v>
      </c>
      <c r="F8">
        <f>_xll.BDH(F$4,F$6,$A8)</f>
        <v>2.2568999999999999</v>
      </c>
      <c r="G8">
        <f>_xll.BDH(G$4,G$6,$A8)</f>
        <v>0.51629999999999998</v>
      </c>
      <c r="H8" t="str">
        <f>_xll.BDH(H$4,H$6,$A8)</f>
        <v>#N/A N/A</v>
      </c>
      <c r="I8" t="str">
        <f>_xll.BDH(I$4,I$6,$A8)</f>
        <v>#N/A N/A</v>
      </c>
      <c r="J8">
        <f>_xll.BDH(J$4,J$6,$A8)</f>
        <v>1.988</v>
      </c>
      <c r="K8">
        <f>_xll.BDH(K$4,K$6,$A8)</f>
        <v>2.2153999999999998</v>
      </c>
    </row>
    <row r="9" spans="1:11">
      <c r="A9" s="1">
        <v>39263</v>
      </c>
      <c r="B9">
        <v>1.4693000000000001</v>
      </c>
      <c r="C9" t="str">
        <f>_xll.BDH(C$4,C$6,$A9)</f>
        <v>#N/A N/A</v>
      </c>
      <c r="D9">
        <f>_xll.BDH(D$4,D$6,$A9)</f>
        <v>1.73</v>
      </c>
      <c r="E9">
        <f>_xll.BDH(E$4,E$6,$A9)</f>
        <v>1.8881000000000001</v>
      </c>
      <c r="F9" t="str">
        <f>_xll.BDH(F$4,F$6,$A9)</f>
        <v>#N/A N/A</v>
      </c>
      <c r="G9">
        <f>_xll.BDH(G$4,G$6,$A9)</f>
        <v>0.46829999999999999</v>
      </c>
      <c r="H9" t="str">
        <f>_xll.BDH(H$4,H$6,$A9)</f>
        <v>#N/A N/A</v>
      </c>
      <c r="I9" t="str">
        <f>_xll.BDH(I$4,I$6,$A9)</f>
        <v>#N/A N/A</v>
      </c>
      <c r="J9">
        <f>_xll.BDH(J$4,J$6,$A9)</f>
        <v>2.3068</v>
      </c>
      <c r="K9">
        <f>_xll.BDH(K$4,K$6,$A9)</f>
        <v>2.3143000000000002</v>
      </c>
    </row>
    <row r="10" spans="1:11">
      <c r="A10" s="1">
        <v>39447</v>
      </c>
      <c r="B10">
        <v>1.5710999999999999</v>
      </c>
      <c r="C10" t="str">
        <f>_xll.BDH(C$4,C$6,$A10)</f>
        <v>#N/A N/A</v>
      </c>
      <c r="D10">
        <f>_xll.BDH(D$4,D$6,$A10)</f>
        <v>1.5847</v>
      </c>
      <c r="E10">
        <f>_xll.BDH(E$4,E$6,$A10)</f>
        <v>2.4735</v>
      </c>
      <c r="F10" t="str">
        <f>_xll.BDH(F$4,F$6,$A10)</f>
        <v>#N/A N/A</v>
      </c>
      <c r="G10">
        <f>_xll.BDH(G$4,G$6,$A10)</f>
        <v>0.55579999999999996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2.1311</v>
      </c>
      <c r="K10">
        <f>_xll.BDH(K$4,K$6,$A10)</f>
        <v>2.2021999999999999</v>
      </c>
    </row>
    <row r="11" spans="1:11">
      <c r="A11" s="1">
        <v>39629</v>
      </c>
      <c r="B11">
        <v>1.2182999999999999</v>
      </c>
      <c r="C11" t="str">
        <f>_xll.BDH(C$4,C$6,$A11)</f>
        <v>#N/A N/A</v>
      </c>
      <c r="D11">
        <f>_xll.BDH(D$4,D$6,$A11)</f>
        <v>1.5314999999999999</v>
      </c>
      <c r="E11">
        <f>_xll.BDH(E$4,E$6,$A11)</f>
        <v>2.8167</v>
      </c>
      <c r="F11" t="str">
        <f>_xll.BDH(F$4,F$6,$A11)</f>
        <v>#N/A N/A</v>
      </c>
      <c r="G11">
        <f>_xll.BDH(G$4,G$6,$A11)</f>
        <v>0.37469999999999998</v>
      </c>
      <c r="H11" t="str">
        <f>_xll.BDH(H$4,H$6,$A11)</f>
        <v>#N/A N/A</v>
      </c>
      <c r="I11" t="str">
        <f>_xll.BDH(I$4,I$6,$A11)</f>
        <v>#N/A N/A</v>
      </c>
      <c r="J11">
        <f>_xll.BDH(J$4,J$6,$A11)</f>
        <v>1.9536</v>
      </c>
      <c r="K11">
        <f>_xll.BDH(K$4,K$6,$A11)</f>
        <v>1.8302</v>
      </c>
    </row>
    <row r="12" spans="1:11">
      <c r="A12" s="1">
        <v>39813</v>
      </c>
      <c r="B12">
        <v>0.86950000000000005</v>
      </c>
      <c r="C12" t="str">
        <f>_xll.BDH(C$4,C$6,$A12)</f>
        <v>#N/A N/A</v>
      </c>
      <c r="D12">
        <f>_xll.BDH(D$4,D$6,$A12)</f>
        <v>0.91420000000000001</v>
      </c>
      <c r="E12">
        <f>_xll.BDH(E$4,E$6,$A12)</f>
        <v>1.1565000000000001</v>
      </c>
      <c r="F12" t="str">
        <f>_xll.BDH(F$4,F$6,$A12)</f>
        <v>#N/A N/A</v>
      </c>
      <c r="G12">
        <f>_xll.BDH(G$4,G$6,$A12)</f>
        <v>-0.53280000000000005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1.2349000000000001</v>
      </c>
      <c r="K12">
        <f>_xll.BDH(K$4,K$6,$A12)</f>
        <v>0.4002</v>
      </c>
    </row>
    <row r="13" spans="1:11">
      <c r="A13" s="1">
        <v>39994</v>
      </c>
      <c r="B13">
        <v>0.81430000000000002</v>
      </c>
      <c r="C13" t="str">
        <f>_xll.BDH(C$4,C$6,$A13)</f>
        <v>#N/A N/A</v>
      </c>
      <c r="D13">
        <f>_xll.BDH(D$4,D$6,$A13)</f>
        <v>0.98150000000000004</v>
      </c>
      <c r="E13">
        <f>_xll.BDH(E$4,E$6,$A13)</f>
        <v>0.4753</v>
      </c>
      <c r="F13" t="str">
        <f>_xll.BDH(F$4,F$6,$A13)</f>
        <v>#N/A N/A</v>
      </c>
      <c r="G13">
        <f>_xll.BDH(G$4,G$6,$A13)</f>
        <v>-0.58879999999999999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0.94489999999999996</v>
      </c>
      <c r="K13">
        <f>_xll.BDH(K$4,K$6,$A13)</f>
        <v>-0.2354</v>
      </c>
    </row>
    <row r="14" spans="1:11">
      <c r="A14" s="1">
        <v>40178</v>
      </c>
      <c r="B14">
        <v>0.87239999999999995</v>
      </c>
      <c r="C14" t="str">
        <f>_xll.BDH(C$4,C$6,$A14)</f>
        <v>#N/A N/A</v>
      </c>
      <c r="D14">
        <f>_xll.BDH(D$4,D$6,$A14)</f>
        <v>1.3170999999999999</v>
      </c>
      <c r="E14">
        <f>_xll.BDH(E$4,E$6,$A14)</f>
        <v>1.337</v>
      </c>
      <c r="F14" t="str">
        <f>_xll.BDH(F$4,F$6,$A14)</f>
        <v>#N/A N/A</v>
      </c>
      <c r="G14">
        <f>_xll.BDH(G$4,G$6,$A14)</f>
        <v>0.4032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1.637</v>
      </c>
      <c r="K14">
        <f>_xll.BDH(K$4,K$6,$A14)</f>
        <v>0.75760000000000005</v>
      </c>
    </row>
    <row r="15" spans="1:11">
      <c r="A15" s="1">
        <v>40359</v>
      </c>
      <c r="B15">
        <v>0.87890000000000001</v>
      </c>
      <c r="C15" t="str">
        <f>_xll.BDH(C$4,C$6,$A15)</f>
        <v>#N/A N/A</v>
      </c>
      <c r="D15">
        <f>_xll.BDH(D$4,D$6,$A15)</f>
        <v>1.2385999999999999</v>
      </c>
      <c r="E15">
        <f>_xll.BDH(E$4,E$6,$A15)</f>
        <v>1.5779000000000001</v>
      </c>
      <c r="F15" t="str">
        <f>_xll.BDH(F$4,F$6,$A15)</f>
        <v>#N/A N/A</v>
      </c>
      <c r="G15">
        <f>_xll.BDH(G$4,G$6,$A15)</f>
        <v>0.50749999999999995</v>
      </c>
      <c r="H15" t="str">
        <f>_xll.BDH(H$4,H$6,$A15)</f>
        <v>#N/A N/A</v>
      </c>
      <c r="I15">
        <f>_xll.BDH(I$4,I$6,$A15)</f>
        <v>2.0230999999999999</v>
      </c>
      <c r="J15">
        <f>_xll.BDH(J$4,J$6,$A15)</f>
        <v>1.524</v>
      </c>
      <c r="K15">
        <f>_xll.BDH(K$4,K$6,$A15)</f>
        <v>1.2930999999999999</v>
      </c>
    </row>
    <row r="16" spans="1:11">
      <c r="A16" s="1">
        <v>40543</v>
      </c>
      <c r="B16">
        <v>0.91600000000000004</v>
      </c>
      <c r="C16" t="str">
        <f>_xll.BDH(C$4,C$6,$A16)</f>
        <v>#N/A N/A</v>
      </c>
      <c r="D16">
        <f>_xll.BDH(D$4,D$6,$A16)</f>
        <v>1.1796</v>
      </c>
      <c r="E16">
        <f>_xll.BDH(E$4,E$6,$A16)</f>
        <v>1.2961</v>
      </c>
      <c r="F16" t="str">
        <f>_xll.BDH(F$4,F$6,$A16)</f>
        <v>#N/A N/A</v>
      </c>
      <c r="G16">
        <f>_xll.BDH(G$4,G$6,$A16)</f>
        <v>0.47670000000000001</v>
      </c>
      <c r="H16" t="str">
        <f>_xll.BDH(H$4,H$6,$A16)</f>
        <v>#N/A N/A</v>
      </c>
      <c r="I16">
        <f>_xll.BDH(I$4,I$6,$A16)</f>
        <v>1.7734999999999999</v>
      </c>
      <c r="J16">
        <f>_xll.BDH(J$4,J$6,$A16)</f>
        <v>1.3364</v>
      </c>
      <c r="K16">
        <f>_xll.BDH(K$4,K$6,$A16)</f>
        <v>1.4830999999999999</v>
      </c>
    </row>
    <row r="17" spans="1:11">
      <c r="A17" s="1">
        <v>40724</v>
      </c>
      <c r="B17">
        <v>0.8498</v>
      </c>
      <c r="C17" t="str">
        <f>_xll.BDH(C$4,C$6,$A17)</f>
        <v>#N/A N/A</v>
      </c>
      <c r="D17">
        <f>_xll.BDH(D$4,D$6,$A17)</f>
        <v>1.2049000000000001</v>
      </c>
      <c r="E17">
        <f>_xll.BDH(E$4,E$6,$A17)</f>
        <v>1.4068000000000001</v>
      </c>
      <c r="F17" t="str">
        <f>_xll.BDH(F$4,F$6,$A17)</f>
        <v>#N/A N/A</v>
      </c>
      <c r="G17">
        <f>_xll.BDH(G$4,G$6,$A17)</f>
        <v>0.49</v>
      </c>
      <c r="H17" t="str">
        <f>_xll.BDH(H$4,H$6,$A17)</f>
        <v>#N/A N/A</v>
      </c>
      <c r="I17">
        <f>_xll.BDH(I$4,I$6,$A17)</f>
        <v>1.6591</v>
      </c>
      <c r="J17">
        <f>_xll.BDH(J$4,J$6,$A17)</f>
        <v>1.4582999999999999</v>
      </c>
      <c r="K17">
        <f>_xll.BDH(K$4,K$6,$A17)</f>
        <v>1.0034000000000001</v>
      </c>
    </row>
    <row r="18" spans="1:11">
      <c r="A18" s="1">
        <v>40908</v>
      </c>
      <c r="B18">
        <v>0.19889999999999999</v>
      </c>
      <c r="C18" t="str">
        <f>_xll.BDH(C$4,C$6,$A18)</f>
        <v>#N/A N/A</v>
      </c>
      <c r="D18">
        <f>_xll.BDH(D$4,D$6,$A18)</f>
        <v>1.0271999999999999</v>
      </c>
      <c r="E18">
        <f>_xll.BDH(E$4,E$6,$A18)</f>
        <v>2.8323</v>
      </c>
      <c r="F18" t="str">
        <f>_xll.BDH(F$4,F$6,$A18)</f>
        <v>#N/A N/A</v>
      </c>
      <c r="G18">
        <f>_xll.BDH(G$4,G$6,$A18)</f>
        <v>0.46739999999999998</v>
      </c>
      <c r="H18" t="str">
        <f>_xll.BDH(H$4,H$6,$A18)</f>
        <v>#N/A N/A</v>
      </c>
      <c r="I18">
        <f>_xll.BDH(I$4,I$6,$A18)</f>
        <v>1.3862000000000001</v>
      </c>
      <c r="J18">
        <f>_xll.BDH(J$4,J$6,$A18)</f>
        <v>1.4681</v>
      </c>
      <c r="K18">
        <f>_xll.BDH(K$4,K$6,$A18)</f>
        <v>1.5144</v>
      </c>
    </row>
    <row r="19" spans="1:11">
      <c r="A19" s="1">
        <v>41090</v>
      </c>
      <c r="B19">
        <v>0.22550000000000001</v>
      </c>
      <c r="C19" t="str">
        <f>_xll.BDH(C$4,C$6,$A19)</f>
        <v>#N/A N/A</v>
      </c>
      <c r="D19">
        <f>_xll.BDH(D$4,D$6,$A19)</f>
        <v>0.97660000000000002</v>
      </c>
      <c r="E19">
        <f>_xll.BDH(E$4,E$6,$A19)</f>
        <v>3.3748</v>
      </c>
      <c r="F19" t="str">
        <f>_xll.BDH(F$4,F$6,$A19)</f>
        <v>#N/A N/A</v>
      </c>
      <c r="G19">
        <f>_xll.BDH(G$4,G$6,$A19)</f>
        <v>0.50329999999999997</v>
      </c>
      <c r="H19" t="str">
        <f>_xll.BDH(H$4,H$6,$A19)</f>
        <v>#N/A N/A</v>
      </c>
      <c r="I19">
        <f>_xll.BDH(I$4,I$6,$A19)</f>
        <v>1.5439000000000001</v>
      </c>
      <c r="J19">
        <f>_xll.BDH(J$4,J$6,$A19)</f>
        <v>1.4921</v>
      </c>
      <c r="K19">
        <f>_xll.BDH(K$4,K$6,$A19)</f>
        <v>2.0575000000000001</v>
      </c>
    </row>
    <row r="20" spans="1:11">
      <c r="A20" s="1">
        <v>41274</v>
      </c>
      <c r="B20">
        <v>0.84189999999999998</v>
      </c>
      <c r="C20" t="str">
        <f>_xll.BDH(C$4,C$6,$A20)</f>
        <v>#N/A N/A</v>
      </c>
      <c r="D20">
        <f>_xll.BDH(D$4,D$6,$A20)</f>
        <v>1.1271</v>
      </c>
      <c r="E20">
        <f>_xll.BDH(E$4,E$6,$A20)</f>
        <v>2.0451000000000001</v>
      </c>
      <c r="F20" t="str">
        <f>_xll.BDH(F$4,F$6,$A20)</f>
        <v>#N/A N/A</v>
      </c>
      <c r="G20">
        <f>_xll.BDH(G$4,G$6,$A20)</f>
        <v>0.22320000000000001</v>
      </c>
      <c r="H20" t="str">
        <f>_xll.BDH(H$4,H$6,$A20)</f>
        <v>#N/A N/A</v>
      </c>
      <c r="I20">
        <f>_xll.BDH(I$4,I$6,$A20)</f>
        <v>1.5183</v>
      </c>
      <c r="J20">
        <f>_xll.BDH(J$4,J$6,$A20)</f>
        <v>1.4663999999999999</v>
      </c>
      <c r="K20">
        <f>_xll.BDH(K$4,K$6,$A20)</f>
        <v>2.6040999999999999</v>
      </c>
    </row>
    <row r="21" spans="1:11">
      <c r="A21" s="1">
        <v>41455</v>
      </c>
      <c r="B21">
        <v>0.86140000000000005</v>
      </c>
      <c r="C21" t="str">
        <f>_xll.BDH(C$4,C$6,$A21)</f>
        <v>#N/A N/A</v>
      </c>
      <c r="D21">
        <f>_xll.BDH(D$4,D$6,$A21)</f>
        <v>1.1331</v>
      </c>
      <c r="E21">
        <f>_xll.BDH(E$4,E$6,$A21)</f>
        <v>1.9839</v>
      </c>
      <c r="F21" t="str">
        <f>_xll.BDH(F$4,F$6,$A21)</f>
        <v>#N/A N/A</v>
      </c>
      <c r="G21">
        <f>_xll.BDH(G$4,G$6,$A21)</f>
        <v>0.30930000000000002</v>
      </c>
      <c r="H21" t="str">
        <f>_xll.BDH(H$4,H$6,$A21)</f>
        <v>#N/A N/A</v>
      </c>
      <c r="I21">
        <f>_xll.BDH(I$4,I$6,$A21)</f>
        <v>1.4762</v>
      </c>
      <c r="J21">
        <f>_xll.BDH(J$4,J$6,$A21)</f>
        <v>1.4016999999999999</v>
      </c>
      <c r="K21">
        <f>_xll.BDH(K$4,K$6,$A21)</f>
        <v>2.8877999999999999</v>
      </c>
    </row>
    <row r="22" spans="1:11">
      <c r="A22" s="1">
        <v>41639</v>
      </c>
      <c r="B22">
        <v>0.82650000000000001</v>
      </c>
      <c r="C22" t="str">
        <f>_xll.BDH(C$4,C$6,$A22)</f>
        <v>#N/A N/A</v>
      </c>
      <c r="D22">
        <f>_xll.BDH(D$4,D$6,$A22)</f>
        <v>1.1344000000000001</v>
      </c>
      <c r="E22">
        <f>_xll.BDH(E$4,E$6,$A22)</f>
        <v>2.0124</v>
      </c>
      <c r="F22" t="str">
        <f>_xll.BDH(F$4,F$6,$A22)</f>
        <v>#N/A N/A</v>
      </c>
      <c r="G22">
        <f>_xll.BDH(G$4,G$6,$A22)</f>
        <v>0.68240000000000001</v>
      </c>
      <c r="H22" t="str">
        <f>_xll.BDH(H$4,H$6,$A22)</f>
        <v>#N/A N/A</v>
      </c>
      <c r="I22">
        <f>_xll.BDH(I$4,I$6,$A22)</f>
        <v>1.4685000000000001</v>
      </c>
      <c r="J22">
        <f>_xll.BDH(J$4,J$6,$A22)</f>
        <v>1.5167000000000002</v>
      </c>
      <c r="K22">
        <f>_xll.BDH(K$4,K$6,$A22)</f>
        <v>2.4388000000000001</v>
      </c>
    </row>
    <row r="23" spans="1:11">
      <c r="A23" s="1">
        <v>41820</v>
      </c>
      <c r="B23">
        <v>0.98980000000000001</v>
      </c>
      <c r="C23" t="str">
        <f>_xll.BDH(C$4,C$6,$A23)</f>
        <v>#N/A N/A</v>
      </c>
      <c r="D23">
        <f>_xll.BDH(D$4,D$6,$A23)</f>
        <v>1.1458999999999999</v>
      </c>
      <c r="E23">
        <f>_xll.BDH(E$4,E$6,$A23)</f>
        <v>1.9578</v>
      </c>
      <c r="F23" t="str">
        <f>_xll.BDH(F$4,F$6,$A23)</f>
        <v>#N/A N/A</v>
      </c>
      <c r="G23">
        <f>_xll.BDH(G$4,G$6,$A23)</f>
        <v>0.66010000000000002</v>
      </c>
      <c r="H23" t="str">
        <f>_xll.BDH(H$4,H$6,$A23)</f>
        <v>#N/A N/A</v>
      </c>
      <c r="I23">
        <f>_xll.BDH(I$4,I$6,$A23)</f>
        <v>1.6480999999999999</v>
      </c>
      <c r="J23">
        <f>_xll.BDH(J$4,J$6,$A23)</f>
        <v>1.6064000000000001</v>
      </c>
      <c r="K23">
        <f>_xll.BDH(K$4,K$6,$A23)</f>
        <v>2.3239000000000001</v>
      </c>
    </row>
    <row r="24" spans="1:11">
      <c r="A24" s="1">
        <v>42004</v>
      </c>
      <c r="B24">
        <v>1.1874</v>
      </c>
      <c r="C24" t="str">
        <f>_xll.BDH(C$4,C$6,$A24)</f>
        <v>#N/A N/A</v>
      </c>
      <c r="D24">
        <f>_xll.BDH(D$4,D$6,$A24)</f>
        <v>1.0045999999999999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0.6401</v>
      </c>
      <c r="H24" t="str">
        <f>_xll.BDH(H$4,H$6,$A24)</f>
        <v>#N/A N/A</v>
      </c>
      <c r="I24">
        <f>_xll.BDH(I$4,I$6,$A24)</f>
        <v>2.0895000000000001</v>
      </c>
      <c r="J24">
        <f>_xll.BDH(J$4,J$6,$A24)</f>
        <v>1.5258</v>
      </c>
      <c r="K24">
        <f>_xll.BDH(K$4,K$6,$A24)</f>
        <v>2.214</v>
      </c>
    </row>
    <row r="25" spans="1:11">
      <c r="A25" s="1">
        <v>42185</v>
      </c>
      <c r="B25">
        <v>1.0137</v>
      </c>
      <c r="C25" t="str">
        <f>_xll.BDH(C$4,C$6,$A25)</f>
        <v>#N/A N/A</v>
      </c>
      <c r="D25">
        <f>_xll.BDH(D$4,D$6,$A25)</f>
        <v>0.94969999999999999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0.64419999999999999</v>
      </c>
      <c r="H25" t="str">
        <f>_xll.BDH(H$4,H$6,$A25)</f>
        <v>#N/A N/A</v>
      </c>
      <c r="I25">
        <f>_xll.BDH(I$4,I$6,$A25)</f>
        <v>2.1919</v>
      </c>
      <c r="J25">
        <f>_xll.BDH(J$4,J$6,$A25)</f>
        <v>1.4529000000000001</v>
      </c>
      <c r="K25">
        <f>_xll.BDH(K$4,K$6,$A25)</f>
        <v>2.3965999999999998</v>
      </c>
    </row>
    <row r="26" spans="1:11">
      <c r="A26" s="1">
        <v>42369</v>
      </c>
      <c r="B26">
        <v>0.86319999999999997</v>
      </c>
      <c r="C26" t="str">
        <f>_xll.BDH(C$4,C$6,$A26)</f>
        <v>#N/A N/A</v>
      </c>
      <c r="D26">
        <f>_xll.BDH(D$4,D$6,$A26)</f>
        <v>0.80210000000000004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0.69199999999999995</v>
      </c>
      <c r="H26">
        <f>_xll.BDH(H$4,H$6,$A26)</f>
        <v>3.4074999999999998</v>
      </c>
      <c r="I26">
        <f>_xll.BDH(I$4,I$6,$A26)</f>
        <v>2.2650999999999999</v>
      </c>
      <c r="J26">
        <f>_xll.BDH(J$4,J$6,$A26)</f>
        <v>0.91869999999999996</v>
      </c>
      <c r="K26">
        <f>_xll.BDH(K$4,K$6,$A26)</f>
        <v>2.9186999999999999</v>
      </c>
    </row>
    <row r="27" spans="1:11">
      <c r="A27" s="1">
        <v>42551</v>
      </c>
      <c r="B27">
        <v>0.83089999999999997</v>
      </c>
      <c r="C27" t="str">
        <f>_xll.BDH(C$4,C$6,$A27)</f>
        <v>#N/A N/A</v>
      </c>
      <c r="D27">
        <f>_xll.BDH(D$4,D$6,$A27)</f>
        <v>0.77890000000000004</v>
      </c>
      <c r="E27" t="str">
        <f>_xll.BDH(E$4,E$6,$A27)</f>
        <v>#N/A N/A</v>
      </c>
      <c r="F27" t="str">
        <f>_xll.BDH(F$4,F$6,$A27)</f>
        <v>#N/A N/A</v>
      </c>
      <c r="G27">
        <f>_xll.BDH(G$4,G$6,$A27)</f>
        <v>0.69779999999999998</v>
      </c>
      <c r="H27" t="str">
        <f>_xll.BDH(H$4,H$6,$A27)</f>
        <v>#N/A N/A</v>
      </c>
      <c r="I27">
        <f>_xll.BDH(I$4,I$6,$A27)</f>
        <v>1.7143000000000002</v>
      </c>
      <c r="J27">
        <f>_xll.BDH(J$4,J$6,$A27)</f>
        <v>0.81720000000000004</v>
      </c>
      <c r="K27">
        <f>_xll.BDH(K$4,K$6,$A27)</f>
        <v>2.5554000000000001</v>
      </c>
    </row>
    <row r="28" spans="1:11">
      <c r="A28" s="1">
        <v>42735</v>
      </c>
      <c r="B28">
        <v>0.8488</v>
      </c>
      <c r="C28" t="str">
        <f>_xll.BDH(C$4,C$6,$A28)</f>
        <v>#N/A N/A</v>
      </c>
      <c r="D28">
        <f>_xll.BDH(D$4,D$6,$A28)</f>
        <v>0.8679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0.71160000000000001</v>
      </c>
      <c r="H28">
        <f>_xll.BDH(H$4,H$6,$A28)</f>
        <v>3.2111000000000001</v>
      </c>
      <c r="I28">
        <f>_xll.BDH(I$4,I$6,$A28)</f>
        <v>2.1198000000000001</v>
      </c>
      <c r="J28">
        <f>_xll.BDH(J$4,J$6,$A28)</f>
        <v>1.4216</v>
      </c>
      <c r="K28">
        <f>_xll.BDH(K$4,K$6,$A28)</f>
        <v>2.4013</v>
      </c>
    </row>
    <row r="29" spans="1:11">
      <c r="A29" s="1">
        <v>42916</v>
      </c>
      <c r="B29">
        <v>0.96860000000000002</v>
      </c>
      <c r="C29" t="str">
        <f>_xll.BDH(C$4,C$6,$A29)</f>
        <v>#N/A N/A</v>
      </c>
      <c r="D29">
        <f>_xll.BDH(D$4,D$6,$A29)</f>
        <v>0.98209999999999997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0.69840000000000002</v>
      </c>
      <c r="H29" t="str">
        <f>_xll.BDH(H$4,H$6,$A29)</f>
        <v>#N/A N/A</v>
      </c>
      <c r="I29">
        <f>_xll.BDH(I$4,I$6,$A29)</f>
        <v>1.9982</v>
      </c>
      <c r="J29">
        <f>_xll.BDH(J$4,J$6,$A29)</f>
        <v>1.3368</v>
      </c>
      <c r="K29">
        <f>_xll.BDH(K$4,K$6,$A29)</f>
        <v>1.8210999999999999</v>
      </c>
    </row>
    <row r="30" spans="1:11">
      <c r="A30" s="1">
        <v>43100</v>
      </c>
      <c r="B30">
        <v>0.82189999999999996</v>
      </c>
      <c r="C30" t="str">
        <f>_xll.BDH(C$4,C$6,$A30)</f>
        <v>#N/A N/A</v>
      </c>
      <c r="D30">
        <f>_xll.BDH(D$4,D$6,$A30)</f>
        <v>1.0343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0.71409999999999996</v>
      </c>
      <c r="H30">
        <f>_xll.BDH(H$4,H$6,$A30)</f>
        <v>0.51739999999999997</v>
      </c>
      <c r="I30">
        <f>_xll.BDH(I$4,I$6,$A30)</f>
        <v>1.8628</v>
      </c>
      <c r="J30">
        <f>_xll.BDH(J$4,J$6,$A30)</f>
        <v>1.3326</v>
      </c>
      <c r="K30">
        <f>_xll.BDH(K$4,K$6,$A30)</f>
        <v>0.45290000000000002</v>
      </c>
    </row>
    <row r="31" spans="1:11">
      <c r="A31" s="1">
        <v>43281</v>
      </c>
      <c r="B31">
        <v>0.77059999999999995</v>
      </c>
      <c r="C31" t="str">
        <f>_xll.BDH(C$4,C$6,$A31)</f>
        <v>#N/A N/A</v>
      </c>
      <c r="D31">
        <f>_xll.BDH(D$4,D$6,$A31)</f>
        <v>1.0175000000000001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0.72870000000000001</v>
      </c>
      <c r="H31" t="str">
        <f>_xll.BDH(H$4,H$6,$A31)</f>
        <v>#N/A N/A</v>
      </c>
      <c r="I31">
        <f>_xll.BDH(I$4,I$6,$A31)</f>
        <v>2.0158</v>
      </c>
      <c r="J31">
        <f>_xll.BDH(J$4,J$6,$A31)</f>
        <v>1.3592</v>
      </c>
      <c r="K31">
        <f>_xll.BDH(K$4,K$6,$A31)</f>
        <v>0.3115</v>
      </c>
    </row>
    <row r="32" spans="1:11">
      <c r="A32" s="1">
        <v>43465</v>
      </c>
      <c r="B32">
        <v>0.88439999999999996</v>
      </c>
      <c r="C32" t="str">
        <f>_xll.BDH(C$4,C$6,$A32)</f>
        <v>#N/A N/A</v>
      </c>
      <c r="D32">
        <f>_xll.BDH(D$4,D$6,$A32)</f>
        <v>0.97499999999999998</v>
      </c>
      <c r="E32" t="str">
        <f>_xll.BDH(E$4,E$6,$A32)</f>
        <v>#N/A N/A</v>
      </c>
      <c r="F32" t="str">
        <f>_xll.BDH(F$4,F$6,$A32)</f>
        <v>#N/A N/A</v>
      </c>
      <c r="G32">
        <f>_xll.BDH(G$4,G$6,$A32)</f>
        <v>0.72060000000000002</v>
      </c>
      <c r="H32">
        <f>_xll.BDH(H$4,H$6,$A32)</f>
        <v>1.1800999999999999</v>
      </c>
      <c r="I32">
        <f>_xll.BDH(I$4,I$6,$A32)</f>
        <v>1.8997999999999999</v>
      </c>
      <c r="J32">
        <f>_xll.BDH(J$4,J$6,$A32)</f>
        <v>1.3932</v>
      </c>
      <c r="K32">
        <f>_xll.BDH(K$4,K$6,$A32)</f>
        <v>0.43659999999999999</v>
      </c>
    </row>
    <row r="33" spans="1:11">
      <c r="A33" s="1">
        <v>43646</v>
      </c>
      <c r="B33">
        <v>0.86419999999999997</v>
      </c>
      <c r="C33" t="str">
        <f>_xll.BDH(C$4,C$6,$A33)</f>
        <v>#N/A N/A</v>
      </c>
      <c r="D33">
        <f>_xll.BDH(D$4,D$6,$A33)</f>
        <v>1.0327999999999999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0.70489999999999997</v>
      </c>
      <c r="H33" t="str">
        <f>_xll.BDH(H$4,H$6,$A33)</f>
        <v>#N/A N/A</v>
      </c>
      <c r="I33">
        <f>_xll.BDH(I$4,I$6,$A33)</f>
        <v>1.8936999999999999</v>
      </c>
      <c r="J33">
        <f>_xll.BDH(J$4,J$6,$A33)</f>
        <v>1.4248000000000001</v>
      </c>
      <c r="K33">
        <f>_xll.BDH(K$4,K$6,$A33)</f>
        <v>0.39610000000000001</v>
      </c>
    </row>
    <row r="34" spans="1:11">
      <c r="A34" s="1">
        <v>43830</v>
      </c>
      <c r="B34">
        <v>0.84960000000000002</v>
      </c>
      <c r="C34" t="str">
        <f>_xll.BDH(C$4,C$6,$A34)</f>
        <v>#N/A N/A</v>
      </c>
      <c r="D34">
        <f>_xll.BDH(D$4,D$6,$A34)</f>
        <v>1.1360999999999999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0.74590000000000001</v>
      </c>
      <c r="H34">
        <f>_xll.BDH(H$4,H$6,$A34)</f>
        <v>0.96479999999999999</v>
      </c>
      <c r="I34">
        <f>_xll.BDH(I$4,I$6,$A34)</f>
        <v>1.8012000000000001</v>
      </c>
      <c r="J34">
        <f>_xll.BDH(J$4,J$6,$A34)</f>
        <v>1.5333999999999999</v>
      </c>
      <c r="K34">
        <f>_xll.BDH(K$4,K$6,$A34)</f>
        <v>0.49809999999999999</v>
      </c>
    </row>
    <row r="35" spans="1:11">
      <c r="A35" s="1">
        <v>44012</v>
      </c>
      <c r="B35">
        <v>0.72170000000000001</v>
      </c>
      <c r="C35" t="str">
        <f>_xll.BDH(C$4,C$6,$A35)</f>
        <v>#N/A N/A</v>
      </c>
      <c r="D35">
        <f>_xll.BDH(D$4,D$6,$A35)</f>
        <v>0.46539999999999998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0.69440000000000002</v>
      </c>
      <c r="H35" t="str">
        <f>_xll.BDH(H$4,H$6,$A35)</f>
        <v>#N/A N/A</v>
      </c>
      <c r="I35">
        <f>_xll.BDH(I$4,I$6,$A35)</f>
        <v>1.581</v>
      </c>
      <c r="J35">
        <f>_xll.BDH(J$4,J$6,$A35)</f>
        <v>1.2224999999999999</v>
      </c>
      <c r="K35">
        <f>_xll.BDH(K$4,K$6,$A35)</f>
        <v>-0.53269999999999995</v>
      </c>
    </row>
    <row r="36" spans="1:11">
      <c r="A36" s="1">
        <v>44196</v>
      </c>
      <c r="B36">
        <v>0.61439999999999995</v>
      </c>
      <c r="C36" t="str">
        <f>_xll.BDH(C$4,C$6,$A36)</f>
        <v>#N/A N/A</v>
      </c>
      <c r="D36">
        <f>_xll.BDH(D$4,D$6,$A36)</f>
        <v>0.60680000000000001</v>
      </c>
      <c r="E36" t="str">
        <f>_xll.BDH(E$4,E$6,$A36)</f>
        <v>#N/A N/A</v>
      </c>
      <c r="F36" t="str">
        <f>_xll.BDH(F$4,F$6,$A36)</f>
        <v>#N/A N/A</v>
      </c>
      <c r="G36">
        <f>_xll.BDH(G$4,G$6,$A36)</f>
        <v>0.62839999999999996</v>
      </c>
      <c r="H36">
        <f>_xll.BDH(H$4,H$6,$A36)</f>
        <v>-0.2142</v>
      </c>
      <c r="I36">
        <f>_xll.BDH(I$4,I$6,$A36)</f>
        <v>1.7027999999999999</v>
      </c>
      <c r="J36">
        <f>_xll.BDH(J$4,J$6,$A36)</f>
        <v>1.3687</v>
      </c>
      <c r="K36">
        <f>_xll.BDH(K$4,K$6,$A36)</f>
        <v>-0.2142</v>
      </c>
    </row>
    <row r="37" spans="1:11">
      <c r="A37" s="1">
        <v>44377</v>
      </c>
      <c r="B37">
        <v>0.72250000000000003</v>
      </c>
      <c r="C37" t="str">
        <f>_xll.BDH(C$4,C$6,$A37)</f>
        <v>#N/A N/A</v>
      </c>
      <c r="D37">
        <f>_xll.BDH(D$4,D$6,$A37)</f>
        <v>1.2107000000000001</v>
      </c>
      <c r="E37" t="str">
        <f>_xll.BDH(E$4,E$6,$A37)</f>
        <v>#N/A N/A</v>
      </c>
      <c r="F37" t="str">
        <f>_xll.BDH(F$4,F$6,$A37)</f>
        <v>#N/A N/A</v>
      </c>
      <c r="G37">
        <f>_xll.BDH(G$4,G$6,$A37)</f>
        <v>0.67059999999999997</v>
      </c>
      <c r="H37" t="str">
        <f>_xll.BDH(H$4,H$6,$A37)</f>
        <v>#N/A N/A</v>
      </c>
      <c r="I37">
        <f>_xll.BDH(I$4,I$6,$A37)</f>
        <v>1.7196</v>
      </c>
      <c r="J37">
        <f>_xll.BDH(J$4,J$6,$A37)</f>
        <v>1.6865000000000001</v>
      </c>
      <c r="K37">
        <f>_xll.BDH(K$4,K$6,$A37)</f>
        <v>0.77959999999999996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44"/>
  <sheetViews>
    <sheetView workbookViewId="0">
      <selection activeCell="A7" sqref="A7:K7"/>
    </sheetView>
  </sheetViews>
  <sheetFormatPr baseColWidth="10" defaultRowHeight="15"/>
  <cols>
    <col min="2" max="3" width="19.42578125" bestFit="1" customWidth="1"/>
    <col min="4" max="4" width="39.7109375" bestFit="1" customWidth="1"/>
    <col min="5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Cash Flow Growth To Net Income Growth</v>
      </c>
      <c r="C5" t="str">
        <f>_xll.BFieldInfo(C$6)</f>
        <v>Cash Flow Growth To Net Income Growth</v>
      </c>
      <c r="D5" t="str">
        <f>_xll.BFieldInfo(D$6)</f>
        <v>Cash Flow Growth To Net Income Growth</v>
      </c>
      <c r="E5" t="str">
        <f>_xll.BFieldInfo(E$6)</f>
        <v>Cash Flow Growth To Net Income Growth</v>
      </c>
      <c r="F5" t="str">
        <f>_xll.BFieldInfo(F$6)</f>
        <v>Cash Flow Growth To Net Income Growth</v>
      </c>
      <c r="G5" t="str">
        <f>_xll.BFieldInfo(G$6)</f>
        <v>Cash Flow Growth To Net Income Growth</v>
      </c>
      <c r="H5" t="str">
        <f>_xll.BFieldInfo(H$6)</f>
        <v>Cash Flow Growth To Net Income Growth</v>
      </c>
      <c r="I5" t="str">
        <f>_xll.BFieldInfo(I$6)</f>
        <v>Cash Flow Growth To Net Income Growth</v>
      </c>
      <c r="J5" t="str">
        <f>_xll.BFieldInfo(J$6)</f>
        <v>Cash Flow Growth To Net Income Growth</v>
      </c>
      <c r="K5" t="str">
        <f>_xll.BFieldInfo(K$6)</f>
        <v>Cash Flow Growth To Net Income Growth</v>
      </c>
    </row>
    <row r="6" spans="1:11">
      <c r="A6" t="s">
        <v>11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t="s">
        <v>216</v>
      </c>
      <c r="J6" t="s">
        <v>216</v>
      </c>
      <c r="K6" t="s">
        <v>216</v>
      </c>
    </row>
    <row r="7" spans="1:11">
      <c r="A7" s="1">
        <f>_xll.BDH(B$4,B$6,$B1,$B2,"Dir=V","Per=M","Days=A","Dts=S","cols=2;rows=31")</f>
        <v>38898</v>
      </c>
      <c r="B7">
        <v>5.1601999999999997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-0.56020000000000003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>
        <f>_xll.BDH(J$4,J$6,$A8)</f>
        <v>0.73609999999999998</v>
      </c>
      <c r="K8" t="str">
        <f>_xll.BDH(K$4,K$6,$A8)</f>
        <v>#N/A N/A</v>
      </c>
    </row>
    <row r="9" spans="1:11">
      <c r="A9" s="1">
        <v>39263</v>
      </c>
      <c r="B9">
        <v>4.1196999999999999</v>
      </c>
      <c r="C9" t="str">
        <f>_xll.BDH(C$4,C$6,$A9)</f>
        <v>#N/A N/A</v>
      </c>
      <c r="D9">
        <f>_xll.BDH(D$4,D$6,$A9)</f>
        <v>9.6972000000000005</v>
      </c>
      <c r="E9" t="str">
        <f>_xll.BDH(E$4,E$6,$A9)</f>
        <v>#N/A N/A</v>
      </c>
      <c r="F9" t="str">
        <f>_xll.BDH(F$4,F$6,$A9)</f>
        <v>#N/A N/A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 t="str">
        <f>_xll.BDH(J$4,J$6,$A9)</f>
        <v>#N/A N/A</v>
      </c>
      <c r="K9" t="str">
        <f>_xll.BDH(K$4,K$6,$A9)</f>
        <v>#N/A N/A</v>
      </c>
    </row>
    <row r="10" spans="1:11">
      <c r="A10" s="1">
        <v>39447</v>
      </c>
      <c r="B10">
        <v>13.3393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-3.4211</v>
      </c>
      <c r="K10" t="str">
        <f>_xll.BDH(K$4,K$6,$A10)</f>
        <v>#N/A N/A</v>
      </c>
    </row>
    <row r="11" spans="1:11">
      <c r="A11" s="1">
        <v>39629</v>
      </c>
      <c r="B11">
        <v>1.2513000000000001</v>
      </c>
      <c r="C11" t="str">
        <f>_xll.BDH(C$4,C$6,$A11)</f>
        <v>#N/A N/A</v>
      </c>
      <c r="D11">
        <f>_xll.BDH(D$4,D$6,$A11)</f>
        <v>-13.837</v>
      </c>
      <c r="E11" t="str">
        <f>_xll.BDH(E$4,E$6,$A11)</f>
        <v>#N/A N/A</v>
      </c>
      <c r="F11" t="str">
        <f>_xll.BDH(F$4,F$6,$A11)</f>
        <v>#N/A N/A</v>
      </c>
      <c r="G11">
        <f>_xll.BDH(G$4,G$6,$A11)</f>
        <v>0.18090000000000001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>
        <f>_xll.BDH(K$4,K$6,$A11)</f>
        <v>9.9759999999999991</v>
      </c>
    </row>
    <row r="12" spans="1:11">
      <c r="A12" s="1">
        <v>39813</v>
      </c>
      <c r="B12">
        <v>0.87649999999999995</v>
      </c>
      <c r="C12" t="str">
        <f>_xll.BDH(C$4,C$6,$A12)</f>
        <v>#N/A N/A</v>
      </c>
      <c r="D12" t="str">
        <f>_xll.BDH(D$4,D$6,$A12)</f>
        <v>#N/A N/A</v>
      </c>
      <c r="E12" t="str">
        <f>_xll.BDH(E$4,E$6,$A12)</f>
        <v>#N/A N/A</v>
      </c>
      <c r="F12" t="str">
        <f>_xll.BDH(F$4,F$6,$A12)</f>
        <v>#N/A N/A</v>
      </c>
      <c r="G12" t="str">
        <f>_xll.BDH(G$4,G$6,$A12)</f>
        <v>#N/A N/A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-3.5013999999999998</v>
      </c>
      <c r="K12" t="str">
        <f>_xll.BDH(K$4,K$6,$A12)</f>
        <v>#N/A N/A</v>
      </c>
    </row>
    <row r="13" spans="1:11">
      <c r="A13" s="1">
        <v>39994</v>
      </c>
      <c r="B13">
        <v>-11.1197</v>
      </c>
      <c r="C13" t="str">
        <f>_xll.BDH(C$4,C$6,$A13)</f>
        <v>#N/A N/A</v>
      </c>
      <c r="D13">
        <f>_xll.BDH(D$4,D$6,$A13)</f>
        <v>8.1344999999999992</v>
      </c>
      <c r="E13" t="str">
        <f>_xll.BDH(E$4,E$6,$A13)</f>
        <v>#N/A N/A</v>
      </c>
      <c r="F13" t="str">
        <f>_xll.BDH(F$4,F$6,$A13)</f>
        <v>#N/A N/A</v>
      </c>
      <c r="G13">
        <f>_xll.BDH(G$4,G$6,$A13)</f>
        <v>0.69420000000000004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-5.7656999999999998</v>
      </c>
      <c r="K13" t="str">
        <f>_xll.BDH(K$4,K$6,$A13)</f>
        <v>#N/A N/A</v>
      </c>
    </row>
    <row r="14" spans="1:11">
      <c r="A14" s="1">
        <v>40178</v>
      </c>
      <c r="B14">
        <v>1.2793000000000001</v>
      </c>
      <c r="C14" t="str">
        <f>_xll.BDH(C$4,C$6,$A14)</f>
        <v>#N/A N/A</v>
      </c>
      <c r="D14" t="str">
        <f>_xll.BDH(D$4,D$6,$A14)</f>
        <v>#N/A N/A</v>
      </c>
      <c r="E14" t="str">
        <f>_xll.BDH(E$4,E$6,$A14)</f>
        <v>#N/A N/A</v>
      </c>
      <c r="F14" t="str">
        <f>_xll.BDH(F$4,F$6,$A14)</f>
        <v>#N/A N/A</v>
      </c>
      <c r="G14" t="str">
        <f>_xll.BDH(G$4,G$6,$A14)</f>
        <v>#N/A N/A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-0.16500000000000001</v>
      </c>
      <c r="K14" t="str">
        <f>_xll.BDH(K$4,K$6,$A14)</f>
        <v>#N/A N/A</v>
      </c>
    </row>
    <row r="15" spans="1:11">
      <c r="A15" s="1">
        <v>40359</v>
      </c>
      <c r="B15">
        <v>5.8335999999999997</v>
      </c>
      <c r="C15" t="str">
        <f>_xll.BDH(C$4,C$6,$A15)</f>
        <v>#N/A N/A</v>
      </c>
      <c r="D15">
        <f>_xll.BDH(D$4,D$6,$A15)</f>
        <v>2.8336999999999999</v>
      </c>
      <c r="E15">
        <f>_xll.BDH(E$4,E$6,$A15)</f>
        <v>0.59730000000000005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>
        <f>_xll.BDH(J$4,J$6,$A15)</f>
        <v>1.4634</v>
      </c>
      <c r="K15" t="str">
        <f>_xll.BDH(K$4,K$6,$A15)</f>
        <v>#N/A N/A</v>
      </c>
    </row>
    <row r="16" spans="1:11">
      <c r="A16" s="1">
        <v>40543</v>
      </c>
      <c r="B16">
        <v>5.8335999999999997</v>
      </c>
      <c r="C16" t="str">
        <f>_xll.BDH(C$4,C$6,$A16)</f>
        <v>#N/A N/A</v>
      </c>
      <c r="D16">
        <f>_xll.BDH(D$4,D$6,$A16)</f>
        <v>4.5709999999999997</v>
      </c>
      <c r="E16" t="str">
        <f>_xll.BDH(E$4,E$6,$A16)</f>
        <v>#N/A N/A</v>
      </c>
      <c r="F16" t="str">
        <f>_xll.BDH(F$4,F$6,$A16)</f>
        <v>#N/A N/A</v>
      </c>
      <c r="G16" t="str">
        <f>_xll.BDH(G$4,G$6,$A16)</f>
        <v>#N/A N/A</v>
      </c>
      <c r="H16" t="str">
        <f>_xll.BDH(H$4,H$6,$A16)</f>
        <v>#N/A N/A</v>
      </c>
      <c r="I16" t="str">
        <f>_xll.BDH(I$4,I$6,$A16)</f>
        <v>#N/A N/A</v>
      </c>
      <c r="J16">
        <f>_xll.BDH(J$4,J$6,$A16)</f>
        <v>-34.096299999999999</v>
      </c>
      <c r="K16">
        <f>_xll.BDH(K$4,K$6,$A16)</f>
        <v>8.6106999999999996</v>
      </c>
    </row>
    <row r="17" spans="1:11">
      <c r="A17" s="1">
        <v>40724</v>
      </c>
      <c r="B17">
        <v>4.6948999999999996</v>
      </c>
      <c r="C17" t="str">
        <f>_xll.BDH(C$4,C$6,$A17)</f>
        <v>#N/A N/A</v>
      </c>
      <c r="D17">
        <f>_xll.BDH(D$4,D$6,$A17)</f>
        <v>-1.6099999999999999</v>
      </c>
      <c r="E17">
        <f>_xll.BDH(E$4,E$6,$A17)</f>
        <v>-8.4435000000000002</v>
      </c>
      <c r="F17" t="str">
        <f>_xll.BDH(F$4,F$6,$A17)</f>
        <v>#N/A N/A</v>
      </c>
      <c r="G17">
        <f>_xll.BDH(G$4,G$6,$A17)</f>
        <v>-1.9636</v>
      </c>
      <c r="H17" t="str">
        <f>_xll.BDH(H$4,H$6,$A17)</f>
        <v>#N/A N/A</v>
      </c>
      <c r="I17" t="str">
        <f>_xll.BDH(I$4,I$6,$A17)</f>
        <v>#N/A N/A</v>
      </c>
      <c r="J17">
        <f>_xll.BDH(J$4,J$6,$A17)</f>
        <v>-2.6672000000000002</v>
      </c>
      <c r="K17" t="str">
        <f>_xll.BDH(K$4,K$6,$A17)</f>
        <v>#N/A N/A</v>
      </c>
    </row>
    <row r="18" spans="1:11">
      <c r="A18" s="1">
        <v>40908</v>
      </c>
      <c r="B18">
        <v>4.6948999999999996</v>
      </c>
      <c r="C18" t="str">
        <f>_xll.BDH(C$4,C$6,$A18)</f>
        <v>#N/A N/A</v>
      </c>
      <c r="D18">
        <f>_xll.BDH(D$4,D$6,$A18)</f>
        <v>-1.3094000000000001</v>
      </c>
      <c r="E18" t="str">
        <f>_xll.BDH(E$4,E$6,$A18)</f>
        <v>#N/A N/A</v>
      </c>
      <c r="F18" t="str">
        <f>_xll.BDH(F$4,F$6,$A18)</f>
        <v>#N/A N/A</v>
      </c>
      <c r="G18" t="str">
        <f>_xll.BDH(G$4,G$6,$A18)</f>
        <v>#N/A N/A</v>
      </c>
      <c r="H18" t="str">
        <f>_xll.BDH(H$4,H$6,$A18)</f>
        <v>#N/A N/A</v>
      </c>
      <c r="I18" t="str">
        <f>_xll.BDH(I$4,I$6,$A18)</f>
        <v>#N/A N/A</v>
      </c>
      <c r="J18">
        <f>_xll.BDH(J$4,J$6,$A18)</f>
        <v>68.865200000000002</v>
      </c>
      <c r="K18">
        <f>_xll.BDH(K$4,K$6,$A18)</f>
        <v>0.5736</v>
      </c>
    </row>
    <row r="19" spans="1:11">
      <c r="A19" s="1">
        <v>41090</v>
      </c>
      <c r="B19">
        <v>4.6948999999999996</v>
      </c>
      <c r="C19" t="str">
        <f>_xll.BDH(C$4,C$6,$A19)</f>
        <v>#N/A N/A</v>
      </c>
      <c r="D19">
        <f>_xll.BDH(D$4,D$6,$A19)</f>
        <v>0.94889999999999997</v>
      </c>
      <c r="E19">
        <f>_xll.BDH(E$4,E$6,$A19)</f>
        <v>-1.4398</v>
      </c>
      <c r="F19" t="str">
        <f>_xll.BDH(F$4,F$6,$A19)</f>
        <v>#N/A N/A</v>
      </c>
      <c r="G19" t="str">
        <f>_xll.BDH(G$4,G$6,$A19)</f>
        <v>#N/A N/A</v>
      </c>
      <c r="H19" t="str">
        <f>_xll.BDH(H$4,H$6,$A19)</f>
        <v>#N/A N/A</v>
      </c>
      <c r="I19" t="str">
        <f>_xll.BDH(I$4,I$6,$A19)</f>
        <v>#N/A N/A</v>
      </c>
      <c r="J19">
        <f>_xll.BDH(J$4,J$6,$A19)</f>
        <v>2.4009999999999998</v>
      </c>
      <c r="K19">
        <f>_xll.BDH(K$4,K$6,$A19)</f>
        <v>0.1203</v>
      </c>
    </row>
    <row r="20" spans="1:11">
      <c r="A20" s="1">
        <v>41274</v>
      </c>
      <c r="B20">
        <v>4.6948999999999996</v>
      </c>
      <c r="C20" t="str">
        <f>_xll.BDH(C$4,C$6,$A20)</f>
        <v>#N/A N/A</v>
      </c>
      <c r="D20">
        <f>_xll.BDH(D$4,D$6,$A20)</f>
        <v>-6.3230000000000004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>
        <f>_xll.BDH(J$4,J$6,$A20)</f>
        <v>8.6484000000000005</v>
      </c>
      <c r="K20" t="str">
        <f>_xll.BDH(K$4,K$6,$A20)</f>
        <v>#N/A N/A</v>
      </c>
    </row>
    <row r="21" spans="1:11">
      <c r="A21" s="1">
        <v>41455</v>
      </c>
      <c r="B21">
        <v>4.6948999999999996</v>
      </c>
      <c r="C21" t="str">
        <f>_xll.BDH(C$4,C$6,$A21)</f>
        <v>#N/A N/A</v>
      </c>
      <c r="D21">
        <f>_xll.BDH(D$4,D$6,$A21)</f>
        <v>-3.0387</v>
      </c>
      <c r="E21">
        <f>_xll.BDH(E$4,E$6,$A21)</f>
        <v>5.5870999999999995</v>
      </c>
      <c r="F21" t="str">
        <f>_xll.BDH(F$4,F$6,$A21)</f>
        <v>#N/A N/A</v>
      </c>
      <c r="G21" t="str">
        <f>_xll.BDH(G$4,G$6,$A21)</f>
        <v>#N/A N/A</v>
      </c>
      <c r="H21" t="str">
        <f>_xll.BDH(H$4,H$6,$A21)</f>
        <v>#N/A N/A</v>
      </c>
      <c r="I21" t="str">
        <f>_xll.BDH(I$4,I$6,$A21)</f>
        <v>#N/A N/A</v>
      </c>
      <c r="J21">
        <f>_xll.BDH(J$4,J$6,$A21)</f>
        <v>2.1974</v>
      </c>
      <c r="K21">
        <f>_xll.BDH(K$4,K$6,$A21)</f>
        <v>-0.71589999999999998</v>
      </c>
    </row>
    <row r="22" spans="1:11">
      <c r="A22" s="1">
        <v>41639</v>
      </c>
      <c r="B22">
        <v>3.6268000000000002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>
        <f>_xll.BDH(K$4,K$6,$A22)</f>
        <v>1.8834</v>
      </c>
    </row>
    <row r="23" spans="1:11">
      <c r="A23" s="1">
        <v>41820</v>
      </c>
      <c r="B23">
        <v>-1.5165999999999999</v>
      </c>
      <c r="C23" t="str">
        <f>_xll.BDH(C$4,C$6,$A23)</f>
        <v>#N/A N/A</v>
      </c>
      <c r="D23">
        <f>_xll.BDH(D$4,D$6,$A23)</f>
        <v>-7.5080999999999998</v>
      </c>
      <c r="E23">
        <f>_xll.BDH(E$4,E$6,$A23)</f>
        <v>-8.8401999999999994</v>
      </c>
      <c r="F23" t="str">
        <f>_xll.BDH(F$4,F$6,$A23)</f>
        <v>#N/A N/A</v>
      </c>
      <c r="G23">
        <f>_xll.BDH(G$4,G$6,$A23)</f>
        <v>38.459299999999999</v>
      </c>
      <c r="H23" t="str">
        <f>_xll.BDH(H$4,H$6,$A23)</f>
        <v>#N/A N/A</v>
      </c>
      <c r="I23" t="str">
        <f>_xll.BDH(I$4,I$6,$A23)</f>
        <v>#N/A N/A</v>
      </c>
      <c r="J23">
        <f>_xll.BDH(J$4,J$6,$A23)</f>
        <v>8.1378000000000004</v>
      </c>
      <c r="K23">
        <f>_xll.BDH(K$4,K$6,$A23)</f>
        <v>-13.2188</v>
      </c>
    </row>
    <row r="24" spans="1:11">
      <c r="A24" s="1">
        <v>42004</v>
      </c>
      <c r="B24">
        <v>-1.5165999999999999</v>
      </c>
      <c r="C24" t="str">
        <f>_xll.BDH(C$4,C$6,$A24)</f>
        <v>#N/A N/A</v>
      </c>
      <c r="D24">
        <f>_xll.BDH(D$4,D$6,$A24)</f>
        <v>3.5954000000000002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0.59389999999999998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>
        <f>_xll.BDH(K$4,K$6,$A24)</f>
        <v>-0.81630000000000003</v>
      </c>
    </row>
    <row r="25" spans="1:11">
      <c r="A25" s="1">
        <v>42185</v>
      </c>
      <c r="B25">
        <v>1.9346999999999999</v>
      </c>
      <c r="C25" t="str">
        <f>_xll.BDH(C$4,C$6,$A25)</f>
        <v>#N/A N/A</v>
      </c>
      <c r="D25">
        <f>_xll.BDH(D$4,D$6,$A25)</f>
        <v>-2.9843000000000002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-2092.5882000000001</v>
      </c>
      <c r="H25" t="str">
        <f>_xll.BDH(H$4,H$6,$A25)</f>
        <v>#N/A N/A</v>
      </c>
      <c r="I25" t="str">
        <f>_xll.BDH(I$4,I$6,$A25)</f>
        <v>#N/A N/A</v>
      </c>
      <c r="J25">
        <f>_xll.BDH(J$4,J$6,$A25)</f>
        <v>9.1770999999999994</v>
      </c>
      <c r="K25">
        <f>_xll.BDH(K$4,K$6,$A25)</f>
        <v>-2.0897999999999999</v>
      </c>
    </row>
    <row r="26" spans="1:11">
      <c r="A26" s="1">
        <v>42369</v>
      </c>
      <c r="B26">
        <v>1.9346999999999999</v>
      </c>
      <c r="C26" t="str">
        <f>_xll.BDH(C$4,C$6,$A26)</f>
        <v>#N/A N/A</v>
      </c>
      <c r="D26" t="str">
        <f>_xll.BDH(D$4,D$6,$A26)</f>
        <v>#N/A N/A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-2.8357000000000001</v>
      </c>
      <c r="H26">
        <f>_xll.BDH(H$4,H$6,$A26)</f>
        <v>1.9024999999999999</v>
      </c>
      <c r="I26" t="str">
        <f>_xll.BDH(I$4,I$6,$A26)</f>
        <v>#N/A N/A</v>
      </c>
      <c r="J26" t="str">
        <f>_xll.BDH(J$4,J$6,$A26)</f>
        <v>#N/A N/A</v>
      </c>
      <c r="K26">
        <f>_xll.BDH(K$4,K$6,$A26)</f>
        <v>2.5582000000000003</v>
      </c>
    </row>
    <row r="27" spans="1:11">
      <c r="A27" s="1">
        <v>42551</v>
      </c>
      <c r="B27">
        <v>-92.311800000000005</v>
      </c>
      <c r="C27" t="str">
        <f>_xll.BDH(C$4,C$6,$A27)</f>
        <v>#N/A N/A</v>
      </c>
      <c r="D27">
        <f>_xll.BDH(D$4,D$6,$A27)</f>
        <v>7.9359000000000002</v>
      </c>
      <c r="E27" t="str">
        <f>_xll.BDH(E$4,E$6,$A27)</f>
        <v>#N/A N/A</v>
      </c>
      <c r="F27" t="str">
        <f>_xll.BDH(F$4,F$6,$A27)</f>
        <v>#N/A N/A</v>
      </c>
      <c r="G27" t="str">
        <f>_xll.BDH(G$4,G$6,$A27)</f>
        <v>#N/A N/A</v>
      </c>
      <c r="H27" t="str">
        <f>_xll.BDH(H$4,H$6,$A27)</f>
        <v>#N/A N/A</v>
      </c>
      <c r="I27" t="str">
        <f>_xll.BDH(I$4,I$6,$A27)</f>
        <v>#N/A N/A</v>
      </c>
      <c r="J27">
        <f>_xll.BDH(J$4,J$6,$A27)</f>
        <v>-0.14979999999999999</v>
      </c>
      <c r="K27">
        <f>_xll.BDH(K$4,K$6,$A27)</f>
        <v>-10.7043</v>
      </c>
    </row>
    <row r="28" spans="1:11">
      <c r="A28" s="1">
        <v>42735</v>
      </c>
      <c r="B28">
        <v>-92.311800000000005</v>
      </c>
      <c r="C28" t="str">
        <f>_xll.BDH(C$4,C$6,$A28)</f>
        <v>#N/A N/A</v>
      </c>
      <c r="D28">
        <f>_xll.BDH(D$4,D$6,$A28)</f>
        <v>-0.37780000000000002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21.973800000000001</v>
      </c>
      <c r="H28">
        <f>_xll.BDH(H$4,H$6,$A28)</f>
        <v>-1.4753000000000001</v>
      </c>
      <c r="I28" t="str">
        <f>_xll.BDH(I$4,I$6,$A28)</f>
        <v>#N/A N/A</v>
      </c>
      <c r="J28" t="str">
        <f>_xll.BDH(J$4,J$6,$A28)</f>
        <v>#N/A N/A</v>
      </c>
      <c r="K28">
        <f>_xll.BDH(K$4,K$6,$A28)</f>
        <v>1.7652000000000001</v>
      </c>
    </row>
    <row r="29" spans="1:11">
      <c r="A29" s="1">
        <v>42916</v>
      </c>
      <c r="B29">
        <v>-0.1915</v>
      </c>
      <c r="C29" t="str">
        <f>_xll.BDH(C$4,C$6,$A29)</f>
        <v>#N/A N/A</v>
      </c>
      <c r="D29">
        <f>_xll.BDH(D$4,D$6,$A29)</f>
        <v>9.7428000000000008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-7.8406000000000002</v>
      </c>
      <c r="H29" t="str">
        <f>_xll.BDH(H$4,H$6,$A29)</f>
        <v>#N/A N/A</v>
      </c>
      <c r="I29">
        <f>_xll.BDH(I$4,I$6,$A29)</f>
        <v>5.9432</v>
      </c>
      <c r="J29">
        <f>_xll.BDH(J$4,J$6,$A29)</f>
        <v>3.4842</v>
      </c>
      <c r="K29">
        <f>_xll.BDH(K$4,K$6,$A29)</f>
        <v>1.9635</v>
      </c>
    </row>
    <row r="30" spans="1:11">
      <c r="A30" s="1">
        <v>43100</v>
      </c>
      <c r="B30">
        <v>17.617699999999999</v>
      </c>
      <c r="C30" t="str">
        <f>_xll.BDH(C$4,C$6,$A30)</f>
        <v>#N/A N/A</v>
      </c>
      <c r="D30">
        <f>_xll.BDH(D$4,D$6,$A30)</f>
        <v>26.186599999999999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>
        <f>_xll.BDH(H$4,H$6,$A30)</f>
        <v>0.71109999999999995</v>
      </c>
      <c r="I30">
        <f>_xll.BDH(I$4,I$6,$A30)</f>
        <v>-189.9091</v>
      </c>
      <c r="J30">
        <f>_xll.BDH(J$4,J$6,$A30)</f>
        <v>-37.100999999999999</v>
      </c>
      <c r="K30" t="str">
        <f>_xll.BDH(K$4,K$6,$A30)</f>
        <v>#N/A N/A</v>
      </c>
    </row>
    <row r="31" spans="1:11">
      <c r="A31" s="1">
        <v>43281</v>
      </c>
      <c r="B31">
        <v>5.0849000000000002</v>
      </c>
      <c r="C31" t="str">
        <f>_xll.BDH(C$4,C$6,$A31)</f>
        <v>#N/A N/A</v>
      </c>
      <c r="D31">
        <f>_xll.BDH(D$4,D$6,$A31)</f>
        <v>2.7222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20.752600000000001</v>
      </c>
      <c r="H31" t="str">
        <f>_xll.BDH(H$4,H$6,$A31)</f>
        <v>#N/A N/A</v>
      </c>
      <c r="I31">
        <f>_xll.BDH(I$4,I$6,$A31)</f>
        <v>-0.51300000000000001</v>
      </c>
      <c r="J31">
        <f>_xll.BDH(J$4,J$6,$A31)</f>
        <v>-3.6543000000000001</v>
      </c>
      <c r="K31">
        <f>_xll.BDH(K$4,K$6,$A31)</f>
        <v>-2.3765000000000001</v>
      </c>
    </row>
    <row r="32" spans="1:11">
      <c r="A32" s="1">
        <v>43465</v>
      </c>
      <c r="B32">
        <v>5.0849000000000002</v>
      </c>
      <c r="C32" t="str">
        <f>_xll.BDH(C$4,C$6,$A32)</f>
        <v>#N/A N/A</v>
      </c>
      <c r="D32" t="str">
        <f>_xll.BDH(D$4,D$6,$A32)</f>
        <v>#N/A N/A</v>
      </c>
      <c r="E32" t="str">
        <f>_xll.BDH(E$4,E$6,$A32)</f>
        <v>#N/A N/A</v>
      </c>
      <c r="F32" t="str">
        <f>_xll.BDH(F$4,F$6,$A32)</f>
        <v>#N/A N/A</v>
      </c>
      <c r="G32" t="str">
        <f>_xll.BDH(G$4,G$6,$A32)</f>
        <v>#N/A N/A</v>
      </c>
      <c r="H32">
        <f>_xll.BDH(H$4,H$6,$A32)</f>
        <v>3.1800000000000002E-2</v>
      </c>
      <c r="I32">
        <f>_xll.BDH(I$4,I$6,$A32)</f>
        <v>-10.076700000000001</v>
      </c>
      <c r="J32" t="str">
        <f>_xll.BDH(J$4,J$6,$A32)</f>
        <v>#N/A N/A</v>
      </c>
      <c r="K32" t="str">
        <f>_xll.BDH(K$4,K$6,$A32)</f>
        <v>#N/A N/A</v>
      </c>
    </row>
    <row r="33" spans="1:11">
      <c r="A33" s="1">
        <v>43646</v>
      </c>
      <c r="B33">
        <v>-1.2389999999999999</v>
      </c>
      <c r="C33" t="str">
        <f>_xll.BDH(C$4,C$6,$A33)</f>
        <v>#N/A N/A</v>
      </c>
      <c r="D33">
        <f>_xll.BDH(D$4,D$6,$A33)</f>
        <v>-2.0001000000000002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-6.7282000000000002</v>
      </c>
      <c r="H33" t="str">
        <f>_xll.BDH(H$4,H$6,$A33)</f>
        <v>#N/A N/A</v>
      </c>
      <c r="I33">
        <f>_xll.BDH(I$4,I$6,$A33)</f>
        <v>-18.158100000000001</v>
      </c>
      <c r="J33">
        <f>_xll.BDH(J$4,J$6,$A33)</f>
        <v>13.493499999999999</v>
      </c>
      <c r="K33">
        <f>_xll.BDH(K$4,K$6,$A33)</f>
        <v>-7.7742000000000004</v>
      </c>
    </row>
    <row r="34" spans="1:11">
      <c r="A34" s="1">
        <v>43830</v>
      </c>
      <c r="B34">
        <v>-3.5784000000000002</v>
      </c>
      <c r="C34" t="str">
        <f>_xll.BDH(C$4,C$6,$A34)</f>
        <v>#N/A N/A</v>
      </c>
      <c r="D34" t="str">
        <f>_xll.BDH(D$4,D$6,$A34)</f>
        <v>#N/A N/A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0.72189999999999999</v>
      </c>
      <c r="H34">
        <f>_xll.BDH(H$4,H$6,$A34)</f>
        <v>-3.0059</v>
      </c>
      <c r="I34" t="str">
        <f>_xll.BDH(I$4,I$6,$A34)</f>
        <v>#N/A N/A</v>
      </c>
      <c r="J34" t="str">
        <f>_xll.BDH(J$4,J$6,$A34)</f>
        <v>#N/A N/A</v>
      </c>
      <c r="K34">
        <f>_xll.BDH(K$4,K$6,$A34)</f>
        <v>-4.7300000000000002E-2</v>
      </c>
    </row>
    <row r="35" spans="1:11">
      <c r="A35" s="1">
        <v>44012</v>
      </c>
      <c r="B35">
        <v>-1.6408</v>
      </c>
      <c r="C35" t="str">
        <f>_xll.BDH(C$4,C$6,$A35)</f>
        <v>#N/A N/A</v>
      </c>
      <c r="D35" t="str">
        <f>_xll.BDH(D$4,D$6,$A35)</f>
        <v>#N/A N/A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-5.6707000000000001</v>
      </c>
      <c r="H35" t="str">
        <f>_xll.BDH(H$4,H$6,$A35)</f>
        <v>#N/A N/A</v>
      </c>
      <c r="I35">
        <f>_xll.BDH(I$4,I$6,$A35)</f>
        <v>0.50490000000000002</v>
      </c>
      <c r="J35">
        <f>_xll.BDH(J$4,J$6,$A35)</f>
        <v>-1.2473000000000001</v>
      </c>
      <c r="K35" t="str">
        <f>_xll.BDH(K$4,K$6,$A35)</f>
        <v>#N/A N/A</v>
      </c>
    </row>
    <row r="36" spans="1:11">
      <c r="A36" s="1">
        <v>44196</v>
      </c>
      <c r="B36">
        <v>-1.6408</v>
      </c>
      <c r="C36" t="str">
        <f>_xll.BDH(C$4,C$6,$A36)</f>
        <v>#N/A N/A</v>
      </c>
      <c r="D36">
        <f>_xll.BDH(D$4,D$6,$A36)</f>
        <v>-5.9452999999999996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>
        <f>_xll.BDH(J$4,J$6,$A36)</f>
        <v>-1.4525999999999999</v>
      </c>
      <c r="K36" t="str">
        <f>_xll.BDH(K$4,K$6,$A36)</f>
        <v>#N/A N/A</v>
      </c>
    </row>
    <row r="37" spans="1:11">
      <c r="A37" s="1">
        <v>44377</v>
      </c>
      <c r="B37">
        <v>1.8561000000000001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>
        <f>_xll.BDH(G$4,G$6,$A37)</f>
        <v>6.6932999999999998</v>
      </c>
      <c r="H37" t="str">
        <f>_xll.BDH(H$4,H$6,$A37)</f>
        <v>#N/A N/A</v>
      </c>
      <c r="I37">
        <f>_xll.BDH(I$4,I$6,$A37)</f>
        <v>4.0891999999999999</v>
      </c>
      <c r="J37">
        <f>_xll.BDH(J$4,J$6,$A37)</f>
        <v>0.20349999999999999</v>
      </c>
      <c r="K37" t="str">
        <f>_xll.BDH(K$4,K$6,$A37)</f>
        <v>#N/A N/A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workbookViewId="0">
      <selection activeCell="H25" sqref="H25"/>
    </sheetView>
  </sheetViews>
  <sheetFormatPr baseColWidth="10" defaultRowHeight="15"/>
  <cols>
    <col min="2" max="6" width="19.42578125" bestFit="1" customWidth="1"/>
    <col min="7" max="8" width="19.42578125" customWidth="1"/>
    <col min="9" max="9" width="19.42578125" bestFit="1" customWidth="1"/>
    <col min="10" max="10" width="21.7109375" customWidth="1"/>
    <col min="11" max="11" width="38.285156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5 Year Average Adjusted Return on Equity</v>
      </c>
      <c r="C5" t="str">
        <f>_xll.BFieldInfo(C$6)</f>
        <v>5 Year Average Adjusted Return on Equity</v>
      </c>
      <c r="D5" t="str">
        <f>_xll.BFieldInfo(D$6)</f>
        <v>5 Year Average Adjusted Return on Equity</v>
      </c>
      <c r="E5" t="str">
        <f>_xll.BFieldInfo(E$6)</f>
        <v>5 Year Average Adjusted Return on Equity</v>
      </c>
      <c r="F5" t="str">
        <f>_xll.BFieldInfo(F$6)</f>
        <v>5 Year Average Adjusted Return on Equity</v>
      </c>
      <c r="G5" t="str">
        <f>_xll.BFieldInfo(G$6)</f>
        <v>5 Year Average Adjusted Return on Equity</v>
      </c>
      <c r="H5" t="str">
        <f>_xll.BFieldInfo(H$6)</f>
        <v>5 Year Average Adjusted Return on Equity</v>
      </c>
      <c r="I5" t="str">
        <f>_xll.BFieldInfo(I$6)</f>
        <v>5 Year Average Adjusted Return on Equity</v>
      </c>
      <c r="J5" t="str">
        <f>_xll.BFieldInfo(J$6)</f>
        <v>5 Year Average Adjusted Return on Equity</v>
      </c>
      <c r="K5" t="str">
        <f>_xll.BFieldInfo(K$6)</f>
        <v>5 Year Average Adjusted Return on Equity</v>
      </c>
    </row>
    <row r="6" spans="1:11">
      <c r="A6" t="s">
        <v>11</v>
      </c>
      <c r="B6" t="s">
        <v>220</v>
      </c>
      <c r="C6" t="s">
        <v>220</v>
      </c>
      <c r="D6" t="s">
        <v>220</v>
      </c>
      <c r="E6" t="s">
        <v>220</v>
      </c>
      <c r="F6" t="s">
        <v>220</v>
      </c>
      <c r="G6" t="s">
        <v>220</v>
      </c>
      <c r="H6" t="s">
        <v>220</v>
      </c>
      <c r="I6" t="s">
        <v>220</v>
      </c>
      <c r="J6" t="s">
        <v>220</v>
      </c>
      <c r="K6" t="s">
        <v>220</v>
      </c>
    </row>
    <row r="7" spans="1:11">
      <c r="A7" s="1">
        <f>_xll.BDH(B$4,B$6,$B1,$B2,"Dir=V","Per=M","Days=A","Dts=S","cols=2;rows=199")</f>
        <v>38748</v>
      </c>
      <c r="B7" t="s">
        <v>217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38776</v>
      </c>
      <c r="B8" t="s">
        <v>217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 t="str">
        <f>_xll.BDH(J$4,J$6,$A8)</f>
        <v>#N/A N/A</v>
      </c>
      <c r="K8" t="str">
        <f>_xll.BDH(K$4,K$6,$A8)</f>
        <v>#N/A N/A</v>
      </c>
    </row>
    <row r="9" spans="1:11">
      <c r="A9" s="1">
        <v>38807</v>
      </c>
      <c r="B9" t="s">
        <v>217</v>
      </c>
      <c r="C9" t="str">
        <f>_xll.BDH(C$4,C$6,$A9)</f>
        <v>#N/A N/A</v>
      </c>
      <c r="D9" t="str">
        <f>_xll.BDH(D$4,D$6,$A9)</f>
        <v>#N/A N/A</v>
      </c>
      <c r="E9" t="str">
        <f>_xll.BDH(E$4,E$6,$A9)</f>
        <v>#N/A N/A</v>
      </c>
      <c r="F9">
        <f>_xll.BDH(F$4,F$6,$A9)</f>
        <v>-7.6974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 t="str">
        <f>_xll.BDH(J$4,J$6,$A9)</f>
        <v>#N/A N/A</v>
      </c>
      <c r="K9" t="str">
        <f>_xll.BDH(K$4,K$6,$A9)</f>
        <v>#N/A N/A</v>
      </c>
    </row>
    <row r="10" spans="1:11">
      <c r="A10" s="1">
        <v>38835</v>
      </c>
      <c r="B10" t="s">
        <v>217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 t="str">
        <f>_xll.BDH(J$4,J$6,$A10)</f>
        <v>#N/A N/A</v>
      </c>
      <c r="K10" t="str">
        <f>_xll.BDH(K$4,K$6,$A10)</f>
        <v>#N/A N/A</v>
      </c>
    </row>
    <row r="11" spans="1:11">
      <c r="A11" s="1">
        <v>38868</v>
      </c>
      <c r="B11" t="s">
        <v>217</v>
      </c>
      <c r="C11" t="str">
        <f>_xll.BDH(C$4,C$6,$A11)</f>
        <v>#N/A N/A</v>
      </c>
      <c r="D11" t="str">
        <f>_xll.BDH(D$4,D$6,$A11)</f>
        <v>#N/A N/A</v>
      </c>
      <c r="E11" t="str">
        <f>_xll.BDH(E$4,E$6,$A11)</f>
        <v>#N/A N/A</v>
      </c>
      <c r="F11" t="str">
        <f>_xll.BDH(F$4,F$6,$A11)</f>
        <v>#N/A N/A</v>
      </c>
      <c r="G11" t="str">
        <f>_xll.BDH(G$4,G$6,$A11)</f>
        <v>#N/A N/A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 t="str">
        <f>_xll.BDH(K$4,K$6,$A11)</f>
        <v>#N/A N/A</v>
      </c>
    </row>
    <row r="12" spans="1:11">
      <c r="A12" s="1">
        <v>38898</v>
      </c>
      <c r="B12">
        <v>11.740399999999999</v>
      </c>
      <c r="C12" t="str">
        <f>_xll.BDH(C$4,C$6,$A12)</f>
        <v>#N/A N/A</v>
      </c>
      <c r="D12" t="str">
        <f>_xll.BDH(D$4,D$6,$A12)</f>
        <v>#N/A N/A</v>
      </c>
      <c r="E12" t="str">
        <f>_xll.BDH(E$4,E$6,$A12)</f>
        <v>#N/A N/A</v>
      </c>
      <c r="F12">
        <f>_xll.BDH(F$4,F$6,$A12)</f>
        <v>3.1434000000000002</v>
      </c>
      <c r="G12">
        <f>_xll.BDH(G$4,G$6,$A12)</f>
        <v>24.467500000000001</v>
      </c>
      <c r="H12" t="str">
        <f>_xll.BDH(H$4,H$6,$A12)</f>
        <v>#N/A N/A</v>
      </c>
      <c r="I12" t="str">
        <f>_xll.BDH(I$4,I$6,$A12)</f>
        <v>#N/A N/A</v>
      </c>
      <c r="J12" t="str">
        <f>_xll.BDH(J$4,J$6,$A12)</f>
        <v>#N/A N/A</v>
      </c>
      <c r="K12" t="str">
        <f>_xll.BDH(K$4,K$6,$A12)</f>
        <v>#N/A N/A</v>
      </c>
    </row>
    <row r="13" spans="1:11">
      <c r="A13" s="1">
        <v>38929</v>
      </c>
      <c r="B13">
        <v>11.740399999999999</v>
      </c>
      <c r="C13" t="str">
        <f>_xll.BDH(C$4,C$6,$A13)</f>
        <v>#N/A N/A</v>
      </c>
      <c r="D13" t="str">
        <f>_xll.BDH(D$4,D$6,$A13)</f>
        <v>#N/A N/A</v>
      </c>
      <c r="E13" t="str">
        <f>_xll.BDH(E$4,E$6,$A13)</f>
        <v>#N/A N/A</v>
      </c>
      <c r="F13" t="str">
        <f>_xll.BDH(F$4,F$6,$A13)</f>
        <v>#N/A N/A</v>
      </c>
      <c r="G13" t="str">
        <f>_xll.BDH(G$4,G$6,$A13)</f>
        <v>#N/A N/A</v>
      </c>
      <c r="H13" t="str">
        <f>_xll.BDH(H$4,H$6,$A13)</f>
        <v>#N/A N/A</v>
      </c>
      <c r="I13" t="str">
        <f>_xll.BDH(I$4,I$6,$A13)</f>
        <v>#N/A N/A</v>
      </c>
      <c r="J13" t="str">
        <f>_xll.BDH(J$4,J$6,$A13)</f>
        <v>#N/A N/A</v>
      </c>
      <c r="K13" t="str">
        <f>_xll.BDH(K$4,K$6,$A13)</f>
        <v>#N/A N/A</v>
      </c>
    </row>
    <row r="14" spans="1:11">
      <c r="A14" s="1">
        <v>38960</v>
      </c>
      <c r="B14">
        <v>11.740399999999999</v>
      </c>
      <c r="C14" t="str">
        <f>_xll.BDH(C$4,C$6,$A14)</f>
        <v>#N/A N/A</v>
      </c>
      <c r="D14" t="str">
        <f>_xll.BDH(D$4,D$6,$A14)</f>
        <v>#N/A N/A</v>
      </c>
      <c r="E14" t="str">
        <f>_xll.BDH(E$4,E$6,$A14)</f>
        <v>#N/A N/A</v>
      </c>
      <c r="F14" t="str">
        <f>_xll.BDH(F$4,F$6,$A14)</f>
        <v>#N/A N/A</v>
      </c>
      <c r="G14" t="str">
        <f>_xll.BDH(G$4,G$6,$A14)</f>
        <v>#N/A N/A</v>
      </c>
      <c r="H14" t="str">
        <f>_xll.BDH(H$4,H$6,$A14)</f>
        <v>#N/A N/A</v>
      </c>
      <c r="I14" t="str">
        <f>_xll.BDH(I$4,I$6,$A14)</f>
        <v>#N/A N/A</v>
      </c>
      <c r="J14" t="str">
        <f>_xll.BDH(J$4,J$6,$A14)</f>
        <v>#N/A N/A</v>
      </c>
      <c r="K14" t="str">
        <f>_xll.BDH(K$4,K$6,$A14)</f>
        <v>#N/A N/A</v>
      </c>
    </row>
    <row r="15" spans="1:11">
      <c r="A15" s="1">
        <v>38989</v>
      </c>
      <c r="B15">
        <v>11.740399999999999</v>
      </c>
      <c r="C15" t="str">
        <f>_xll.BDH(C$4,C$6,$A15)</f>
        <v>#N/A N/A</v>
      </c>
      <c r="D15" t="str">
        <f>_xll.BDH(D$4,D$6,$A15)</f>
        <v>#N/A N/A</v>
      </c>
      <c r="E15" t="str">
        <f>_xll.BDH(E$4,E$6,$A15)</f>
        <v>#N/A N/A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 t="str">
        <f>_xll.BDH(J$4,J$6,$A15)</f>
        <v>#N/A N/A</v>
      </c>
      <c r="K15" t="str">
        <f>_xll.BDH(K$4,K$6,$A15)</f>
        <v>#N/A N/A</v>
      </c>
    </row>
    <row r="16" spans="1:11">
      <c r="A16" s="1">
        <v>39021</v>
      </c>
      <c r="B16">
        <v>11.740399999999999</v>
      </c>
      <c r="C16" t="str">
        <f>_xll.BDH(C$4,C$6,$A16)</f>
        <v>#N/A N/A</v>
      </c>
      <c r="D16" t="str">
        <f>_xll.BDH(D$4,D$6,$A16)</f>
        <v>#N/A N/A</v>
      </c>
      <c r="E16" t="str">
        <f>_xll.BDH(E$4,E$6,$A16)</f>
        <v>#N/A N/A</v>
      </c>
      <c r="F16" t="str">
        <f>_xll.BDH(F$4,F$6,$A16)</f>
        <v>#N/A N/A</v>
      </c>
      <c r="G16" t="str">
        <f>_xll.BDH(G$4,G$6,$A16)</f>
        <v>#N/A N/A</v>
      </c>
      <c r="H16" t="str">
        <f>_xll.BDH(H$4,H$6,$A16)</f>
        <v>#N/A N/A</v>
      </c>
      <c r="I16" t="str">
        <f>_xll.BDH(I$4,I$6,$A16)</f>
        <v>#N/A N/A</v>
      </c>
      <c r="J16" t="str">
        <f>_xll.BDH(J$4,J$6,$A16)</f>
        <v>#N/A N/A</v>
      </c>
      <c r="K16" t="str">
        <f>_xll.BDH(K$4,K$6,$A16)</f>
        <v>#N/A N/A</v>
      </c>
    </row>
    <row r="17" spans="1:11">
      <c r="A17" s="1">
        <v>39051</v>
      </c>
      <c r="B17">
        <v>11.740399999999999</v>
      </c>
      <c r="C17" t="str">
        <f>_xll.BDH(C$4,C$6,$A17)</f>
        <v>#N/A N/A</v>
      </c>
      <c r="D17" t="str">
        <f>_xll.BDH(D$4,D$6,$A17)</f>
        <v>#N/A N/A</v>
      </c>
      <c r="E17" t="str">
        <f>_xll.BDH(E$4,E$6,$A17)</f>
        <v>#N/A N/A</v>
      </c>
      <c r="F17" t="str">
        <f>_xll.BDH(F$4,F$6,$A17)</f>
        <v>#N/A N/A</v>
      </c>
      <c r="G17" t="str">
        <f>_xll.BDH(G$4,G$6,$A17)</f>
        <v>#N/A N/A</v>
      </c>
      <c r="H17" t="str">
        <f>_xll.BDH(H$4,H$6,$A17)</f>
        <v>#N/A N/A</v>
      </c>
      <c r="I17" t="str">
        <f>_xll.BDH(I$4,I$6,$A17)</f>
        <v>#N/A N/A</v>
      </c>
      <c r="J17" t="str">
        <f>_xll.BDH(J$4,J$6,$A17)</f>
        <v>#N/A N/A</v>
      </c>
      <c r="K17" t="str">
        <f>_xll.BDH(K$4,K$6,$A17)</f>
        <v>#N/A N/A</v>
      </c>
    </row>
    <row r="18" spans="1:11">
      <c r="A18" s="1">
        <v>39080</v>
      </c>
      <c r="B18">
        <v>11.740399999999999</v>
      </c>
      <c r="C18" t="str">
        <f>_xll.BDH(C$4,C$6,$A18)</f>
        <v>#N/A N/A</v>
      </c>
      <c r="D18" t="str">
        <f>_xll.BDH(D$4,D$6,$A18)</f>
        <v>#N/A N/A</v>
      </c>
      <c r="E18" t="str">
        <f>_xll.BDH(E$4,E$6,$A18)</f>
        <v>#N/A N/A</v>
      </c>
      <c r="F18" t="str">
        <f>_xll.BDH(F$4,F$6,$A18)</f>
        <v>#N/A N/A</v>
      </c>
      <c r="G18" t="str">
        <f>_xll.BDH(G$4,G$6,$A18)</f>
        <v>#N/A N/A</v>
      </c>
      <c r="H18" t="str">
        <f>_xll.BDH(H$4,H$6,$A18)</f>
        <v>#N/A N/A</v>
      </c>
      <c r="I18" t="str">
        <f>_xll.BDH(I$4,I$6,$A18)</f>
        <v>#N/A N/A</v>
      </c>
      <c r="J18" t="str">
        <f>_xll.BDH(J$4,J$6,$A18)</f>
        <v>#N/A N/A</v>
      </c>
      <c r="K18" t="str">
        <f>_xll.BDH(K$4,K$6,$A18)</f>
        <v>#N/A N/A</v>
      </c>
    </row>
    <row r="19" spans="1:11">
      <c r="A19" s="1">
        <v>39082</v>
      </c>
      <c r="B19">
        <v>10.871499999999999</v>
      </c>
      <c r="C19" t="str">
        <f>_xll.BDH(C$4,C$6,$A19)</f>
        <v>#N/A N/A</v>
      </c>
      <c r="D19" t="str">
        <f>_xll.BDH(D$4,D$6,$A19)</f>
        <v>#N/A N/A</v>
      </c>
      <c r="E19" t="str">
        <f>_xll.BDH(E$4,E$6,$A19)</f>
        <v>#N/A N/A</v>
      </c>
      <c r="F19">
        <f>_xll.BDH(F$4,F$6,$A19)</f>
        <v>9.8699999999999992</v>
      </c>
      <c r="G19">
        <f>_xll.BDH(G$4,G$6,$A19)</f>
        <v>19.122399999999999</v>
      </c>
      <c r="H19" t="str">
        <f>_xll.BDH(H$4,H$6,$A19)</f>
        <v>#N/A N/A</v>
      </c>
      <c r="I19" t="str">
        <f>_xll.BDH(I$4,I$6,$A19)</f>
        <v>#N/A N/A</v>
      </c>
      <c r="J19" t="str">
        <f>_xll.BDH(J$4,J$6,$A19)</f>
        <v>#N/A N/A</v>
      </c>
      <c r="K19" t="str">
        <f>_xll.BDH(K$4,K$6,$A19)</f>
        <v>#N/A N/A</v>
      </c>
    </row>
    <row r="20" spans="1:11">
      <c r="A20" s="1">
        <v>39113</v>
      </c>
      <c r="B20">
        <v>10.871499999999999</v>
      </c>
      <c r="C20" t="str">
        <f>_xll.BDH(C$4,C$6,$A20)</f>
        <v>#N/A N/A</v>
      </c>
      <c r="D20" t="str">
        <f>_xll.BDH(D$4,D$6,$A20)</f>
        <v>#N/A N/A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 t="str">
        <f>_xll.BDH(J$4,J$6,$A20)</f>
        <v>#N/A N/A</v>
      </c>
      <c r="K20" t="str">
        <f>_xll.BDH(K$4,K$6,$A20)</f>
        <v>#N/A N/A</v>
      </c>
    </row>
    <row r="21" spans="1:11">
      <c r="A21" s="1">
        <v>39141</v>
      </c>
      <c r="B21">
        <v>10.871499999999999</v>
      </c>
      <c r="C21" t="str">
        <f>_xll.BDH(C$4,C$6,$A21)</f>
        <v>#N/A N/A</v>
      </c>
      <c r="D21" t="str">
        <f>_xll.BDH(D$4,D$6,$A21)</f>
        <v>#N/A N/A</v>
      </c>
      <c r="E21" t="str">
        <f>_xll.BDH(E$4,E$6,$A21)</f>
        <v>#N/A N/A</v>
      </c>
      <c r="F21" t="str">
        <f>_xll.BDH(F$4,F$6,$A21)</f>
        <v>#N/A N/A</v>
      </c>
      <c r="G21" t="str">
        <f>_xll.BDH(G$4,G$6,$A21)</f>
        <v>#N/A N/A</v>
      </c>
      <c r="H21" t="str">
        <f>_xll.BDH(H$4,H$6,$A21)</f>
        <v>#N/A N/A</v>
      </c>
      <c r="I21" t="str">
        <f>_xll.BDH(I$4,I$6,$A21)</f>
        <v>#N/A N/A</v>
      </c>
      <c r="J21" t="str">
        <f>_xll.BDH(J$4,J$6,$A21)</f>
        <v>#N/A N/A</v>
      </c>
      <c r="K21" t="str">
        <f>_xll.BDH(K$4,K$6,$A21)</f>
        <v>#N/A N/A</v>
      </c>
    </row>
    <row r="22" spans="1:11">
      <c r="A22" s="1">
        <v>39171</v>
      </c>
      <c r="B22">
        <v>10.871499999999999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 t="str">
        <f>_xll.BDH(K$4,K$6,$A22)</f>
        <v>#N/A N/A</v>
      </c>
    </row>
    <row r="23" spans="1:11">
      <c r="A23" s="1">
        <v>39202</v>
      </c>
      <c r="B23">
        <v>10.871499999999999</v>
      </c>
      <c r="C23" t="str">
        <f>_xll.BDH(C$4,C$6,$A23)</f>
        <v>#N/A N/A</v>
      </c>
      <c r="D23" t="str">
        <f>_xll.BDH(D$4,D$6,$A23)</f>
        <v>#N/A N/A</v>
      </c>
      <c r="E23" t="str">
        <f>_xll.BDH(E$4,E$6,$A23)</f>
        <v>#N/A N/A</v>
      </c>
      <c r="F23" t="str">
        <f>_xll.BDH(F$4,F$6,$A23)</f>
        <v>#N/A N/A</v>
      </c>
      <c r="G23" t="str">
        <f>_xll.BDH(G$4,G$6,$A23)</f>
        <v>#N/A N/A</v>
      </c>
      <c r="H23" t="str">
        <f>_xll.BDH(H$4,H$6,$A23)</f>
        <v>#N/A N/A</v>
      </c>
      <c r="I23" t="str">
        <f>_xll.BDH(I$4,I$6,$A23)</f>
        <v>#N/A N/A</v>
      </c>
      <c r="J23" t="str">
        <f>_xll.BDH(J$4,J$6,$A23)</f>
        <v>#N/A N/A</v>
      </c>
      <c r="K23" t="str">
        <f>_xll.BDH(K$4,K$6,$A23)</f>
        <v>#N/A N/A</v>
      </c>
    </row>
    <row r="24" spans="1:11">
      <c r="A24" s="1">
        <v>39233</v>
      </c>
      <c r="B24">
        <v>10.871499999999999</v>
      </c>
      <c r="C24" t="str">
        <f>_xll.BDH(C$4,C$6,$A24)</f>
        <v>#N/A N/A</v>
      </c>
      <c r="D24" t="str">
        <f>_xll.BDH(D$4,D$6,$A24)</f>
        <v>#N/A N/A</v>
      </c>
      <c r="E24" t="str">
        <f>_xll.BDH(E$4,E$6,$A24)</f>
        <v>#N/A N/A</v>
      </c>
      <c r="F24" t="str">
        <f>_xll.BDH(F$4,F$6,$A24)</f>
        <v>#N/A N/A</v>
      </c>
      <c r="G24" t="str">
        <f>_xll.BDH(G$4,G$6,$A24)</f>
        <v>#N/A N/A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 t="str">
        <f>_xll.BDH(K$4,K$6,$A24)</f>
        <v>#N/A N/A</v>
      </c>
    </row>
    <row r="25" spans="1:11">
      <c r="A25" s="1">
        <v>39262</v>
      </c>
      <c r="B25">
        <v>10.871499999999999</v>
      </c>
      <c r="C25" t="str">
        <f>_xll.BDH(C$4,C$6,$A25)</f>
        <v>#N/A N/A</v>
      </c>
      <c r="D25" t="str">
        <f>_xll.BDH(D$4,D$6,$A25)</f>
        <v>#N/A N/A</v>
      </c>
      <c r="E25" t="str">
        <f>_xll.BDH(E$4,E$6,$A25)</f>
        <v>#N/A N/A</v>
      </c>
      <c r="F25" t="str">
        <f>_xll.BDH(F$4,F$6,$A25)</f>
        <v>#N/A N/A</v>
      </c>
      <c r="G25" t="str">
        <f>_xll.BDH(G$4,G$6,$A25)</f>
        <v>#N/A N/A</v>
      </c>
      <c r="H25" t="str">
        <f>_xll.BDH(H$4,H$6,$A25)</f>
        <v>#N/A N/A</v>
      </c>
      <c r="I25" t="str">
        <f>_xll.BDH(I$4,I$6,$A25)</f>
        <v>#N/A N/A</v>
      </c>
      <c r="J25" t="str">
        <f>_xll.BDH(J$4,J$6,$A25)</f>
        <v>#N/A N/A</v>
      </c>
      <c r="K25" t="str">
        <f>_xll.BDH(K$4,K$6,$A25)</f>
        <v>#N/A N/A</v>
      </c>
    </row>
    <row r="26" spans="1:11">
      <c r="A26" s="1">
        <v>39263</v>
      </c>
      <c r="B26">
        <v>12.896599999999999</v>
      </c>
      <c r="C26" t="str">
        <f>_xll.BDH(C$4,C$6,$A26)</f>
        <v>#N/A N/A</v>
      </c>
      <c r="D26" t="str">
        <f>_xll.BDH(D$4,D$6,$A26)</f>
        <v>#N/A N/A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12.892300000000001</v>
      </c>
      <c r="H26" t="str">
        <f>_xll.BDH(H$4,H$6,$A26)</f>
        <v>#N/A N/A</v>
      </c>
      <c r="I26" t="str">
        <f>_xll.BDH(I$4,I$6,$A26)</f>
        <v>#N/A N/A</v>
      </c>
      <c r="J26" t="str">
        <f>_xll.BDH(J$4,J$6,$A26)</f>
        <v>#N/A N/A</v>
      </c>
      <c r="K26" t="str">
        <f>_xll.BDH(K$4,K$6,$A26)</f>
        <v>#N/A N/A</v>
      </c>
    </row>
    <row r="27" spans="1:11">
      <c r="A27" s="1">
        <v>39294</v>
      </c>
      <c r="B27">
        <v>12.896599999999999</v>
      </c>
      <c r="C27" t="str">
        <f>_xll.BDH(C$4,C$6,$A27)</f>
        <v>#N/A N/A</v>
      </c>
      <c r="D27" t="str">
        <f>_xll.BDH(D$4,D$6,$A27)</f>
        <v>#N/A N/A</v>
      </c>
      <c r="E27" t="str">
        <f>_xll.BDH(E$4,E$6,$A27)</f>
        <v>#N/A N/A</v>
      </c>
      <c r="F27" t="str">
        <f>_xll.BDH(F$4,F$6,$A27)</f>
        <v>#N/A N/A</v>
      </c>
      <c r="G27" t="str">
        <f>_xll.BDH(G$4,G$6,$A27)</f>
        <v>#N/A N/A</v>
      </c>
      <c r="H27" t="str">
        <f>_xll.BDH(H$4,H$6,$A27)</f>
        <v>#N/A N/A</v>
      </c>
      <c r="I27" t="str">
        <f>_xll.BDH(I$4,I$6,$A27)</f>
        <v>#N/A N/A</v>
      </c>
      <c r="J27" t="str">
        <f>_xll.BDH(J$4,J$6,$A27)</f>
        <v>#N/A N/A</v>
      </c>
      <c r="K27" t="str">
        <f>_xll.BDH(K$4,K$6,$A27)</f>
        <v>#N/A N/A</v>
      </c>
    </row>
    <row r="28" spans="1:11">
      <c r="A28" s="1">
        <v>39325</v>
      </c>
      <c r="B28">
        <v>12.896599999999999</v>
      </c>
      <c r="C28" t="str">
        <f>_xll.BDH(C$4,C$6,$A28)</f>
        <v>#N/A N/A</v>
      </c>
      <c r="D28" t="str">
        <f>_xll.BDH(D$4,D$6,$A28)</f>
        <v>#N/A N/A</v>
      </c>
      <c r="E28" t="str">
        <f>_xll.BDH(E$4,E$6,$A28)</f>
        <v>#N/A N/A</v>
      </c>
      <c r="F28" t="str">
        <f>_xll.BDH(F$4,F$6,$A28)</f>
        <v>#N/A N/A</v>
      </c>
      <c r="G28" t="str">
        <f>_xll.BDH(G$4,G$6,$A28)</f>
        <v>#N/A N/A</v>
      </c>
      <c r="H28" t="str">
        <f>_xll.BDH(H$4,H$6,$A28)</f>
        <v>#N/A N/A</v>
      </c>
      <c r="I28" t="str">
        <f>_xll.BDH(I$4,I$6,$A28)</f>
        <v>#N/A N/A</v>
      </c>
      <c r="J28" t="str">
        <f>_xll.BDH(J$4,J$6,$A28)</f>
        <v>#N/A N/A</v>
      </c>
      <c r="K28" t="str">
        <f>_xll.BDH(K$4,K$6,$A28)</f>
        <v>#N/A N/A</v>
      </c>
    </row>
    <row r="29" spans="1:11">
      <c r="A29" s="1">
        <v>39353</v>
      </c>
      <c r="B29">
        <v>12.896599999999999</v>
      </c>
      <c r="C29" t="str">
        <f>_xll.BDH(C$4,C$6,$A29)</f>
        <v>#N/A N/A</v>
      </c>
      <c r="D29" t="str">
        <f>_xll.BDH(D$4,D$6,$A29)</f>
        <v>#N/A N/A</v>
      </c>
      <c r="E29" t="str">
        <f>_xll.BDH(E$4,E$6,$A29)</f>
        <v>#N/A N/A</v>
      </c>
      <c r="F29" t="str">
        <f>_xll.BDH(F$4,F$6,$A29)</f>
        <v>#N/A N/A</v>
      </c>
      <c r="G29" t="str">
        <f>_xll.BDH(G$4,G$6,$A29)</f>
        <v>#N/A N/A</v>
      </c>
      <c r="H29" t="str">
        <f>_xll.BDH(H$4,H$6,$A29)</f>
        <v>#N/A N/A</v>
      </c>
      <c r="I29" t="str">
        <f>_xll.BDH(I$4,I$6,$A29)</f>
        <v>#N/A N/A</v>
      </c>
      <c r="J29" t="str">
        <f>_xll.BDH(J$4,J$6,$A29)</f>
        <v>#N/A N/A</v>
      </c>
      <c r="K29" t="str">
        <f>_xll.BDH(K$4,K$6,$A29)</f>
        <v>#N/A N/A</v>
      </c>
    </row>
    <row r="30" spans="1:11">
      <c r="A30" s="1">
        <v>39386</v>
      </c>
      <c r="B30">
        <v>12.896599999999999</v>
      </c>
      <c r="C30" t="str">
        <f>_xll.BDH(C$4,C$6,$A30)</f>
        <v>#N/A N/A</v>
      </c>
      <c r="D30" t="str">
        <f>_xll.BDH(D$4,D$6,$A30)</f>
        <v>#N/A N/A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 t="str">
        <f>_xll.BDH(H$4,H$6,$A30)</f>
        <v>#N/A N/A</v>
      </c>
      <c r="I30" t="str">
        <f>_xll.BDH(I$4,I$6,$A30)</f>
        <v>#N/A N/A</v>
      </c>
      <c r="J30" t="str">
        <f>_xll.BDH(J$4,J$6,$A30)</f>
        <v>#N/A N/A</v>
      </c>
      <c r="K30" t="str">
        <f>_xll.BDH(K$4,K$6,$A30)</f>
        <v>#N/A N/A</v>
      </c>
    </row>
    <row r="31" spans="1:11">
      <c r="A31" s="1">
        <v>39416</v>
      </c>
      <c r="B31">
        <v>12.896599999999999</v>
      </c>
      <c r="C31" t="str">
        <f>_xll.BDH(C$4,C$6,$A31)</f>
        <v>#N/A N/A</v>
      </c>
      <c r="D31" t="str">
        <f>_xll.BDH(D$4,D$6,$A31)</f>
        <v>#N/A N/A</v>
      </c>
      <c r="E31" t="str">
        <f>_xll.BDH(E$4,E$6,$A31)</f>
        <v>#N/A N/A</v>
      </c>
      <c r="F31" t="str">
        <f>_xll.BDH(F$4,F$6,$A31)</f>
        <v>#N/A N/A</v>
      </c>
      <c r="G31" t="str">
        <f>_xll.BDH(G$4,G$6,$A31)</f>
        <v>#N/A N/A</v>
      </c>
      <c r="H31" t="str">
        <f>_xll.BDH(H$4,H$6,$A31)</f>
        <v>#N/A N/A</v>
      </c>
      <c r="I31" t="str">
        <f>_xll.BDH(I$4,I$6,$A31)</f>
        <v>#N/A N/A</v>
      </c>
      <c r="J31" t="str">
        <f>_xll.BDH(J$4,J$6,$A31)</f>
        <v>#N/A N/A</v>
      </c>
      <c r="K31" t="str">
        <f>_xll.BDH(K$4,K$6,$A31)</f>
        <v>#N/A N/A</v>
      </c>
    </row>
    <row r="32" spans="1:11">
      <c r="A32" s="1">
        <v>39447</v>
      </c>
      <c r="B32">
        <v>14.499599999999999</v>
      </c>
      <c r="C32" t="str">
        <f>_xll.BDH(C$4,C$6,$A32)</f>
        <v>#N/A N/A</v>
      </c>
      <c r="D32">
        <f>_xll.BDH(D$4,D$6,$A32)</f>
        <v>15.744899999999999</v>
      </c>
      <c r="E32" t="str">
        <f>_xll.BDH(E$4,E$6,$A32)</f>
        <v>#N/A N/A</v>
      </c>
      <c r="F32" t="str">
        <f>_xll.BDH(F$4,F$6,$A32)</f>
        <v>#N/A N/A</v>
      </c>
      <c r="G32">
        <f>_xll.BDH(G$4,G$6,$A32)</f>
        <v>10.6738</v>
      </c>
      <c r="H32" t="str">
        <f>_xll.BDH(H$4,H$6,$A32)</f>
        <v>#N/A N/A</v>
      </c>
      <c r="I32" t="str">
        <f>_xll.BDH(I$4,I$6,$A32)</f>
        <v>#N/A N/A</v>
      </c>
      <c r="J32">
        <f>_xll.BDH(J$4,J$6,$A32)</f>
        <v>18.864799999999999</v>
      </c>
      <c r="K32" t="str">
        <f>_xll.BDH(K$4,K$6,$A32)</f>
        <v>#N/A N/A</v>
      </c>
    </row>
    <row r="33" spans="1:11">
      <c r="A33" s="1">
        <v>39478</v>
      </c>
      <c r="B33">
        <v>14.499599999999999</v>
      </c>
      <c r="C33" t="str">
        <f>_xll.BDH(C$4,C$6,$A33)</f>
        <v>#N/A N/A</v>
      </c>
      <c r="D33" t="str">
        <f>_xll.BDH(D$4,D$6,$A33)</f>
        <v>#N/A N/A</v>
      </c>
      <c r="E33" t="str">
        <f>_xll.BDH(E$4,E$6,$A33)</f>
        <v>#N/A N/A</v>
      </c>
      <c r="F33" t="str">
        <f>_xll.BDH(F$4,F$6,$A33)</f>
        <v>#N/A N/A</v>
      </c>
      <c r="G33" t="str">
        <f>_xll.BDH(G$4,G$6,$A33)</f>
        <v>#N/A N/A</v>
      </c>
      <c r="H33" t="str">
        <f>_xll.BDH(H$4,H$6,$A33)</f>
        <v>#N/A N/A</v>
      </c>
      <c r="I33" t="str">
        <f>_xll.BDH(I$4,I$6,$A33)</f>
        <v>#N/A N/A</v>
      </c>
      <c r="J33" t="str">
        <f>_xll.BDH(J$4,J$6,$A33)</f>
        <v>#N/A N/A</v>
      </c>
      <c r="K33" t="str">
        <f>_xll.BDH(K$4,K$6,$A33)</f>
        <v>#N/A N/A</v>
      </c>
    </row>
    <row r="34" spans="1:11">
      <c r="A34" s="1">
        <v>39507</v>
      </c>
      <c r="B34">
        <v>14.499599999999999</v>
      </c>
      <c r="C34" t="str">
        <f>_xll.BDH(C$4,C$6,$A34)</f>
        <v>#N/A N/A</v>
      </c>
      <c r="D34" t="str">
        <f>_xll.BDH(D$4,D$6,$A34)</f>
        <v>#N/A N/A</v>
      </c>
      <c r="E34" t="str">
        <f>_xll.BDH(E$4,E$6,$A34)</f>
        <v>#N/A N/A</v>
      </c>
      <c r="F34" t="str">
        <f>_xll.BDH(F$4,F$6,$A34)</f>
        <v>#N/A N/A</v>
      </c>
      <c r="G34" t="str">
        <f>_xll.BDH(G$4,G$6,$A34)</f>
        <v>#N/A N/A</v>
      </c>
      <c r="H34" t="str">
        <f>_xll.BDH(H$4,H$6,$A34)</f>
        <v>#N/A N/A</v>
      </c>
      <c r="I34" t="str">
        <f>_xll.BDH(I$4,I$6,$A34)</f>
        <v>#N/A N/A</v>
      </c>
      <c r="J34" t="str">
        <f>_xll.BDH(J$4,J$6,$A34)</f>
        <v>#N/A N/A</v>
      </c>
      <c r="K34" t="str">
        <f>_xll.BDH(K$4,K$6,$A34)</f>
        <v>#N/A N/A</v>
      </c>
    </row>
    <row r="35" spans="1:11">
      <c r="A35" s="1">
        <v>39538</v>
      </c>
      <c r="B35">
        <v>14.499599999999999</v>
      </c>
      <c r="C35" t="str">
        <f>_xll.BDH(C$4,C$6,$A35)</f>
        <v>#N/A N/A</v>
      </c>
      <c r="D35" t="str">
        <f>_xll.BDH(D$4,D$6,$A35)</f>
        <v>#N/A N/A</v>
      </c>
      <c r="E35" t="str">
        <f>_xll.BDH(E$4,E$6,$A35)</f>
        <v>#N/A N/A</v>
      </c>
      <c r="F35" t="str">
        <f>_xll.BDH(F$4,F$6,$A35)</f>
        <v>#N/A N/A</v>
      </c>
      <c r="G35" t="str">
        <f>_xll.BDH(G$4,G$6,$A35)</f>
        <v>#N/A N/A</v>
      </c>
      <c r="H35" t="str">
        <f>_xll.BDH(H$4,H$6,$A35)</f>
        <v>#N/A N/A</v>
      </c>
      <c r="I35" t="str">
        <f>_xll.BDH(I$4,I$6,$A35)</f>
        <v>#N/A N/A</v>
      </c>
      <c r="J35" t="str">
        <f>_xll.BDH(J$4,J$6,$A35)</f>
        <v>#N/A N/A</v>
      </c>
      <c r="K35" t="str">
        <f>_xll.BDH(K$4,K$6,$A35)</f>
        <v>#N/A N/A</v>
      </c>
    </row>
    <row r="36" spans="1:11">
      <c r="A36" s="1">
        <v>39568</v>
      </c>
      <c r="B36">
        <v>14.499599999999999</v>
      </c>
      <c r="C36" t="str">
        <f>_xll.BDH(C$4,C$6,$A36)</f>
        <v>#N/A N/A</v>
      </c>
      <c r="D36" t="str">
        <f>_xll.BDH(D$4,D$6,$A36)</f>
        <v>#N/A N/A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 t="str">
        <f>_xll.BDH(J$4,J$6,$A36)</f>
        <v>#N/A N/A</v>
      </c>
      <c r="K36" t="str">
        <f>_xll.BDH(K$4,K$6,$A36)</f>
        <v>#N/A N/A</v>
      </c>
    </row>
    <row r="37" spans="1:11">
      <c r="A37" s="1">
        <v>39598</v>
      </c>
      <c r="B37">
        <v>14.499599999999999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 t="str">
        <f>_xll.BDH(I$4,I$6,$A37)</f>
        <v>#N/A N/A</v>
      </c>
      <c r="J37" t="str">
        <f>_xll.BDH(J$4,J$6,$A37)</f>
        <v>#N/A N/A</v>
      </c>
      <c r="K37" t="str">
        <f>_xll.BDH(K$4,K$6,$A37)</f>
        <v>#N/A N/A</v>
      </c>
    </row>
    <row r="38" spans="1:11">
      <c r="A38" s="1">
        <v>39629</v>
      </c>
      <c r="B38">
        <v>15.112399999999999</v>
      </c>
      <c r="C38" t="str">
        <f>_xll.BDH(C$4,C$6,$A38)</f>
        <v>#N/A N/A</v>
      </c>
      <c r="D38">
        <f>_xll.BDH(D$4,D$6,$A38)</f>
        <v>16.005199999999999</v>
      </c>
      <c r="E38">
        <f>_xll.BDH(E$4,E$6,$A38)</f>
        <v>15.4893</v>
      </c>
      <c r="F38" t="str">
        <f>_xll.BDH(F$4,F$6,$A38)</f>
        <v>#N/A N/A</v>
      </c>
      <c r="G38">
        <f>_xll.BDH(G$4,G$6,$A38)</f>
        <v>9.8810000000000002</v>
      </c>
      <c r="H38" t="str">
        <f>_xll.BDH(H$4,H$6,$A38)</f>
        <v>#N/A N/A</v>
      </c>
      <c r="I38" t="str">
        <f>_xll.BDH(I$4,I$6,$A38)</f>
        <v>#N/A N/A</v>
      </c>
      <c r="J38">
        <f>_xll.BDH(J$4,J$6,$A38)</f>
        <v>19.9925</v>
      </c>
      <c r="K38">
        <f>_xll.BDH(K$4,K$6,$A38)</f>
        <v>13.903600000000001</v>
      </c>
    </row>
    <row r="39" spans="1:11">
      <c r="A39" s="1">
        <v>39660</v>
      </c>
      <c r="B39">
        <v>15.112399999999999</v>
      </c>
      <c r="C39" t="str">
        <f>_xll.BDH(C$4,C$6,$A39)</f>
        <v>#N/A N/A</v>
      </c>
      <c r="D39" t="str">
        <f>_xll.BDH(D$4,D$6,$A39)</f>
        <v>#N/A N/A</v>
      </c>
      <c r="E39" t="str">
        <f>_xll.BDH(E$4,E$6,$A39)</f>
        <v>#N/A N/A</v>
      </c>
      <c r="F39" t="str">
        <f>_xll.BDH(F$4,F$6,$A39)</f>
        <v>#N/A N/A</v>
      </c>
      <c r="G39" t="str">
        <f>_xll.BDH(G$4,G$6,$A39)</f>
        <v>#N/A N/A</v>
      </c>
      <c r="H39" t="str">
        <f>_xll.BDH(H$4,H$6,$A39)</f>
        <v>#N/A N/A</v>
      </c>
      <c r="I39" t="str">
        <f>_xll.BDH(I$4,I$6,$A39)</f>
        <v>#N/A N/A</v>
      </c>
      <c r="J39" t="str">
        <f>_xll.BDH(J$4,J$6,$A39)</f>
        <v>#N/A N/A</v>
      </c>
      <c r="K39" t="str">
        <f>_xll.BDH(K$4,K$6,$A39)</f>
        <v>#N/A N/A</v>
      </c>
    </row>
    <row r="40" spans="1:11">
      <c r="A40" s="1">
        <v>39689</v>
      </c>
      <c r="B40">
        <v>15.112399999999999</v>
      </c>
      <c r="C40" t="str">
        <f>_xll.BDH(C$4,C$6,$A40)</f>
        <v>#N/A N/A</v>
      </c>
      <c r="D40" t="str">
        <f>_xll.BDH(D$4,D$6,$A40)</f>
        <v>#N/A N/A</v>
      </c>
      <c r="E40" t="str">
        <f>_xll.BDH(E$4,E$6,$A40)</f>
        <v>#N/A N/A</v>
      </c>
      <c r="F40" t="str">
        <f>_xll.BDH(F$4,F$6,$A40)</f>
        <v>#N/A N/A</v>
      </c>
      <c r="G40" t="str">
        <f>_xll.BDH(G$4,G$6,$A40)</f>
        <v>#N/A N/A</v>
      </c>
      <c r="H40" t="str">
        <f>_xll.BDH(H$4,H$6,$A40)</f>
        <v>#N/A N/A</v>
      </c>
      <c r="I40" t="str">
        <f>_xll.BDH(I$4,I$6,$A40)</f>
        <v>#N/A N/A</v>
      </c>
      <c r="J40" t="str">
        <f>_xll.BDH(J$4,J$6,$A40)</f>
        <v>#N/A N/A</v>
      </c>
      <c r="K40" t="str">
        <f>_xll.BDH(K$4,K$6,$A40)</f>
        <v>#N/A N/A</v>
      </c>
    </row>
    <row r="41" spans="1:11">
      <c r="A41" s="1">
        <v>39721</v>
      </c>
      <c r="B41">
        <v>15.112399999999999</v>
      </c>
      <c r="C41" t="str">
        <f>_xll.BDH(C$4,C$6,$A41)</f>
        <v>#N/A N/A</v>
      </c>
      <c r="D41" t="str">
        <f>_xll.BDH(D$4,D$6,$A41)</f>
        <v>#N/A N/A</v>
      </c>
      <c r="E41" t="str">
        <f>_xll.BDH(E$4,E$6,$A41)</f>
        <v>#N/A N/A</v>
      </c>
      <c r="F41" t="str">
        <f>_xll.BDH(F$4,F$6,$A41)</f>
        <v>#N/A N/A</v>
      </c>
      <c r="G41" t="str">
        <f>_xll.BDH(G$4,G$6,$A41)</f>
        <v>#N/A N/A</v>
      </c>
      <c r="H41" t="str">
        <f>_xll.BDH(H$4,H$6,$A41)</f>
        <v>#N/A N/A</v>
      </c>
      <c r="I41" t="str">
        <f>_xll.BDH(I$4,I$6,$A41)</f>
        <v>#N/A N/A</v>
      </c>
      <c r="J41" t="str">
        <f>_xll.BDH(J$4,J$6,$A41)</f>
        <v>#N/A N/A</v>
      </c>
      <c r="K41" t="str">
        <f>_xll.BDH(K$4,K$6,$A41)</f>
        <v>#N/A N/A</v>
      </c>
    </row>
    <row r="42" spans="1:11">
      <c r="A42" s="1">
        <v>39752</v>
      </c>
      <c r="B42">
        <v>15.112399999999999</v>
      </c>
      <c r="C42" t="str">
        <f>_xll.BDH(C$4,C$6,$A42)</f>
        <v>#N/A N/A</v>
      </c>
      <c r="D42" t="str">
        <f>_xll.BDH(D$4,D$6,$A42)</f>
        <v>#N/A N/A</v>
      </c>
      <c r="E42" t="str">
        <f>_xll.BDH(E$4,E$6,$A42)</f>
        <v>#N/A N/A</v>
      </c>
      <c r="F42" t="str">
        <f>_xll.BDH(F$4,F$6,$A42)</f>
        <v>#N/A N/A</v>
      </c>
      <c r="G42" t="str">
        <f>_xll.BDH(G$4,G$6,$A42)</f>
        <v>#N/A N/A</v>
      </c>
      <c r="H42" t="str">
        <f>_xll.BDH(H$4,H$6,$A42)</f>
        <v>#N/A N/A</v>
      </c>
      <c r="I42" t="str">
        <f>_xll.BDH(I$4,I$6,$A42)</f>
        <v>#N/A N/A</v>
      </c>
      <c r="J42" t="str">
        <f>_xll.BDH(J$4,J$6,$A42)</f>
        <v>#N/A N/A</v>
      </c>
      <c r="K42" t="str">
        <f>_xll.BDH(K$4,K$6,$A42)</f>
        <v>#N/A N/A</v>
      </c>
    </row>
    <row r="43" spans="1:11">
      <c r="A43" s="1">
        <v>39780</v>
      </c>
      <c r="B43">
        <v>15.112399999999999</v>
      </c>
      <c r="C43" t="str">
        <f>_xll.BDH(C$4,C$6,$A43)</f>
        <v>#N/A N/A</v>
      </c>
      <c r="D43" t="str">
        <f>_xll.BDH(D$4,D$6,$A43)</f>
        <v>#N/A N/A</v>
      </c>
      <c r="E43" t="str">
        <f>_xll.BDH(E$4,E$6,$A43)</f>
        <v>#N/A N/A</v>
      </c>
      <c r="F43" t="str">
        <f>_xll.BDH(F$4,F$6,$A43)</f>
        <v>#N/A N/A</v>
      </c>
      <c r="G43" t="str">
        <f>_xll.BDH(G$4,G$6,$A43)</f>
        <v>#N/A N/A</v>
      </c>
      <c r="H43" t="str">
        <f>_xll.BDH(H$4,H$6,$A43)</f>
        <v>#N/A N/A</v>
      </c>
      <c r="I43" t="str">
        <f>_xll.BDH(I$4,I$6,$A43)</f>
        <v>#N/A N/A</v>
      </c>
      <c r="J43" t="str">
        <f>_xll.BDH(J$4,J$6,$A43)</f>
        <v>#N/A N/A</v>
      </c>
      <c r="K43" t="str">
        <f>_xll.BDH(K$4,K$6,$A43)</f>
        <v>#N/A N/A</v>
      </c>
    </row>
    <row r="44" spans="1:11">
      <c r="A44" s="1">
        <v>39813</v>
      </c>
      <c r="B44">
        <v>13.814</v>
      </c>
      <c r="C44" t="str">
        <f>_xll.BDH(C$4,C$6,$A44)</f>
        <v>#N/A N/A</v>
      </c>
      <c r="D44">
        <f>_xll.BDH(D$4,D$6,$A44)</f>
        <v>14.1067</v>
      </c>
      <c r="E44">
        <f>_xll.BDH(E$4,E$6,$A44)</f>
        <v>18.4482</v>
      </c>
      <c r="F44" t="str">
        <f>_xll.BDH(F$4,F$6,$A44)</f>
        <v>#N/A N/A</v>
      </c>
      <c r="G44">
        <f>_xll.BDH(G$4,G$6,$A44)</f>
        <v>3.6589999999999998</v>
      </c>
      <c r="H44" t="str">
        <f>_xll.BDH(H$4,H$6,$A44)</f>
        <v>#N/A N/A</v>
      </c>
      <c r="I44" t="str">
        <f>_xll.BDH(I$4,I$6,$A44)</f>
        <v>#N/A N/A</v>
      </c>
      <c r="J44">
        <f>_xll.BDH(J$4,J$6,$A44)</f>
        <v>19.233699999999999</v>
      </c>
      <c r="K44">
        <f>_xll.BDH(K$4,K$6,$A44)</f>
        <v>11.333500000000001</v>
      </c>
    </row>
    <row r="45" spans="1:11">
      <c r="A45" s="1">
        <v>39843</v>
      </c>
      <c r="B45">
        <v>13.814</v>
      </c>
      <c r="C45" t="str">
        <f>_xll.BDH(C$4,C$6,$A45)</f>
        <v>#N/A N/A</v>
      </c>
      <c r="D45" t="str">
        <f>_xll.BDH(D$4,D$6,$A45)</f>
        <v>#N/A N/A</v>
      </c>
      <c r="E45" t="str">
        <f>_xll.BDH(E$4,E$6,$A45)</f>
        <v>#N/A N/A</v>
      </c>
      <c r="F45" t="str">
        <f>_xll.BDH(F$4,F$6,$A45)</f>
        <v>#N/A N/A</v>
      </c>
      <c r="G45" t="str">
        <f>_xll.BDH(G$4,G$6,$A45)</f>
        <v>#N/A N/A</v>
      </c>
      <c r="H45" t="str">
        <f>_xll.BDH(H$4,H$6,$A45)</f>
        <v>#N/A N/A</v>
      </c>
      <c r="I45" t="str">
        <f>_xll.BDH(I$4,I$6,$A45)</f>
        <v>#N/A N/A</v>
      </c>
      <c r="J45" t="str">
        <f>_xll.BDH(J$4,J$6,$A45)</f>
        <v>#N/A N/A</v>
      </c>
      <c r="K45" t="str">
        <f>_xll.BDH(K$4,K$6,$A45)</f>
        <v>#N/A N/A</v>
      </c>
    </row>
    <row r="46" spans="1:11">
      <c r="A46" s="1">
        <v>39871</v>
      </c>
      <c r="B46">
        <v>13.814</v>
      </c>
      <c r="C46" t="str">
        <f>_xll.BDH(C$4,C$6,$A46)</f>
        <v>#N/A N/A</v>
      </c>
      <c r="D46" t="str">
        <f>_xll.BDH(D$4,D$6,$A46)</f>
        <v>#N/A N/A</v>
      </c>
      <c r="E46" t="str">
        <f>_xll.BDH(E$4,E$6,$A46)</f>
        <v>#N/A N/A</v>
      </c>
      <c r="F46" t="str">
        <f>_xll.BDH(F$4,F$6,$A46)</f>
        <v>#N/A N/A</v>
      </c>
      <c r="G46" t="str">
        <f>_xll.BDH(G$4,G$6,$A46)</f>
        <v>#N/A N/A</v>
      </c>
      <c r="H46" t="str">
        <f>_xll.BDH(H$4,H$6,$A46)</f>
        <v>#N/A N/A</v>
      </c>
      <c r="I46" t="str">
        <f>_xll.BDH(I$4,I$6,$A46)</f>
        <v>#N/A N/A</v>
      </c>
      <c r="J46" t="str">
        <f>_xll.BDH(J$4,J$6,$A46)</f>
        <v>#N/A N/A</v>
      </c>
      <c r="K46" t="str">
        <f>_xll.BDH(K$4,K$6,$A46)</f>
        <v>#N/A N/A</v>
      </c>
    </row>
    <row r="47" spans="1:11">
      <c r="A47" s="1">
        <v>39903</v>
      </c>
      <c r="B47">
        <v>13.814</v>
      </c>
      <c r="C47" t="str">
        <f>_xll.BDH(C$4,C$6,$A47)</f>
        <v>#N/A N/A</v>
      </c>
      <c r="D47" t="str">
        <f>_xll.BDH(D$4,D$6,$A47)</f>
        <v>#N/A N/A</v>
      </c>
      <c r="E47" t="str">
        <f>_xll.BDH(E$4,E$6,$A47)</f>
        <v>#N/A N/A</v>
      </c>
      <c r="F47" t="str">
        <f>_xll.BDH(F$4,F$6,$A47)</f>
        <v>#N/A N/A</v>
      </c>
      <c r="G47" t="str">
        <f>_xll.BDH(G$4,G$6,$A47)</f>
        <v>#N/A N/A</v>
      </c>
      <c r="H47" t="str">
        <f>_xll.BDH(H$4,H$6,$A47)</f>
        <v>#N/A N/A</v>
      </c>
      <c r="I47" t="str">
        <f>_xll.BDH(I$4,I$6,$A47)</f>
        <v>#N/A N/A</v>
      </c>
      <c r="J47" t="str">
        <f>_xll.BDH(J$4,J$6,$A47)</f>
        <v>#N/A N/A</v>
      </c>
      <c r="K47" t="str">
        <f>_xll.BDH(K$4,K$6,$A47)</f>
        <v>#N/A N/A</v>
      </c>
    </row>
    <row r="48" spans="1:11">
      <c r="A48" s="1">
        <v>39933</v>
      </c>
      <c r="B48">
        <v>13.814</v>
      </c>
      <c r="C48" t="str">
        <f>_xll.BDH(C$4,C$6,$A48)</f>
        <v>#N/A N/A</v>
      </c>
      <c r="D48" t="str">
        <f>_xll.BDH(D$4,D$6,$A48)</f>
        <v>#N/A N/A</v>
      </c>
      <c r="E48" t="str">
        <f>_xll.BDH(E$4,E$6,$A48)</f>
        <v>#N/A N/A</v>
      </c>
      <c r="F48" t="str">
        <f>_xll.BDH(F$4,F$6,$A48)</f>
        <v>#N/A N/A</v>
      </c>
      <c r="G48" t="str">
        <f>_xll.BDH(G$4,G$6,$A48)</f>
        <v>#N/A N/A</v>
      </c>
      <c r="H48" t="str">
        <f>_xll.BDH(H$4,H$6,$A48)</f>
        <v>#N/A N/A</v>
      </c>
      <c r="I48" t="str">
        <f>_xll.BDH(I$4,I$6,$A48)</f>
        <v>#N/A N/A</v>
      </c>
      <c r="J48" t="str">
        <f>_xll.BDH(J$4,J$6,$A48)</f>
        <v>#N/A N/A</v>
      </c>
      <c r="K48" t="str">
        <f>_xll.BDH(K$4,K$6,$A48)</f>
        <v>#N/A N/A</v>
      </c>
    </row>
    <row r="49" spans="1:11">
      <c r="A49" s="1">
        <v>39962</v>
      </c>
      <c r="B49">
        <v>13.814</v>
      </c>
      <c r="C49" t="str">
        <f>_xll.BDH(C$4,C$6,$A49)</f>
        <v>#N/A N/A</v>
      </c>
      <c r="D49" t="str">
        <f>_xll.BDH(D$4,D$6,$A49)</f>
        <v>#N/A N/A</v>
      </c>
      <c r="E49" t="str">
        <f>_xll.BDH(E$4,E$6,$A49)</f>
        <v>#N/A N/A</v>
      </c>
      <c r="F49" t="str">
        <f>_xll.BDH(F$4,F$6,$A49)</f>
        <v>#N/A N/A</v>
      </c>
      <c r="G49" t="str">
        <f>_xll.BDH(G$4,G$6,$A49)</f>
        <v>#N/A N/A</v>
      </c>
      <c r="H49" t="str">
        <f>_xll.BDH(H$4,H$6,$A49)</f>
        <v>#N/A N/A</v>
      </c>
      <c r="I49" t="str">
        <f>_xll.BDH(I$4,I$6,$A49)</f>
        <v>#N/A N/A</v>
      </c>
      <c r="J49" t="str">
        <f>_xll.BDH(J$4,J$6,$A49)</f>
        <v>#N/A N/A</v>
      </c>
      <c r="K49" t="str">
        <f>_xll.BDH(K$4,K$6,$A49)</f>
        <v>#N/A N/A</v>
      </c>
    </row>
    <row r="50" spans="1:11">
      <c r="A50" s="1">
        <v>39994</v>
      </c>
      <c r="B50">
        <v>12.4895</v>
      </c>
      <c r="C50" t="str">
        <f>_xll.BDH(C$4,C$6,$A50)</f>
        <v>#N/A N/A</v>
      </c>
      <c r="D50">
        <f>_xll.BDH(D$4,D$6,$A50)</f>
        <v>12.478199999999999</v>
      </c>
      <c r="E50">
        <f>_xll.BDH(E$4,E$6,$A50)</f>
        <v>16.898199999999999</v>
      </c>
      <c r="F50" t="str">
        <f>_xll.BDH(F$4,F$6,$A50)</f>
        <v>#N/A N/A</v>
      </c>
      <c r="G50">
        <f>_xll.BDH(G$4,G$6,$A50)</f>
        <v>-2.0459999999999998</v>
      </c>
      <c r="H50" t="str">
        <f>_xll.BDH(H$4,H$6,$A50)</f>
        <v>#N/A N/A</v>
      </c>
      <c r="I50" t="str">
        <f>_xll.BDH(I$4,I$6,$A50)</f>
        <v>#N/A N/A</v>
      </c>
      <c r="J50">
        <f>_xll.BDH(J$4,J$6,$A50)</f>
        <v>17.036799999999999</v>
      </c>
      <c r="K50">
        <f>_xll.BDH(K$4,K$6,$A50)</f>
        <v>5.9757999999999996</v>
      </c>
    </row>
    <row r="51" spans="1:11">
      <c r="A51" s="1">
        <v>40025</v>
      </c>
      <c r="B51">
        <v>12.4895</v>
      </c>
      <c r="C51" t="str">
        <f>_xll.BDH(C$4,C$6,$A51)</f>
        <v>#N/A N/A</v>
      </c>
      <c r="D51" t="str">
        <f>_xll.BDH(D$4,D$6,$A51)</f>
        <v>#N/A N/A</v>
      </c>
      <c r="E51" t="str">
        <f>_xll.BDH(E$4,E$6,$A51)</f>
        <v>#N/A N/A</v>
      </c>
      <c r="F51" t="str">
        <f>_xll.BDH(F$4,F$6,$A51)</f>
        <v>#N/A N/A</v>
      </c>
      <c r="G51" t="str">
        <f>_xll.BDH(G$4,G$6,$A51)</f>
        <v>#N/A N/A</v>
      </c>
      <c r="H51" t="str">
        <f>_xll.BDH(H$4,H$6,$A51)</f>
        <v>#N/A N/A</v>
      </c>
      <c r="I51" t="str">
        <f>_xll.BDH(I$4,I$6,$A51)</f>
        <v>#N/A N/A</v>
      </c>
      <c r="J51" t="str">
        <f>_xll.BDH(J$4,J$6,$A51)</f>
        <v>#N/A N/A</v>
      </c>
      <c r="K51" t="str">
        <f>_xll.BDH(K$4,K$6,$A51)</f>
        <v>#N/A N/A</v>
      </c>
    </row>
    <row r="52" spans="1:11">
      <c r="A52" s="1">
        <v>40056</v>
      </c>
      <c r="B52">
        <v>12.4895</v>
      </c>
      <c r="C52" t="str">
        <f>_xll.BDH(C$4,C$6,$A52)</f>
        <v>#N/A N/A</v>
      </c>
      <c r="D52" t="str">
        <f>_xll.BDH(D$4,D$6,$A52)</f>
        <v>#N/A N/A</v>
      </c>
      <c r="E52" t="str">
        <f>_xll.BDH(E$4,E$6,$A52)</f>
        <v>#N/A N/A</v>
      </c>
      <c r="F52" t="str">
        <f>_xll.BDH(F$4,F$6,$A52)</f>
        <v>#N/A N/A</v>
      </c>
      <c r="G52" t="str">
        <f>_xll.BDH(G$4,G$6,$A52)</f>
        <v>#N/A N/A</v>
      </c>
      <c r="H52" t="str">
        <f>_xll.BDH(H$4,H$6,$A52)</f>
        <v>#N/A N/A</v>
      </c>
      <c r="I52" t="str">
        <f>_xll.BDH(I$4,I$6,$A52)</f>
        <v>#N/A N/A</v>
      </c>
      <c r="J52" t="str">
        <f>_xll.BDH(J$4,J$6,$A52)</f>
        <v>#N/A N/A</v>
      </c>
      <c r="K52" t="str">
        <f>_xll.BDH(K$4,K$6,$A52)</f>
        <v>#N/A N/A</v>
      </c>
    </row>
    <row r="53" spans="1:11">
      <c r="A53" s="1">
        <v>40086</v>
      </c>
      <c r="B53">
        <v>12.4895</v>
      </c>
      <c r="C53" t="str">
        <f>_xll.BDH(C$4,C$6,$A53)</f>
        <v>#N/A N/A</v>
      </c>
      <c r="D53" t="str">
        <f>_xll.BDH(D$4,D$6,$A53)</f>
        <v>#N/A N/A</v>
      </c>
      <c r="E53" t="str">
        <f>_xll.BDH(E$4,E$6,$A53)</f>
        <v>#N/A N/A</v>
      </c>
      <c r="F53" t="str">
        <f>_xll.BDH(F$4,F$6,$A53)</f>
        <v>#N/A N/A</v>
      </c>
      <c r="G53" t="str">
        <f>_xll.BDH(G$4,G$6,$A53)</f>
        <v>#N/A N/A</v>
      </c>
      <c r="H53" t="str">
        <f>_xll.BDH(H$4,H$6,$A53)</f>
        <v>#N/A N/A</v>
      </c>
      <c r="I53" t="str">
        <f>_xll.BDH(I$4,I$6,$A53)</f>
        <v>#N/A N/A</v>
      </c>
      <c r="J53" t="str">
        <f>_xll.BDH(J$4,J$6,$A53)</f>
        <v>#N/A N/A</v>
      </c>
      <c r="K53" t="str">
        <f>_xll.BDH(K$4,K$6,$A53)</f>
        <v>#N/A N/A</v>
      </c>
    </row>
    <row r="54" spans="1:11">
      <c r="A54" s="1">
        <v>40116</v>
      </c>
      <c r="B54">
        <v>12.4895</v>
      </c>
      <c r="C54" t="str">
        <f>_xll.BDH(C$4,C$6,$A54)</f>
        <v>#N/A N/A</v>
      </c>
      <c r="D54" t="str">
        <f>_xll.BDH(D$4,D$6,$A54)</f>
        <v>#N/A N/A</v>
      </c>
      <c r="E54" t="str">
        <f>_xll.BDH(E$4,E$6,$A54)</f>
        <v>#N/A N/A</v>
      </c>
      <c r="F54" t="str">
        <f>_xll.BDH(F$4,F$6,$A54)</f>
        <v>#N/A N/A</v>
      </c>
      <c r="G54" t="str">
        <f>_xll.BDH(G$4,G$6,$A54)</f>
        <v>#N/A N/A</v>
      </c>
      <c r="H54" t="str">
        <f>_xll.BDH(H$4,H$6,$A54)</f>
        <v>#N/A N/A</v>
      </c>
      <c r="I54" t="str">
        <f>_xll.BDH(I$4,I$6,$A54)</f>
        <v>#N/A N/A</v>
      </c>
      <c r="J54" t="str">
        <f>_xll.BDH(J$4,J$6,$A54)</f>
        <v>#N/A N/A</v>
      </c>
      <c r="K54" t="str">
        <f>_xll.BDH(K$4,K$6,$A54)</f>
        <v>#N/A N/A</v>
      </c>
    </row>
    <row r="55" spans="1:11">
      <c r="A55" s="1">
        <v>40147</v>
      </c>
      <c r="B55">
        <v>12.4895</v>
      </c>
      <c r="C55" t="str">
        <f>_xll.BDH(C$4,C$6,$A55)</f>
        <v>#N/A N/A</v>
      </c>
      <c r="D55" t="str">
        <f>_xll.BDH(D$4,D$6,$A55)</f>
        <v>#N/A N/A</v>
      </c>
      <c r="E55" t="str">
        <f>_xll.BDH(E$4,E$6,$A55)</f>
        <v>#N/A N/A</v>
      </c>
      <c r="F55" t="str">
        <f>_xll.BDH(F$4,F$6,$A55)</f>
        <v>#N/A N/A</v>
      </c>
      <c r="G55" t="str">
        <f>_xll.BDH(G$4,G$6,$A55)</f>
        <v>#N/A N/A</v>
      </c>
      <c r="H55" t="str">
        <f>_xll.BDH(H$4,H$6,$A55)</f>
        <v>#N/A N/A</v>
      </c>
      <c r="I55" t="str">
        <f>_xll.BDH(I$4,I$6,$A55)</f>
        <v>#N/A N/A</v>
      </c>
      <c r="J55" t="str">
        <f>_xll.BDH(J$4,J$6,$A55)</f>
        <v>#N/A N/A</v>
      </c>
      <c r="K55" t="str">
        <f>_xll.BDH(K$4,K$6,$A55)</f>
        <v>#N/A N/A</v>
      </c>
    </row>
    <row r="56" spans="1:11">
      <c r="A56" s="1">
        <v>40178</v>
      </c>
      <c r="B56">
        <v>11.2781</v>
      </c>
      <c r="C56" t="str">
        <f>_xll.BDH(C$4,C$6,$A56)</f>
        <v>#N/A N/A</v>
      </c>
      <c r="D56">
        <f>_xll.BDH(D$4,D$6,$A56)</f>
        <v>11.260300000000001</v>
      </c>
      <c r="E56">
        <f>_xll.BDH(E$4,E$6,$A56)</f>
        <v>17.3659</v>
      </c>
      <c r="F56" t="str">
        <f>_xll.BDH(F$4,F$6,$A56)</f>
        <v>#N/A N/A</v>
      </c>
      <c r="G56">
        <f>_xll.BDH(G$4,G$6,$A56)</f>
        <v>-2.5108999999999999</v>
      </c>
      <c r="H56" t="str">
        <f>_xll.BDH(H$4,H$6,$A56)</f>
        <v>#N/A N/A</v>
      </c>
      <c r="I56" t="str">
        <f>_xll.BDH(I$4,I$6,$A56)</f>
        <v>#N/A N/A</v>
      </c>
      <c r="J56">
        <f>_xll.BDH(J$4,J$6,$A56)</f>
        <v>15.9298</v>
      </c>
      <c r="K56">
        <f>_xll.BDH(K$4,K$6,$A56)</f>
        <v>2.6646999999999998</v>
      </c>
    </row>
    <row r="57" spans="1:11">
      <c r="A57" s="1">
        <v>40207</v>
      </c>
      <c r="B57">
        <v>11.2781</v>
      </c>
      <c r="C57" t="str">
        <f>_xll.BDH(C$4,C$6,$A57)</f>
        <v>#N/A N/A</v>
      </c>
      <c r="D57" t="str">
        <f>_xll.BDH(D$4,D$6,$A57)</f>
        <v>#N/A N/A</v>
      </c>
      <c r="E57" t="str">
        <f>_xll.BDH(E$4,E$6,$A57)</f>
        <v>#N/A N/A</v>
      </c>
      <c r="F57" t="str">
        <f>_xll.BDH(F$4,F$6,$A57)</f>
        <v>#N/A N/A</v>
      </c>
      <c r="G57" t="str">
        <f>_xll.BDH(G$4,G$6,$A57)</f>
        <v>#N/A N/A</v>
      </c>
      <c r="H57" t="str">
        <f>_xll.BDH(H$4,H$6,$A57)</f>
        <v>#N/A N/A</v>
      </c>
      <c r="I57" t="str">
        <f>_xll.BDH(I$4,I$6,$A57)</f>
        <v>#N/A N/A</v>
      </c>
      <c r="J57" t="str">
        <f>_xll.BDH(J$4,J$6,$A57)</f>
        <v>#N/A N/A</v>
      </c>
      <c r="K57" t="str">
        <f>_xll.BDH(K$4,K$6,$A57)</f>
        <v>#N/A N/A</v>
      </c>
    </row>
    <row r="58" spans="1:11">
      <c r="A58" s="1">
        <v>40235</v>
      </c>
      <c r="B58">
        <v>11.2781</v>
      </c>
      <c r="C58" t="str">
        <f>_xll.BDH(C$4,C$6,$A58)</f>
        <v>#N/A N/A</v>
      </c>
      <c r="D58" t="str">
        <f>_xll.BDH(D$4,D$6,$A58)</f>
        <v>#N/A N/A</v>
      </c>
      <c r="E58" t="str">
        <f>_xll.BDH(E$4,E$6,$A58)</f>
        <v>#N/A N/A</v>
      </c>
      <c r="F58" t="str">
        <f>_xll.BDH(F$4,F$6,$A58)</f>
        <v>#N/A N/A</v>
      </c>
      <c r="G58" t="str">
        <f>_xll.BDH(G$4,G$6,$A58)</f>
        <v>#N/A N/A</v>
      </c>
      <c r="H58" t="str">
        <f>_xll.BDH(H$4,H$6,$A58)</f>
        <v>#N/A N/A</v>
      </c>
      <c r="I58" t="str">
        <f>_xll.BDH(I$4,I$6,$A58)</f>
        <v>#N/A N/A</v>
      </c>
      <c r="J58" t="str">
        <f>_xll.BDH(J$4,J$6,$A58)</f>
        <v>#N/A N/A</v>
      </c>
      <c r="K58" t="str">
        <f>_xll.BDH(K$4,K$6,$A58)</f>
        <v>#N/A N/A</v>
      </c>
    </row>
    <row r="59" spans="1:11">
      <c r="A59" s="1">
        <v>40268</v>
      </c>
      <c r="B59">
        <v>11.2781</v>
      </c>
      <c r="C59" t="str">
        <f>_xll.BDH(C$4,C$6,$A59)</f>
        <v>#N/A N/A</v>
      </c>
      <c r="D59" t="str">
        <f>_xll.BDH(D$4,D$6,$A59)</f>
        <v>#N/A N/A</v>
      </c>
      <c r="E59" t="str">
        <f>_xll.BDH(E$4,E$6,$A59)</f>
        <v>#N/A N/A</v>
      </c>
      <c r="F59" t="str">
        <f>_xll.BDH(F$4,F$6,$A59)</f>
        <v>#N/A N/A</v>
      </c>
      <c r="G59" t="str">
        <f>_xll.BDH(G$4,G$6,$A59)</f>
        <v>#N/A N/A</v>
      </c>
      <c r="H59" t="str">
        <f>_xll.BDH(H$4,H$6,$A59)</f>
        <v>#N/A N/A</v>
      </c>
      <c r="I59" t="str">
        <f>_xll.BDH(I$4,I$6,$A59)</f>
        <v>#N/A N/A</v>
      </c>
      <c r="J59" t="str">
        <f>_xll.BDH(J$4,J$6,$A59)</f>
        <v>#N/A N/A</v>
      </c>
      <c r="K59" t="str">
        <f>_xll.BDH(K$4,K$6,$A59)</f>
        <v>#N/A N/A</v>
      </c>
    </row>
    <row r="60" spans="1:11">
      <c r="A60" s="1">
        <v>40298</v>
      </c>
      <c r="B60">
        <v>11.2781</v>
      </c>
      <c r="C60" t="str">
        <f>_xll.BDH(C$4,C$6,$A60)</f>
        <v>#N/A N/A</v>
      </c>
      <c r="D60" t="str">
        <f>_xll.BDH(D$4,D$6,$A60)</f>
        <v>#N/A N/A</v>
      </c>
      <c r="E60" t="str">
        <f>_xll.BDH(E$4,E$6,$A60)</f>
        <v>#N/A N/A</v>
      </c>
      <c r="F60" t="str">
        <f>_xll.BDH(F$4,F$6,$A60)</f>
        <v>#N/A N/A</v>
      </c>
      <c r="G60" t="str">
        <f>_xll.BDH(G$4,G$6,$A60)</f>
        <v>#N/A N/A</v>
      </c>
      <c r="H60" t="str">
        <f>_xll.BDH(H$4,H$6,$A60)</f>
        <v>#N/A N/A</v>
      </c>
      <c r="I60" t="str">
        <f>_xll.BDH(I$4,I$6,$A60)</f>
        <v>#N/A N/A</v>
      </c>
      <c r="J60" t="str">
        <f>_xll.BDH(J$4,J$6,$A60)</f>
        <v>#N/A N/A</v>
      </c>
      <c r="K60" t="str">
        <f>_xll.BDH(K$4,K$6,$A60)</f>
        <v>#N/A N/A</v>
      </c>
    </row>
    <row r="61" spans="1:11">
      <c r="A61" s="1">
        <v>40329</v>
      </c>
      <c r="B61">
        <v>11.2781</v>
      </c>
      <c r="C61" t="str">
        <f>_xll.BDH(C$4,C$6,$A61)</f>
        <v>#N/A N/A</v>
      </c>
      <c r="D61" t="str">
        <f>_xll.BDH(D$4,D$6,$A61)</f>
        <v>#N/A N/A</v>
      </c>
      <c r="E61" t="str">
        <f>_xll.BDH(E$4,E$6,$A61)</f>
        <v>#N/A N/A</v>
      </c>
      <c r="F61" t="str">
        <f>_xll.BDH(F$4,F$6,$A61)</f>
        <v>#N/A N/A</v>
      </c>
      <c r="G61" t="str">
        <f>_xll.BDH(G$4,G$6,$A61)</f>
        <v>#N/A N/A</v>
      </c>
      <c r="H61" t="str">
        <f>_xll.BDH(H$4,H$6,$A61)</f>
        <v>#N/A N/A</v>
      </c>
      <c r="I61" t="str">
        <f>_xll.BDH(I$4,I$6,$A61)</f>
        <v>#N/A N/A</v>
      </c>
      <c r="J61" t="str">
        <f>_xll.BDH(J$4,J$6,$A61)</f>
        <v>#N/A N/A</v>
      </c>
      <c r="K61" t="str">
        <f>_xll.BDH(K$4,K$6,$A61)</f>
        <v>#N/A N/A</v>
      </c>
    </row>
    <row r="62" spans="1:11">
      <c r="A62" s="1">
        <v>40359</v>
      </c>
      <c r="B62">
        <v>9.9786000000000001</v>
      </c>
      <c r="C62" t="str">
        <f>_xll.BDH(C$4,C$6,$A62)</f>
        <v>#N/A N/A</v>
      </c>
      <c r="D62">
        <f>_xll.BDH(D$4,D$6,$A62)</f>
        <v>10.515599999999999</v>
      </c>
      <c r="E62">
        <f>_xll.BDH(E$4,E$6,$A62)</f>
        <v>16.325900000000001</v>
      </c>
      <c r="F62" t="str">
        <f>_xll.BDH(F$4,F$6,$A62)</f>
        <v>#N/A N/A</v>
      </c>
      <c r="G62">
        <f>_xll.BDH(G$4,G$6,$A62)</f>
        <v>-3.2745000000000002</v>
      </c>
      <c r="H62" t="str">
        <f>_xll.BDH(H$4,H$6,$A62)</f>
        <v>#N/A N/A</v>
      </c>
      <c r="I62" t="str">
        <f>_xll.BDH(I$4,I$6,$A62)</f>
        <v>#N/A N/A</v>
      </c>
      <c r="J62">
        <f>_xll.BDH(J$4,J$6,$A62)</f>
        <v>14.956799999999999</v>
      </c>
      <c r="K62">
        <f>_xll.BDH(K$4,K$6,$A62)</f>
        <v>1.7410999999999999</v>
      </c>
    </row>
    <row r="63" spans="1:11">
      <c r="A63" s="1">
        <v>40389</v>
      </c>
      <c r="B63">
        <v>9.9786000000000001</v>
      </c>
      <c r="C63" t="str">
        <f>_xll.BDH(C$4,C$6,$A63)</f>
        <v>#N/A N/A</v>
      </c>
      <c r="D63" t="str">
        <f>_xll.BDH(D$4,D$6,$A63)</f>
        <v>#N/A N/A</v>
      </c>
      <c r="E63" t="str">
        <f>_xll.BDH(E$4,E$6,$A63)</f>
        <v>#N/A N/A</v>
      </c>
      <c r="F63" t="str">
        <f>_xll.BDH(F$4,F$6,$A63)</f>
        <v>#N/A N/A</v>
      </c>
      <c r="G63" t="str">
        <f>_xll.BDH(G$4,G$6,$A63)</f>
        <v>#N/A N/A</v>
      </c>
      <c r="H63" t="str">
        <f>_xll.BDH(H$4,H$6,$A63)</f>
        <v>#N/A N/A</v>
      </c>
      <c r="I63" t="str">
        <f>_xll.BDH(I$4,I$6,$A63)</f>
        <v>#N/A N/A</v>
      </c>
      <c r="J63" t="str">
        <f>_xll.BDH(J$4,J$6,$A63)</f>
        <v>#N/A N/A</v>
      </c>
      <c r="K63" t="str">
        <f>_xll.BDH(K$4,K$6,$A63)</f>
        <v>#N/A N/A</v>
      </c>
    </row>
    <row r="64" spans="1:11">
      <c r="A64" s="1">
        <v>40421</v>
      </c>
      <c r="B64">
        <v>9.9786000000000001</v>
      </c>
      <c r="C64" t="str">
        <f>_xll.BDH(C$4,C$6,$A64)</f>
        <v>#N/A N/A</v>
      </c>
      <c r="D64" t="str">
        <f>_xll.BDH(D$4,D$6,$A64)</f>
        <v>#N/A N/A</v>
      </c>
      <c r="E64" t="str">
        <f>_xll.BDH(E$4,E$6,$A64)</f>
        <v>#N/A N/A</v>
      </c>
      <c r="F64" t="str">
        <f>_xll.BDH(F$4,F$6,$A64)</f>
        <v>#N/A N/A</v>
      </c>
      <c r="G64" t="str">
        <f>_xll.BDH(G$4,G$6,$A64)</f>
        <v>#N/A N/A</v>
      </c>
      <c r="H64" t="str">
        <f>_xll.BDH(H$4,H$6,$A64)</f>
        <v>#N/A N/A</v>
      </c>
      <c r="I64" t="str">
        <f>_xll.BDH(I$4,I$6,$A64)</f>
        <v>#N/A N/A</v>
      </c>
      <c r="J64" t="str">
        <f>_xll.BDH(J$4,J$6,$A64)</f>
        <v>#N/A N/A</v>
      </c>
      <c r="K64" t="str">
        <f>_xll.BDH(K$4,K$6,$A64)</f>
        <v>#N/A N/A</v>
      </c>
    </row>
    <row r="65" spans="1:11">
      <c r="A65" s="1">
        <v>40451</v>
      </c>
      <c r="B65">
        <v>9.9786000000000001</v>
      </c>
      <c r="C65" t="str">
        <f>_xll.BDH(C$4,C$6,$A65)</f>
        <v>#N/A N/A</v>
      </c>
      <c r="D65" t="str">
        <f>_xll.BDH(D$4,D$6,$A65)</f>
        <v>#N/A N/A</v>
      </c>
      <c r="E65" t="str">
        <f>_xll.BDH(E$4,E$6,$A65)</f>
        <v>#N/A N/A</v>
      </c>
      <c r="F65" t="str">
        <f>_xll.BDH(F$4,F$6,$A65)</f>
        <v>#N/A N/A</v>
      </c>
      <c r="G65" t="str">
        <f>_xll.BDH(G$4,G$6,$A65)</f>
        <v>#N/A N/A</v>
      </c>
      <c r="H65" t="str">
        <f>_xll.BDH(H$4,H$6,$A65)</f>
        <v>#N/A N/A</v>
      </c>
      <c r="I65" t="str">
        <f>_xll.BDH(I$4,I$6,$A65)</f>
        <v>#N/A N/A</v>
      </c>
      <c r="J65" t="str">
        <f>_xll.BDH(J$4,J$6,$A65)</f>
        <v>#N/A N/A</v>
      </c>
      <c r="K65" t="str">
        <f>_xll.BDH(K$4,K$6,$A65)</f>
        <v>#N/A N/A</v>
      </c>
    </row>
    <row r="66" spans="1:11">
      <c r="A66" s="1">
        <v>40480</v>
      </c>
      <c r="B66">
        <v>9.9786000000000001</v>
      </c>
      <c r="C66" t="str">
        <f>_xll.BDH(C$4,C$6,$A66)</f>
        <v>#N/A N/A</v>
      </c>
      <c r="D66" t="str">
        <f>_xll.BDH(D$4,D$6,$A66)</f>
        <v>#N/A N/A</v>
      </c>
      <c r="E66" t="str">
        <f>_xll.BDH(E$4,E$6,$A66)</f>
        <v>#N/A N/A</v>
      </c>
      <c r="F66" t="str">
        <f>_xll.BDH(F$4,F$6,$A66)</f>
        <v>#N/A N/A</v>
      </c>
      <c r="G66" t="str">
        <f>_xll.BDH(G$4,G$6,$A66)</f>
        <v>#N/A N/A</v>
      </c>
      <c r="H66" t="str">
        <f>_xll.BDH(H$4,H$6,$A66)</f>
        <v>#N/A N/A</v>
      </c>
      <c r="I66" t="str">
        <f>_xll.BDH(I$4,I$6,$A66)</f>
        <v>#N/A N/A</v>
      </c>
      <c r="J66" t="str">
        <f>_xll.BDH(J$4,J$6,$A66)</f>
        <v>#N/A N/A</v>
      </c>
      <c r="K66" t="str">
        <f>_xll.BDH(K$4,K$6,$A66)</f>
        <v>#N/A N/A</v>
      </c>
    </row>
    <row r="67" spans="1:11">
      <c r="A67" s="1">
        <v>40512</v>
      </c>
      <c r="B67">
        <v>9.9786000000000001</v>
      </c>
      <c r="C67" t="str">
        <f>_xll.BDH(C$4,C$6,$A67)</f>
        <v>#N/A N/A</v>
      </c>
      <c r="D67" t="str">
        <f>_xll.BDH(D$4,D$6,$A67)</f>
        <v>#N/A N/A</v>
      </c>
      <c r="E67" t="str">
        <f>_xll.BDH(E$4,E$6,$A67)</f>
        <v>#N/A N/A</v>
      </c>
      <c r="F67" t="str">
        <f>_xll.BDH(F$4,F$6,$A67)</f>
        <v>#N/A N/A</v>
      </c>
      <c r="G67" t="str">
        <f>_xll.BDH(G$4,G$6,$A67)</f>
        <v>#N/A N/A</v>
      </c>
      <c r="H67" t="str">
        <f>_xll.BDH(H$4,H$6,$A67)</f>
        <v>#N/A N/A</v>
      </c>
      <c r="I67" t="str">
        <f>_xll.BDH(I$4,I$6,$A67)</f>
        <v>#N/A N/A</v>
      </c>
      <c r="J67" t="str">
        <f>_xll.BDH(J$4,J$6,$A67)</f>
        <v>#N/A N/A</v>
      </c>
      <c r="K67" t="str">
        <f>_xll.BDH(K$4,K$6,$A67)</f>
        <v>#N/A N/A</v>
      </c>
    </row>
    <row r="68" spans="1:11">
      <c r="A68" s="1">
        <v>40543</v>
      </c>
      <c r="B68">
        <v>9.3421000000000003</v>
      </c>
      <c r="C68" t="str">
        <f>_xll.BDH(C$4,C$6,$A68)</f>
        <v>#N/A N/A</v>
      </c>
      <c r="D68">
        <f>_xll.BDH(D$4,D$6,$A68)</f>
        <v>9.7218</v>
      </c>
      <c r="E68">
        <f>_xll.BDH(E$4,E$6,$A68)</f>
        <v>11.429399999999999</v>
      </c>
      <c r="F68" t="str">
        <f>_xll.BDH(F$4,F$6,$A68)</f>
        <v>#N/A N/A</v>
      </c>
      <c r="G68">
        <f>_xll.BDH(G$4,G$6,$A68)</f>
        <v>-3.8841999999999999</v>
      </c>
      <c r="H68" t="str">
        <f>_xll.BDH(H$4,H$6,$A68)</f>
        <v>#N/A N/A</v>
      </c>
      <c r="I68" t="str">
        <f>_xll.BDH(I$4,I$6,$A68)</f>
        <v>#N/A N/A</v>
      </c>
      <c r="J68">
        <f>_xll.BDH(J$4,J$6,$A68)</f>
        <v>12.9925</v>
      </c>
      <c r="K68">
        <f>_xll.BDH(K$4,K$6,$A68)</f>
        <v>0.50360000000000005</v>
      </c>
    </row>
    <row r="69" spans="1:11">
      <c r="A69" s="1">
        <v>40574</v>
      </c>
      <c r="B69">
        <v>9.3421000000000003</v>
      </c>
      <c r="C69" t="str">
        <f>_xll.BDH(C$4,C$6,$A69)</f>
        <v>#N/A N/A</v>
      </c>
      <c r="D69" t="str">
        <f>_xll.BDH(D$4,D$6,$A69)</f>
        <v>#N/A N/A</v>
      </c>
      <c r="E69" t="str">
        <f>_xll.BDH(E$4,E$6,$A69)</f>
        <v>#N/A N/A</v>
      </c>
      <c r="F69" t="str">
        <f>_xll.BDH(F$4,F$6,$A69)</f>
        <v>#N/A N/A</v>
      </c>
      <c r="G69" t="str">
        <f>_xll.BDH(G$4,G$6,$A69)</f>
        <v>#N/A N/A</v>
      </c>
      <c r="H69" t="str">
        <f>_xll.BDH(H$4,H$6,$A69)</f>
        <v>#N/A N/A</v>
      </c>
      <c r="I69" t="str">
        <f>_xll.BDH(I$4,I$6,$A69)</f>
        <v>#N/A N/A</v>
      </c>
      <c r="J69" t="str">
        <f>_xll.BDH(J$4,J$6,$A69)</f>
        <v>#N/A N/A</v>
      </c>
      <c r="K69" t="str">
        <f>_xll.BDH(K$4,K$6,$A69)</f>
        <v>#N/A N/A</v>
      </c>
    </row>
    <row r="70" spans="1:11">
      <c r="A70" s="1">
        <v>40602</v>
      </c>
      <c r="B70">
        <v>9.3421000000000003</v>
      </c>
      <c r="C70" t="str">
        <f>_xll.BDH(C$4,C$6,$A70)</f>
        <v>#N/A N/A</v>
      </c>
      <c r="D70" t="str">
        <f>_xll.BDH(D$4,D$6,$A70)</f>
        <v>#N/A N/A</v>
      </c>
      <c r="E70" t="str">
        <f>_xll.BDH(E$4,E$6,$A70)</f>
        <v>#N/A N/A</v>
      </c>
      <c r="F70" t="str">
        <f>_xll.BDH(F$4,F$6,$A70)</f>
        <v>#N/A N/A</v>
      </c>
      <c r="G70" t="str">
        <f>_xll.BDH(G$4,G$6,$A70)</f>
        <v>#N/A N/A</v>
      </c>
      <c r="H70" t="str">
        <f>_xll.BDH(H$4,H$6,$A70)</f>
        <v>#N/A N/A</v>
      </c>
      <c r="I70" t="str">
        <f>_xll.BDH(I$4,I$6,$A70)</f>
        <v>#N/A N/A</v>
      </c>
      <c r="J70" t="str">
        <f>_xll.BDH(J$4,J$6,$A70)</f>
        <v>#N/A N/A</v>
      </c>
      <c r="K70" t="str">
        <f>_xll.BDH(K$4,K$6,$A70)</f>
        <v>#N/A N/A</v>
      </c>
    </row>
    <row r="71" spans="1:11">
      <c r="A71" s="1">
        <v>40633</v>
      </c>
      <c r="B71">
        <v>9.3421000000000003</v>
      </c>
      <c r="C71" t="str">
        <f>_xll.BDH(C$4,C$6,$A71)</f>
        <v>#N/A N/A</v>
      </c>
      <c r="D71" t="str">
        <f>_xll.BDH(D$4,D$6,$A71)</f>
        <v>#N/A N/A</v>
      </c>
      <c r="E71" t="str">
        <f>_xll.BDH(E$4,E$6,$A71)</f>
        <v>#N/A N/A</v>
      </c>
      <c r="F71" t="str">
        <f>_xll.BDH(F$4,F$6,$A71)</f>
        <v>#N/A N/A</v>
      </c>
      <c r="G71" t="str">
        <f>_xll.BDH(G$4,G$6,$A71)</f>
        <v>#N/A N/A</v>
      </c>
      <c r="H71" t="str">
        <f>_xll.BDH(H$4,H$6,$A71)</f>
        <v>#N/A N/A</v>
      </c>
      <c r="I71" t="str">
        <f>_xll.BDH(I$4,I$6,$A71)</f>
        <v>#N/A N/A</v>
      </c>
      <c r="J71" t="str">
        <f>_xll.BDH(J$4,J$6,$A71)</f>
        <v>#N/A N/A</v>
      </c>
      <c r="K71" t="str">
        <f>_xll.BDH(K$4,K$6,$A71)</f>
        <v>#N/A N/A</v>
      </c>
    </row>
    <row r="72" spans="1:11">
      <c r="A72" s="1">
        <v>40662</v>
      </c>
      <c r="B72">
        <v>9.3421000000000003</v>
      </c>
      <c r="C72" t="str">
        <f>_xll.BDH(C$4,C$6,$A72)</f>
        <v>#N/A N/A</v>
      </c>
      <c r="D72" t="str">
        <f>_xll.BDH(D$4,D$6,$A72)</f>
        <v>#N/A N/A</v>
      </c>
      <c r="E72" t="str">
        <f>_xll.BDH(E$4,E$6,$A72)</f>
        <v>#N/A N/A</v>
      </c>
      <c r="F72" t="str">
        <f>_xll.BDH(F$4,F$6,$A72)</f>
        <v>#N/A N/A</v>
      </c>
      <c r="G72" t="str">
        <f>_xll.BDH(G$4,G$6,$A72)</f>
        <v>#N/A N/A</v>
      </c>
      <c r="H72" t="str">
        <f>_xll.BDH(H$4,H$6,$A72)</f>
        <v>#N/A N/A</v>
      </c>
      <c r="I72" t="str">
        <f>_xll.BDH(I$4,I$6,$A72)</f>
        <v>#N/A N/A</v>
      </c>
      <c r="J72" t="str">
        <f>_xll.BDH(J$4,J$6,$A72)</f>
        <v>#N/A N/A</v>
      </c>
      <c r="K72" t="str">
        <f>_xll.BDH(K$4,K$6,$A72)</f>
        <v>#N/A N/A</v>
      </c>
    </row>
    <row r="73" spans="1:11">
      <c r="A73" s="1">
        <v>40694</v>
      </c>
      <c r="B73">
        <v>9.3421000000000003</v>
      </c>
      <c r="C73" t="str">
        <f>_xll.BDH(C$4,C$6,$A73)</f>
        <v>#N/A N/A</v>
      </c>
      <c r="D73" t="str">
        <f>_xll.BDH(D$4,D$6,$A73)</f>
        <v>#N/A N/A</v>
      </c>
      <c r="E73" t="str">
        <f>_xll.BDH(E$4,E$6,$A73)</f>
        <v>#N/A N/A</v>
      </c>
      <c r="F73" t="str">
        <f>_xll.BDH(F$4,F$6,$A73)</f>
        <v>#N/A N/A</v>
      </c>
      <c r="G73" t="str">
        <f>_xll.BDH(G$4,G$6,$A73)</f>
        <v>#N/A N/A</v>
      </c>
      <c r="H73" t="str">
        <f>_xll.BDH(H$4,H$6,$A73)</f>
        <v>#N/A N/A</v>
      </c>
      <c r="I73" t="str">
        <f>_xll.BDH(I$4,I$6,$A73)</f>
        <v>#N/A N/A</v>
      </c>
      <c r="J73" t="str">
        <f>_xll.BDH(J$4,J$6,$A73)</f>
        <v>#N/A N/A</v>
      </c>
      <c r="K73" t="str">
        <f>_xll.BDH(K$4,K$6,$A73)</f>
        <v>#N/A N/A</v>
      </c>
    </row>
    <row r="74" spans="1:11">
      <c r="A74" s="1">
        <v>40724</v>
      </c>
      <c r="B74">
        <v>9.8521000000000001</v>
      </c>
      <c r="C74" t="str">
        <f>_xll.BDH(C$4,C$6,$A74)</f>
        <v>#N/A N/A</v>
      </c>
      <c r="D74">
        <f>_xll.BDH(D$4,D$6,$A74)</f>
        <v>10.363799999999999</v>
      </c>
      <c r="E74">
        <f>_xll.BDH(E$4,E$6,$A74)</f>
        <v>9.5637000000000008</v>
      </c>
      <c r="F74" t="str">
        <f>_xll.BDH(F$4,F$6,$A74)</f>
        <v>#N/A N/A</v>
      </c>
      <c r="G74">
        <f>_xll.BDH(G$4,G$6,$A74)</f>
        <v>1.2504999999999999</v>
      </c>
      <c r="H74" t="str">
        <f>_xll.BDH(H$4,H$6,$A74)</f>
        <v>#N/A N/A</v>
      </c>
      <c r="I74" t="str">
        <f>_xll.BDH(I$4,I$6,$A74)</f>
        <v>#N/A N/A</v>
      </c>
      <c r="J74">
        <f>_xll.BDH(J$4,J$6,$A74)</f>
        <v>12.8124</v>
      </c>
      <c r="K74">
        <f>_xll.BDH(K$4,K$6,$A74)</f>
        <v>1.4156</v>
      </c>
    </row>
    <row r="75" spans="1:11">
      <c r="A75" s="1">
        <v>40753</v>
      </c>
      <c r="B75">
        <v>9.8521000000000001</v>
      </c>
      <c r="C75" t="str">
        <f>_xll.BDH(C$4,C$6,$A75)</f>
        <v>#N/A N/A</v>
      </c>
      <c r="D75" t="str">
        <f>_xll.BDH(D$4,D$6,$A75)</f>
        <v>#N/A N/A</v>
      </c>
      <c r="E75" t="str">
        <f>_xll.BDH(E$4,E$6,$A75)</f>
        <v>#N/A N/A</v>
      </c>
      <c r="F75" t="str">
        <f>_xll.BDH(F$4,F$6,$A75)</f>
        <v>#N/A N/A</v>
      </c>
      <c r="G75" t="str">
        <f>_xll.BDH(G$4,G$6,$A75)</f>
        <v>#N/A N/A</v>
      </c>
      <c r="H75" t="str">
        <f>_xll.BDH(H$4,H$6,$A75)</f>
        <v>#N/A N/A</v>
      </c>
      <c r="I75" t="str">
        <f>_xll.BDH(I$4,I$6,$A75)</f>
        <v>#N/A N/A</v>
      </c>
      <c r="J75" t="str">
        <f>_xll.BDH(J$4,J$6,$A75)</f>
        <v>#N/A N/A</v>
      </c>
      <c r="K75" t="str">
        <f>_xll.BDH(K$4,K$6,$A75)</f>
        <v>#N/A N/A</v>
      </c>
    </row>
    <row r="76" spans="1:11">
      <c r="A76" s="1">
        <v>40786</v>
      </c>
      <c r="B76">
        <v>9.8521000000000001</v>
      </c>
      <c r="C76" t="str">
        <f>_xll.BDH(C$4,C$6,$A76)</f>
        <v>#N/A N/A</v>
      </c>
      <c r="D76" t="str">
        <f>_xll.BDH(D$4,D$6,$A76)</f>
        <v>#N/A N/A</v>
      </c>
      <c r="E76" t="str">
        <f>_xll.BDH(E$4,E$6,$A76)</f>
        <v>#N/A N/A</v>
      </c>
      <c r="F76" t="str">
        <f>_xll.BDH(F$4,F$6,$A76)</f>
        <v>#N/A N/A</v>
      </c>
      <c r="G76" t="str">
        <f>_xll.BDH(G$4,G$6,$A76)</f>
        <v>#N/A N/A</v>
      </c>
      <c r="H76" t="str">
        <f>_xll.BDH(H$4,H$6,$A76)</f>
        <v>#N/A N/A</v>
      </c>
      <c r="I76" t="str">
        <f>_xll.BDH(I$4,I$6,$A76)</f>
        <v>#N/A N/A</v>
      </c>
      <c r="J76" t="str">
        <f>_xll.BDH(J$4,J$6,$A76)</f>
        <v>#N/A N/A</v>
      </c>
      <c r="K76" t="str">
        <f>_xll.BDH(K$4,K$6,$A76)</f>
        <v>#N/A N/A</v>
      </c>
    </row>
    <row r="77" spans="1:11">
      <c r="A77" s="1">
        <v>40816</v>
      </c>
      <c r="B77">
        <v>9.8521000000000001</v>
      </c>
      <c r="C77" t="str">
        <f>_xll.BDH(C$4,C$6,$A77)</f>
        <v>#N/A N/A</v>
      </c>
      <c r="D77" t="str">
        <f>_xll.BDH(D$4,D$6,$A77)</f>
        <v>#N/A N/A</v>
      </c>
      <c r="E77" t="str">
        <f>_xll.BDH(E$4,E$6,$A77)</f>
        <v>#N/A N/A</v>
      </c>
      <c r="F77" t="str">
        <f>_xll.BDH(F$4,F$6,$A77)</f>
        <v>#N/A N/A</v>
      </c>
      <c r="G77" t="str">
        <f>_xll.BDH(G$4,G$6,$A77)</f>
        <v>#N/A N/A</v>
      </c>
      <c r="H77" t="str">
        <f>_xll.BDH(H$4,H$6,$A77)</f>
        <v>#N/A N/A</v>
      </c>
      <c r="I77" t="str">
        <f>_xll.BDH(I$4,I$6,$A77)</f>
        <v>#N/A N/A</v>
      </c>
      <c r="J77" t="str">
        <f>_xll.BDH(J$4,J$6,$A77)</f>
        <v>#N/A N/A</v>
      </c>
      <c r="K77" t="str">
        <f>_xll.BDH(K$4,K$6,$A77)</f>
        <v>#N/A N/A</v>
      </c>
    </row>
    <row r="78" spans="1:11">
      <c r="A78" s="1">
        <v>40847</v>
      </c>
      <c r="B78">
        <v>9.8521000000000001</v>
      </c>
      <c r="C78" t="str">
        <f>_xll.BDH(C$4,C$6,$A78)</f>
        <v>#N/A N/A</v>
      </c>
      <c r="D78" t="str">
        <f>_xll.BDH(D$4,D$6,$A78)</f>
        <v>#N/A N/A</v>
      </c>
      <c r="E78" t="str">
        <f>_xll.BDH(E$4,E$6,$A78)</f>
        <v>#N/A N/A</v>
      </c>
      <c r="F78" t="str">
        <f>_xll.BDH(F$4,F$6,$A78)</f>
        <v>#N/A N/A</v>
      </c>
      <c r="G78" t="str">
        <f>_xll.BDH(G$4,G$6,$A78)</f>
        <v>#N/A N/A</v>
      </c>
      <c r="H78" t="str">
        <f>_xll.BDH(H$4,H$6,$A78)</f>
        <v>#N/A N/A</v>
      </c>
      <c r="I78" t="str">
        <f>_xll.BDH(I$4,I$6,$A78)</f>
        <v>#N/A N/A</v>
      </c>
      <c r="J78" t="str">
        <f>_xll.BDH(J$4,J$6,$A78)</f>
        <v>#N/A N/A</v>
      </c>
      <c r="K78" t="str">
        <f>_xll.BDH(K$4,K$6,$A78)</f>
        <v>#N/A N/A</v>
      </c>
    </row>
    <row r="79" spans="1:11">
      <c r="A79" s="1">
        <v>40877</v>
      </c>
      <c r="B79">
        <v>9.8521000000000001</v>
      </c>
      <c r="C79" t="str">
        <f>_xll.BDH(C$4,C$6,$A79)</f>
        <v>#N/A N/A</v>
      </c>
      <c r="D79" t="str">
        <f>_xll.BDH(D$4,D$6,$A79)</f>
        <v>#N/A N/A</v>
      </c>
      <c r="E79" t="str">
        <f>_xll.BDH(E$4,E$6,$A79)</f>
        <v>#N/A N/A</v>
      </c>
      <c r="F79" t="str">
        <f>_xll.BDH(F$4,F$6,$A79)</f>
        <v>#N/A N/A</v>
      </c>
      <c r="G79" t="str">
        <f>_xll.BDH(G$4,G$6,$A79)</f>
        <v>#N/A N/A</v>
      </c>
      <c r="H79" t="str">
        <f>_xll.BDH(H$4,H$6,$A79)</f>
        <v>#N/A N/A</v>
      </c>
      <c r="I79" t="str">
        <f>_xll.BDH(I$4,I$6,$A79)</f>
        <v>#N/A N/A</v>
      </c>
      <c r="J79" t="str">
        <f>_xll.BDH(J$4,J$6,$A79)</f>
        <v>#N/A N/A</v>
      </c>
      <c r="K79" t="str">
        <f>_xll.BDH(K$4,K$6,$A79)</f>
        <v>#N/A N/A</v>
      </c>
    </row>
    <row r="80" spans="1:11">
      <c r="A80" s="1">
        <v>40907</v>
      </c>
      <c r="B80">
        <v>9.8521000000000001</v>
      </c>
      <c r="C80" t="str">
        <f>_xll.BDH(C$4,C$6,$A80)</f>
        <v>#N/A N/A</v>
      </c>
      <c r="D80" t="str">
        <f>_xll.BDH(D$4,D$6,$A80)</f>
        <v>#N/A N/A</v>
      </c>
      <c r="E80" t="str">
        <f>_xll.BDH(E$4,E$6,$A80)</f>
        <v>#N/A N/A</v>
      </c>
      <c r="F80" t="str">
        <f>_xll.BDH(F$4,F$6,$A80)</f>
        <v>#N/A N/A</v>
      </c>
      <c r="G80" t="str">
        <f>_xll.BDH(G$4,G$6,$A80)</f>
        <v>#N/A N/A</v>
      </c>
      <c r="H80" t="str">
        <f>_xll.BDH(H$4,H$6,$A80)</f>
        <v>#N/A N/A</v>
      </c>
      <c r="I80" t="str">
        <f>_xll.BDH(I$4,I$6,$A80)</f>
        <v>#N/A N/A</v>
      </c>
      <c r="J80" t="str">
        <f>_xll.BDH(J$4,J$6,$A80)</f>
        <v>#N/A N/A</v>
      </c>
      <c r="K80" t="str">
        <f>_xll.BDH(K$4,K$6,$A80)</f>
        <v>#N/A N/A</v>
      </c>
    </row>
    <row r="81" spans="1:11">
      <c r="A81" s="1">
        <v>40908</v>
      </c>
      <c r="B81">
        <v>8.7496000000000009</v>
      </c>
      <c r="C81" t="str">
        <f>_xll.BDH(C$4,C$6,$A81)</f>
        <v>#N/A N/A</v>
      </c>
      <c r="D81">
        <f>_xll.BDH(D$4,D$6,$A81)</f>
        <v>10.5266</v>
      </c>
      <c r="E81">
        <f>_xll.BDH(E$4,E$6,$A81)</f>
        <v>13.126799999999999</v>
      </c>
      <c r="F81" t="str">
        <f>_xll.BDH(F$4,F$6,$A81)</f>
        <v>#N/A N/A</v>
      </c>
      <c r="G81">
        <f>_xll.BDH(G$4,G$6,$A81)</f>
        <v>6.9104000000000001</v>
      </c>
      <c r="H81" t="str">
        <f>_xll.BDH(H$4,H$6,$A81)</f>
        <v>#N/A N/A</v>
      </c>
      <c r="I81" t="str">
        <f>_xll.BDH(I$4,I$6,$A81)</f>
        <v>#N/A N/A</v>
      </c>
      <c r="J81">
        <f>_xll.BDH(J$4,J$6,$A81)</f>
        <v>12.9734</v>
      </c>
      <c r="K81">
        <f>_xll.BDH(K$4,K$6,$A81)</f>
        <v>5.3342999999999998</v>
      </c>
    </row>
    <row r="82" spans="1:11">
      <c r="A82" s="1">
        <v>40939</v>
      </c>
      <c r="B82">
        <v>8.7496000000000009</v>
      </c>
      <c r="C82" t="str">
        <f>_xll.BDH(C$4,C$6,$A82)</f>
        <v>#N/A N/A</v>
      </c>
      <c r="D82" t="str">
        <f>_xll.BDH(D$4,D$6,$A82)</f>
        <v>#N/A N/A</v>
      </c>
      <c r="E82" t="str">
        <f>_xll.BDH(E$4,E$6,$A82)</f>
        <v>#N/A N/A</v>
      </c>
      <c r="F82" t="str">
        <f>_xll.BDH(F$4,F$6,$A82)</f>
        <v>#N/A N/A</v>
      </c>
      <c r="G82" t="str">
        <f>_xll.BDH(G$4,G$6,$A82)</f>
        <v>#N/A N/A</v>
      </c>
      <c r="H82" t="str">
        <f>_xll.BDH(H$4,H$6,$A82)</f>
        <v>#N/A N/A</v>
      </c>
      <c r="I82" t="str">
        <f>_xll.BDH(I$4,I$6,$A82)</f>
        <v>#N/A N/A</v>
      </c>
      <c r="J82" t="str">
        <f>_xll.BDH(J$4,J$6,$A82)</f>
        <v>#N/A N/A</v>
      </c>
      <c r="K82" t="str">
        <f>_xll.BDH(K$4,K$6,$A82)</f>
        <v>#N/A N/A</v>
      </c>
    </row>
    <row r="83" spans="1:11">
      <c r="A83" s="1">
        <v>40968</v>
      </c>
      <c r="B83">
        <v>8.7496000000000009</v>
      </c>
      <c r="C83" t="str">
        <f>_xll.BDH(C$4,C$6,$A83)</f>
        <v>#N/A N/A</v>
      </c>
      <c r="D83" t="str">
        <f>_xll.BDH(D$4,D$6,$A83)</f>
        <v>#N/A N/A</v>
      </c>
      <c r="E83" t="str">
        <f>_xll.BDH(E$4,E$6,$A83)</f>
        <v>#N/A N/A</v>
      </c>
      <c r="F83" t="str">
        <f>_xll.BDH(F$4,F$6,$A83)</f>
        <v>#N/A N/A</v>
      </c>
      <c r="G83" t="str">
        <f>_xll.BDH(G$4,G$6,$A83)</f>
        <v>#N/A N/A</v>
      </c>
      <c r="H83" t="str">
        <f>_xll.BDH(H$4,H$6,$A83)</f>
        <v>#N/A N/A</v>
      </c>
      <c r="I83" t="str">
        <f>_xll.BDH(I$4,I$6,$A83)</f>
        <v>#N/A N/A</v>
      </c>
      <c r="J83" t="str">
        <f>_xll.BDH(J$4,J$6,$A83)</f>
        <v>#N/A N/A</v>
      </c>
      <c r="K83" t="str">
        <f>_xll.BDH(K$4,K$6,$A83)</f>
        <v>#N/A N/A</v>
      </c>
    </row>
    <row r="84" spans="1:11">
      <c r="A84" s="1">
        <v>40998</v>
      </c>
      <c r="B84">
        <v>8.7496000000000009</v>
      </c>
      <c r="C84" t="str">
        <f>_xll.BDH(C$4,C$6,$A84)</f>
        <v>#N/A N/A</v>
      </c>
      <c r="D84" t="str">
        <f>_xll.BDH(D$4,D$6,$A84)</f>
        <v>#N/A N/A</v>
      </c>
      <c r="E84" t="str">
        <f>_xll.BDH(E$4,E$6,$A84)</f>
        <v>#N/A N/A</v>
      </c>
      <c r="F84" t="str">
        <f>_xll.BDH(F$4,F$6,$A84)</f>
        <v>#N/A N/A</v>
      </c>
      <c r="G84" t="str">
        <f>_xll.BDH(G$4,G$6,$A84)</f>
        <v>#N/A N/A</v>
      </c>
      <c r="H84" t="str">
        <f>_xll.BDH(H$4,H$6,$A84)</f>
        <v>#N/A N/A</v>
      </c>
      <c r="I84" t="str">
        <f>_xll.BDH(I$4,I$6,$A84)</f>
        <v>#N/A N/A</v>
      </c>
      <c r="J84" t="str">
        <f>_xll.BDH(J$4,J$6,$A84)</f>
        <v>#N/A N/A</v>
      </c>
      <c r="K84" t="str">
        <f>_xll.BDH(K$4,K$6,$A84)</f>
        <v>#N/A N/A</v>
      </c>
    </row>
    <row r="85" spans="1:11">
      <c r="A85" s="1">
        <v>41029</v>
      </c>
      <c r="B85">
        <v>8.7496000000000009</v>
      </c>
      <c r="C85" t="str">
        <f>_xll.BDH(C$4,C$6,$A85)</f>
        <v>#N/A N/A</v>
      </c>
      <c r="D85" t="str">
        <f>_xll.BDH(D$4,D$6,$A85)</f>
        <v>#N/A N/A</v>
      </c>
      <c r="E85" t="str">
        <f>_xll.BDH(E$4,E$6,$A85)</f>
        <v>#N/A N/A</v>
      </c>
      <c r="F85" t="str">
        <f>_xll.BDH(F$4,F$6,$A85)</f>
        <v>#N/A N/A</v>
      </c>
      <c r="G85" t="str">
        <f>_xll.BDH(G$4,G$6,$A85)</f>
        <v>#N/A N/A</v>
      </c>
      <c r="H85" t="str">
        <f>_xll.BDH(H$4,H$6,$A85)</f>
        <v>#N/A N/A</v>
      </c>
      <c r="I85" t="str">
        <f>_xll.BDH(I$4,I$6,$A85)</f>
        <v>#N/A N/A</v>
      </c>
      <c r="J85" t="str">
        <f>_xll.BDH(J$4,J$6,$A85)</f>
        <v>#N/A N/A</v>
      </c>
      <c r="K85" t="str">
        <f>_xll.BDH(K$4,K$6,$A85)</f>
        <v>#N/A N/A</v>
      </c>
    </row>
    <row r="86" spans="1:11">
      <c r="A86" s="1">
        <v>41060</v>
      </c>
      <c r="B86">
        <v>8.7496000000000009</v>
      </c>
      <c r="C86" t="str">
        <f>_xll.BDH(C$4,C$6,$A86)</f>
        <v>#N/A N/A</v>
      </c>
      <c r="D86" t="str">
        <f>_xll.BDH(D$4,D$6,$A86)</f>
        <v>#N/A N/A</v>
      </c>
      <c r="E86" t="str">
        <f>_xll.BDH(E$4,E$6,$A86)</f>
        <v>#N/A N/A</v>
      </c>
      <c r="F86" t="str">
        <f>_xll.BDH(F$4,F$6,$A86)</f>
        <v>#N/A N/A</v>
      </c>
      <c r="G86" t="str">
        <f>_xll.BDH(G$4,G$6,$A86)</f>
        <v>#N/A N/A</v>
      </c>
      <c r="H86" t="str">
        <f>_xll.BDH(H$4,H$6,$A86)</f>
        <v>#N/A N/A</v>
      </c>
      <c r="I86" t="str">
        <f>_xll.BDH(I$4,I$6,$A86)</f>
        <v>#N/A N/A</v>
      </c>
      <c r="J86" t="str">
        <f>_xll.BDH(J$4,J$6,$A86)</f>
        <v>#N/A N/A</v>
      </c>
      <c r="K86" t="str">
        <f>_xll.BDH(K$4,K$6,$A86)</f>
        <v>#N/A N/A</v>
      </c>
    </row>
    <row r="87" spans="1:11">
      <c r="A87" s="1">
        <v>41089</v>
      </c>
      <c r="B87">
        <v>8.7496000000000009</v>
      </c>
      <c r="C87" t="str">
        <f>_xll.BDH(C$4,C$6,$A87)</f>
        <v>#N/A N/A</v>
      </c>
      <c r="D87" t="str">
        <f>_xll.BDH(D$4,D$6,$A87)</f>
        <v>#N/A N/A</v>
      </c>
      <c r="E87" t="str">
        <f>_xll.BDH(E$4,E$6,$A87)</f>
        <v>#N/A N/A</v>
      </c>
      <c r="F87" t="str">
        <f>_xll.BDH(F$4,F$6,$A87)</f>
        <v>#N/A N/A</v>
      </c>
      <c r="G87" t="str">
        <f>_xll.BDH(G$4,G$6,$A87)</f>
        <v>#N/A N/A</v>
      </c>
      <c r="H87" t="str">
        <f>_xll.BDH(H$4,H$6,$A87)</f>
        <v>#N/A N/A</v>
      </c>
      <c r="I87" t="str">
        <f>_xll.BDH(I$4,I$6,$A87)</f>
        <v>#N/A N/A</v>
      </c>
      <c r="J87" t="str">
        <f>_xll.BDH(J$4,J$6,$A87)</f>
        <v>#N/A N/A</v>
      </c>
      <c r="K87" t="str">
        <f>_xll.BDH(K$4,K$6,$A87)</f>
        <v>#N/A N/A</v>
      </c>
    </row>
    <row r="88" spans="1:11">
      <c r="A88" s="1">
        <v>41090</v>
      </c>
      <c r="B88">
        <v>7.3455000000000004</v>
      </c>
      <c r="C88" t="str">
        <f>_xll.BDH(C$4,C$6,$A88)</f>
        <v>#N/A N/A</v>
      </c>
      <c r="D88">
        <f>_xll.BDH(D$4,D$6,$A88)</f>
        <v>10.023199999999999</v>
      </c>
      <c r="E88">
        <f>_xll.BDH(E$4,E$6,$A88)</f>
        <v>15.4428</v>
      </c>
      <c r="F88" t="str">
        <f>_xll.BDH(F$4,F$6,$A88)</f>
        <v>#N/A N/A</v>
      </c>
      <c r="G88">
        <f>_xll.BDH(G$4,G$6,$A88)</f>
        <v>7.3395999999999999</v>
      </c>
      <c r="H88" t="str">
        <f>_xll.BDH(H$4,H$6,$A88)</f>
        <v>#N/A N/A</v>
      </c>
      <c r="I88">
        <f>_xll.BDH(I$4,I$6,$A88)</f>
        <v>16.1615</v>
      </c>
      <c r="J88">
        <f>_xll.BDH(J$4,J$6,$A88)</f>
        <v>11.646599999999999</v>
      </c>
      <c r="K88">
        <f>_xll.BDH(K$4,K$6,$A88)</f>
        <v>7.9020000000000001</v>
      </c>
    </row>
    <row r="89" spans="1:11">
      <c r="A89" s="1">
        <v>41121</v>
      </c>
      <c r="B89">
        <v>7.3455000000000004</v>
      </c>
      <c r="C89" t="str">
        <f>_xll.BDH(C$4,C$6,$A89)</f>
        <v>#N/A N/A</v>
      </c>
      <c r="D89" t="str">
        <f>_xll.BDH(D$4,D$6,$A89)</f>
        <v>#N/A N/A</v>
      </c>
      <c r="E89" t="str">
        <f>_xll.BDH(E$4,E$6,$A89)</f>
        <v>#N/A N/A</v>
      </c>
      <c r="F89" t="str">
        <f>_xll.BDH(F$4,F$6,$A89)</f>
        <v>#N/A N/A</v>
      </c>
      <c r="G89" t="str">
        <f>_xll.BDH(G$4,G$6,$A89)</f>
        <v>#N/A N/A</v>
      </c>
      <c r="H89" t="str">
        <f>_xll.BDH(H$4,H$6,$A89)</f>
        <v>#N/A N/A</v>
      </c>
      <c r="I89" t="str">
        <f>_xll.BDH(I$4,I$6,$A89)</f>
        <v>#N/A N/A</v>
      </c>
      <c r="J89" t="str">
        <f>_xll.BDH(J$4,J$6,$A89)</f>
        <v>#N/A N/A</v>
      </c>
      <c r="K89" t="str">
        <f>_xll.BDH(K$4,K$6,$A89)</f>
        <v>#N/A N/A</v>
      </c>
    </row>
    <row r="90" spans="1:11">
      <c r="A90" s="1">
        <v>41152</v>
      </c>
      <c r="B90">
        <v>7.3455000000000004</v>
      </c>
      <c r="C90" t="str">
        <f>_xll.BDH(C$4,C$6,$A90)</f>
        <v>#N/A N/A</v>
      </c>
      <c r="D90" t="str">
        <f>_xll.BDH(D$4,D$6,$A90)</f>
        <v>#N/A N/A</v>
      </c>
      <c r="E90" t="str">
        <f>_xll.BDH(E$4,E$6,$A90)</f>
        <v>#N/A N/A</v>
      </c>
      <c r="F90" t="str">
        <f>_xll.BDH(F$4,F$6,$A90)</f>
        <v>#N/A N/A</v>
      </c>
      <c r="G90" t="str">
        <f>_xll.BDH(G$4,G$6,$A90)</f>
        <v>#N/A N/A</v>
      </c>
      <c r="H90" t="str">
        <f>_xll.BDH(H$4,H$6,$A90)</f>
        <v>#N/A N/A</v>
      </c>
      <c r="I90" t="str">
        <f>_xll.BDH(I$4,I$6,$A90)</f>
        <v>#N/A N/A</v>
      </c>
      <c r="J90" t="str">
        <f>_xll.BDH(J$4,J$6,$A90)</f>
        <v>#N/A N/A</v>
      </c>
      <c r="K90" t="str">
        <f>_xll.BDH(K$4,K$6,$A90)</f>
        <v>#N/A N/A</v>
      </c>
    </row>
    <row r="91" spans="1:11">
      <c r="A91" s="1">
        <v>41180</v>
      </c>
      <c r="B91">
        <v>7.3455000000000004</v>
      </c>
      <c r="C91" t="str">
        <f>_xll.BDH(C$4,C$6,$A91)</f>
        <v>#N/A N/A</v>
      </c>
      <c r="D91" t="str">
        <f>_xll.BDH(D$4,D$6,$A91)</f>
        <v>#N/A N/A</v>
      </c>
      <c r="E91" t="str">
        <f>_xll.BDH(E$4,E$6,$A91)</f>
        <v>#N/A N/A</v>
      </c>
      <c r="F91" t="str">
        <f>_xll.BDH(F$4,F$6,$A91)</f>
        <v>#N/A N/A</v>
      </c>
      <c r="G91" t="str">
        <f>_xll.BDH(G$4,G$6,$A91)</f>
        <v>#N/A N/A</v>
      </c>
      <c r="H91" t="str">
        <f>_xll.BDH(H$4,H$6,$A91)</f>
        <v>#N/A N/A</v>
      </c>
      <c r="I91" t="str">
        <f>_xll.BDH(I$4,I$6,$A91)</f>
        <v>#N/A N/A</v>
      </c>
      <c r="J91" t="str">
        <f>_xll.BDH(J$4,J$6,$A91)</f>
        <v>#N/A N/A</v>
      </c>
      <c r="K91" t="str">
        <f>_xll.BDH(K$4,K$6,$A91)</f>
        <v>#N/A N/A</v>
      </c>
    </row>
    <row r="92" spans="1:11">
      <c r="A92" s="1">
        <v>41213</v>
      </c>
      <c r="B92">
        <v>7.3455000000000004</v>
      </c>
      <c r="C92" t="str">
        <f>_xll.BDH(C$4,C$6,$A92)</f>
        <v>#N/A N/A</v>
      </c>
      <c r="D92" t="str">
        <f>_xll.BDH(D$4,D$6,$A92)</f>
        <v>#N/A N/A</v>
      </c>
      <c r="E92" t="str">
        <f>_xll.BDH(E$4,E$6,$A92)</f>
        <v>#N/A N/A</v>
      </c>
      <c r="F92" t="str">
        <f>_xll.BDH(F$4,F$6,$A92)</f>
        <v>#N/A N/A</v>
      </c>
      <c r="G92" t="str">
        <f>_xll.BDH(G$4,G$6,$A92)</f>
        <v>#N/A N/A</v>
      </c>
      <c r="H92" t="str">
        <f>_xll.BDH(H$4,H$6,$A92)</f>
        <v>#N/A N/A</v>
      </c>
      <c r="I92" t="str">
        <f>_xll.BDH(I$4,I$6,$A92)</f>
        <v>#N/A N/A</v>
      </c>
      <c r="J92" t="str">
        <f>_xll.BDH(J$4,J$6,$A92)</f>
        <v>#N/A N/A</v>
      </c>
      <c r="K92" t="str">
        <f>_xll.BDH(K$4,K$6,$A92)</f>
        <v>#N/A N/A</v>
      </c>
    </row>
    <row r="93" spans="1:11">
      <c r="A93" s="1">
        <v>41243</v>
      </c>
      <c r="B93">
        <v>7.3455000000000004</v>
      </c>
      <c r="C93" t="str">
        <f>_xll.BDH(C$4,C$6,$A93)</f>
        <v>#N/A N/A</v>
      </c>
      <c r="D93" t="str">
        <f>_xll.BDH(D$4,D$6,$A93)</f>
        <v>#N/A N/A</v>
      </c>
      <c r="E93" t="str">
        <f>_xll.BDH(E$4,E$6,$A93)</f>
        <v>#N/A N/A</v>
      </c>
      <c r="F93" t="str">
        <f>_xll.BDH(F$4,F$6,$A93)</f>
        <v>#N/A N/A</v>
      </c>
      <c r="G93" t="str">
        <f>_xll.BDH(G$4,G$6,$A93)</f>
        <v>#N/A N/A</v>
      </c>
      <c r="H93" t="str">
        <f>_xll.BDH(H$4,H$6,$A93)</f>
        <v>#N/A N/A</v>
      </c>
      <c r="I93" t="str">
        <f>_xll.BDH(I$4,I$6,$A93)</f>
        <v>#N/A N/A</v>
      </c>
      <c r="J93" t="str">
        <f>_xll.BDH(J$4,J$6,$A93)</f>
        <v>#N/A N/A</v>
      </c>
      <c r="K93" t="str">
        <f>_xll.BDH(K$4,K$6,$A93)</f>
        <v>#N/A N/A</v>
      </c>
    </row>
    <row r="94" spans="1:11">
      <c r="A94" s="1">
        <v>41274</v>
      </c>
      <c r="B94">
        <v>7.6797000000000004</v>
      </c>
      <c r="C94" t="str">
        <f>_xll.BDH(C$4,C$6,$A94)</f>
        <v>#N/A N/A</v>
      </c>
      <c r="D94">
        <f>_xll.BDH(D$4,D$6,$A94)</f>
        <v>9.7416</v>
      </c>
      <c r="E94">
        <f>_xll.BDH(E$4,E$6,$A94)</f>
        <v>15.2264</v>
      </c>
      <c r="F94" t="str">
        <f>_xll.BDH(F$4,F$6,$A94)</f>
        <v>#N/A N/A</v>
      </c>
      <c r="G94">
        <f>_xll.BDH(G$4,G$6,$A94)</f>
        <v>7.6059999999999999</v>
      </c>
      <c r="H94" t="str">
        <f>_xll.BDH(H$4,H$6,$A94)</f>
        <v>#N/A N/A</v>
      </c>
      <c r="I94">
        <f>_xll.BDH(I$4,I$6,$A94)</f>
        <v>14.7563</v>
      </c>
      <c r="J94">
        <f>_xll.BDH(J$4,J$6,$A94)</f>
        <v>10.442299999999999</v>
      </c>
      <c r="K94">
        <f>_xll.BDH(K$4,K$6,$A94)</f>
        <v>8.9453999999999994</v>
      </c>
    </row>
    <row r="95" spans="1:11">
      <c r="A95" s="1">
        <v>41305</v>
      </c>
      <c r="B95">
        <v>7.6797000000000004</v>
      </c>
      <c r="C95" t="str">
        <f>_xll.BDH(C$4,C$6,$A95)</f>
        <v>#N/A N/A</v>
      </c>
      <c r="D95" t="str">
        <f>_xll.BDH(D$4,D$6,$A95)</f>
        <v>#N/A N/A</v>
      </c>
      <c r="E95" t="str">
        <f>_xll.BDH(E$4,E$6,$A95)</f>
        <v>#N/A N/A</v>
      </c>
      <c r="F95" t="str">
        <f>_xll.BDH(F$4,F$6,$A95)</f>
        <v>#N/A N/A</v>
      </c>
      <c r="G95" t="str">
        <f>_xll.BDH(G$4,G$6,$A95)</f>
        <v>#N/A N/A</v>
      </c>
      <c r="H95" t="str">
        <f>_xll.BDH(H$4,H$6,$A95)</f>
        <v>#N/A N/A</v>
      </c>
      <c r="I95" t="str">
        <f>_xll.BDH(I$4,I$6,$A95)</f>
        <v>#N/A N/A</v>
      </c>
      <c r="J95" t="str">
        <f>_xll.BDH(J$4,J$6,$A95)</f>
        <v>#N/A N/A</v>
      </c>
      <c r="K95" t="str">
        <f>_xll.BDH(K$4,K$6,$A95)</f>
        <v>#N/A N/A</v>
      </c>
    </row>
    <row r="96" spans="1:11">
      <c r="A96" s="1">
        <v>41333</v>
      </c>
      <c r="B96">
        <v>7.6797000000000004</v>
      </c>
      <c r="C96" t="str">
        <f>_xll.BDH(C$4,C$6,$A96)</f>
        <v>#N/A N/A</v>
      </c>
      <c r="D96" t="str">
        <f>_xll.BDH(D$4,D$6,$A96)</f>
        <v>#N/A N/A</v>
      </c>
      <c r="E96" t="str">
        <f>_xll.BDH(E$4,E$6,$A96)</f>
        <v>#N/A N/A</v>
      </c>
      <c r="F96" t="str">
        <f>_xll.BDH(F$4,F$6,$A96)</f>
        <v>#N/A N/A</v>
      </c>
      <c r="G96" t="str">
        <f>_xll.BDH(G$4,G$6,$A96)</f>
        <v>#N/A N/A</v>
      </c>
      <c r="H96" t="str">
        <f>_xll.BDH(H$4,H$6,$A96)</f>
        <v>#N/A N/A</v>
      </c>
      <c r="I96" t="str">
        <f>_xll.BDH(I$4,I$6,$A96)</f>
        <v>#N/A N/A</v>
      </c>
      <c r="J96" t="str">
        <f>_xll.BDH(J$4,J$6,$A96)</f>
        <v>#N/A N/A</v>
      </c>
      <c r="K96" t="str">
        <f>_xll.BDH(K$4,K$6,$A96)</f>
        <v>#N/A N/A</v>
      </c>
    </row>
    <row r="97" spans="1:11">
      <c r="A97" s="1">
        <v>41362</v>
      </c>
      <c r="B97">
        <v>7.6797000000000004</v>
      </c>
      <c r="C97" t="str">
        <f>_xll.BDH(C$4,C$6,$A97)</f>
        <v>#N/A N/A</v>
      </c>
      <c r="D97" t="str">
        <f>_xll.BDH(D$4,D$6,$A97)</f>
        <v>#N/A N/A</v>
      </c>
      <c r="E97" t="str">
        <f>_xll.BDH(E$4,E$6,$A97)</f>
        <v>#N/A N/A</v>
      </c>
      <c r="F97" t="str">
        <f>_xll.BDH(F$4,F$6,$A97)</f>
        <v>#N/A N/A</v>
      </c>
      <c r="G97" t="str">
        <f>_xll.BDH(G$4,G$6,$A97)</f>
        <v>#N/A N/A</v>
      </c>
      <c r="H97" t="str">
        <f>_xll.BDH(H$4,H$6,$A97)</f>
        <v>#N/A N/A</v>
      </c>
      <c r="I97" t="str">
        <f>_xll.BDH(I$4,I$6,$A97)</f>
        <v>#N/A N/A</v>
      </c>
      <c r="J97" t="str">
        <f>_xll.BDH(J$4,J$6,$A97)</f>
        <v>#N/A N/A</v>
      </c>
      <c r="K97" t="str">
        <f>_xll.BDH(K$4,K$6,$A97)</f>
        <v>#N/A N/A</v>
      </c>
    </row>
    <row r="98" spans="1:11">
      <c r="A98" s="1">
        <v>41394</v>
      </c>
      <c r="B98">
        <v>7.6797000000000004</v>
      </c>
      <c r="C98" t="str">
        <f>_xll.BDH(C$4,C$6,$A98)</f>
        <v>#N/A N/A</v>
      </c>
      <c r="D98" t="str">
        <f>_xll.BDH(D$4,D$6,$A98)</f>
        <v>#N/A N/A</v>
      </c>
      <c r="E98" t="str">
        <f>_xll.BDH(E$4,E$6,$A98)</f>
        <v>#N/A N/A</v>
      </c>
      <c r="F98" t="str">
        <f>_xll.BDH(F$4,F$6,$A98)</f>
        <v>#N/A N/A</v>
      </c>
      <c r="G98" t="str">
        <f>_xll.BDH(G$4,G$6,$A98)</f>
        <v>#N/A N/A</v>
      </c>
      <c r="H98" t="str">
        <f>_xll.BDH(H$4,H$6,$A98)</f>
        <v>#N/A N/A</v>
      </c>
      <c r="I98" t="str">
        <f>_xll.BDH(I$4,I$6,$A98)</f>
        <v>#N/A N/A</v>
      </c>
      <c r="J98" t="str">
        <f>_xll.BDH(J$4,J$6,$A98)</f>
        <v>#N/A N/A</v>
      </c>
      <c r="K98" t="str">
        <f>_xll.BDH(K$4,K$6,$A98)</f>
        <v>#N/A N/A</v>
      </c>
    </row>
    <row r="99" spans="1:11">
      <c r="A99" s="1">
        <v>41425</v>
      </c>
      <c r="B99">
        <v>7.6797000000000004</v>
      </c>
      <c r="C99" t="str">
        <f>_xll.BDH(C$4,C$6,$A99)</f>
        <v>#N/A N/A</v>
      </c>
      <c r="D99" t="str">
        <f>_xll.BDH(D$4,D$6,$A99)</f>
        <v>#N/A N/A</v>
      </c>
      <c r="E99" t="str">
        <f>_xll.BDH(E$4,E$6,$A99)</f>
        <v>#N/A N/A</v>
      </c>
      <c r="F99" t="str">
        <f>_xll.BDH(F$4,F$6,$A99)</f>
        <v>#N/A N/A</v>
      </c>
      <c r="G99" t="str">
        <f>_xll.BDH(G$4,G$6,$A99)</f>
        <v>#N/A N/A</v>
      </c>
      <c r="H99" t="str">
        <f>_xll.BDH(H$4,H$6,$A99)</f>
        <v>#N/A N/A</v>
      </c>
      <c r="I99" t="str">
        <f>_xll.BDH(I$4,I$6,$A99)</f>
        <v>#N/A N/A</v>
      </c>
      <c r="J99" t="str">
        <f>_xll.BDH(J$4,J$6,$A99)</f>
        <v>#N/A N/A</v>
      </c>
      <c r="K99" t="str">
        <f>_xll.BDH(K$4,K$6,$A99)</f>
        <v>#N/A N/A</v>
      </c>
    </row>
    <row r="100" spans="1:11">
      <c r="A100" s="1">
        <v>41453</v>
      </c>
      <c r="B100">
        <v>7.6797000000000004</v>
      </c>
      <c r="C100" t="str">
        <f>_xll.BDH(C$4,C$6,$A100)</f>
        <v>#N/A N/A</v>
      </c>
      <c r="D100" t="str">
        <f>_xll.BDH(D$4,D$6,$A100)</f>
        <v>#N/A N/A</v>
      </c>
      <c r="E100" t="str">
        <f>_xll.BDH(E$4,E$6,$A100)</f>
        <v>#N/A N/A</v>
      </c>
      <c r="F100" t="str">
        <f>_xll.BDH(F$4,F$6,$A100)</f>
        <v>#N/A N/A</v>
      </c>
      <c r="G100" t="str">
        <f>_xll.BDH(G$4,G$6,$A100)</f>
        <v>#N/A N/A</v>
      </c>
      <c r="H100" t="str">
        <f>_xll.BDH(H$4,H$6,$A100)</f>
        <v>#N/A N/A</v>
      </c>
      <c r="I100" t="str">
        <f>_xll.BDH(I$4,I$6,$A100)</f>
        <v>#N/A N/A</v>
      </c>
      <c r="J100" t="str">
        <f>_xll.BDH(J$4,J$6,$A100)</f>
        <v>#N/A N/A</v>
      </c>
      <c r="K100" t="str">
        <f>_xll.BDH(K$4,K$6,$A100)</f>
        <v>#N/A N/A</v>
      </c>
    </row>
    <row r="101" spans="1:11">
      <c r="A101" s="1">
        <v>41455</v>
      </c>
      <c r="B101">
        <v>8.0388000000000002</v>
      </c>
      <c r="C101" t="str">
        <f>_xll.BDH(C$4,C$6,$A101)</f>
        <v>#N/A N/A</v>
      </c>
      <c r="D101">
        <f>_xll.BDH(D$4,D$6,$A101)</f>
        <v>9.6049000000000007</v>
      </c>
      <c r="E101">
        <f>_xll.BDH(E$4,E$6,$A101)</f>
        <v>15.443300000000001</v>
      </c>
      <c r="F101" t="str">
        <f>_xll.BDH(F$4,F$6,$A101)</f>
        <v>#N/A N/A</v>
      </c>
      <c r="G101">
        <f>_xll.BDH(G$4,G$6,$A101)</f>
        <v>7.7844999999999995</v>
      </c>
      <c r="H101" t="str">
        <f>_xll.BDH(H$4,H$6,$A101)</f>
        <v>#N/A N/A</v>
      </c>
      <c r="I101">
        <f>_xll.BDH(I$4,I$6,$A101)</f>
        <v>13.748699999999999</v>
      </c>
      <c r="J101">
        <f>_xll.BDH(J$4,J$6,$A101)</f>
        <v>10.005000000000001</v>
      </c>
      <c r="K101">
        <f>_xll.BDH(K$4,K$6,$A101)</f>
        <v>11.2776</v>
      </c>
    </row>
    <row r="102" spans="1:11">
      <c r="A102" s="1">
        <v>41486</v>
      </c>
      <c r="B102">
        <v>8.0388000000000002</v>
      </c>
      <c r="C102" t="str">
        <f>_xll.BDH(C$4,C$6,$A102)</f>
        <v>#N/A N/A</v>
      </c>
      <c r="D102" t="str">
        <f>_xll.BDH(D$4,D$6,$A102)</f>
        <v>#N/A N/A</v>
      </c>
      <c r="E102" t="str">
        <f>_xll.BDH(E$4,E$6,$A102)</f>
        <v>#N/A N/A</v>
      </c>
      <c r="F102" t="str">
        <f>_xll.BDH(F$4,F$6,$A102)</f>
        <v>#N/A N/A</v>
      </c>
      <c r="G102" t="str">
        <f>_xll.BDH(G$4,G$6,$A102)</f>
        <v>#N/A N/A</v>
      </c>
      <c r="H102" t="str">
        <f>_xll.BDH(H$4,H$6,$A102)</f>
        <v>#N/A N/A</v>
      </c>
      <c r="I102" t="str">
        <f>_xll.BDH(I$4,I$6,$A102)</f>
        <v>#N/A N/A</v>
      </c>
      <c r="J102" t="str">
        <f>_xll.BDH(J$4,J$6,$A102)</f>
        <v>#N/A N/A</v>
      </c>
      <c r="K102" t="str">
        <f>_xll.BDH(K$4,K$6,$A102)</f>
        <v>#N/A N/A</v>
      </c>
    </row>
    <row r="103" spans="1:11">
      <c r="A103" s="1">
        <v>41516</v>
      </c>
      <c r="B103">
        <v>8.0388000000000002</v>
      </c>
      <c r="C103" t="str">
        <f>_xll.BDH(C$4,C$6,$A103)</f>
        <v>#N/A N/A</v>
      </c>
      <c r="D103" t="str">
        <f>_xll.BDH(D$4,D$6,$A103)</f>
        <v>#N/A N/A</v>
      </c>
      <c r="E103" t="str">
        <f>_xll.BDH(E$4,E$6,$A103)</f>
        <v>#N/A N/A</v>
      </c>
      <c r="F103" t="str">
        <f>_xll.BDH(F$4,F$6,$A103)</f>
        <v>#N/A N/A</v>
      </c>
      <c r="G103" t="str">
        <f>_xll.BDH(G$4,G$6,$A103)</f>
        <v>#N/A N/A</v>
      </c>
      <c r="H103" t="str">
        <f>_xll.BDH(H$4,H$6,$A103)</f>
        <v>#N/A N/A</v>
      </c>
      <c r="I103" t="str">
        <f>_xll.BDH(I$4,I$6,$A103)</f>
        <v>#N/A N/A</v>
      </c>
      <c r="J103" t="str">
        <f>_xll.BDH(J$4,J$6,$A103)</f>
        <v>#N/A N/A</v>
      </c>
      <c r="K103" t="str">
        <f>_xll.BDH(K$4,K$6,$A103)</f>
        <v>#N/A N/A</v>
      </c>
    </row>
    <row r="104" spans="1:11">
      <c r="A104" s="1">
        <v>41547</v>
      </c>
      <c r="B104">
        <v>8.0388000000000002</v>
      </c>
      <c r="C104" t="str">
        <f>_xll.BDH(C$4,C$6,$A104)</f>
        <v>#N/A N/A</v>
      </c>
      <c r="D104" t="str">
        <f>_xll.BDH(D$4,D$6,$A104)</f>
        <v>#N/A N/A</v>
      </c>
      <c r="E104" t="str">
        <f>_xll.BDH(E$4,E$6,$A104)</f>
        <v>#N/A N/A</v>
      </c>
      <c r="F104" t="str">
        <f>_xll.BDH(F$4,F$6,$A104)</f>
        <v>#N/A N/A</v>
      </c>
      <c r="G104" t="str">
        <f>_xll.BDH(G$4,G$6,$A104)</f>
        <v>#N/A N/A</v>
      </c>
      <c r="H104" t="str">
        <f>_xll.BDH(H$4,H$6,$A104)</f>
        <v>#N/A N/A</v>
      </c>
      <c r="I104" t="str">
        <f>_xll.BDH(I$4,I$6,$A104)</f>
        <v>#N/A N/A</v>
      </c>
      <c r="J104" t="str">
        <f>_xll.BDH(J$4,J$6,$A104)</f>
        <v>#N/A N/A</v>
      </c>
      <c r="K104" t="str">
        <f>_xll.BDH(K$4,K$6,$A104)</f>
        <v>#N/A N/A</v>
      </c>
    </row>
    <row r="105" spans="1:11">
      <c r="A105" s="1">
        <v>41578</v>
      </c>
      <c r="B105">
        <v>8.0388000000000002</v>
      </c>
      <c r="C105" t="str">
        <f>_xll.BDH(C$4,C$6,$A105)</f>
        <v>#N/A N/A</v>
      </c>
      <c r="D105" t="str">
        <f>_xll.BDH(D$4,D$6,$A105)</f>
        <v>#N/A N/A</v>
      </c>
      <c r="E105" t="str">
        <f>_xll.BDH(E$4,E$6,$A105)</f>
        <v>#N/A N/A</v>
      </c>
      <c r="F105" t="str">
        <f>_xll.BDH(F$4,F$6,$A105)</f>
        <v>#N/A N/A</v>
      </c>
      <c r="G105" t="str">
        <f>_xll.BDH(G$4,G$6,$A105)</f>
        <v>#N/A N/A</v>
      </c>
      <c r="H105" t="str">
        <f>_xll.BDH(H$4,H$6,$A105)</f>
        <v>#N/A N/A</v>
      </c>
      <c r="I105" t="str">
        <f>_xll.BDH(I$4,I$6,$A105)</f>
        <v>#N/A N/A</v>
      </c>
      <c r="J105" t="str">
        <f>_xll.BDH(J$4,J$6,$A105)</f>
        <v>#N/A N/A</v>
      </c>
      <c r="K105" t="str">
        <f>_xll.BDH(K$4,K$6,$A105)</f>
        <v>#N/A N/A</v>
      </c>
    </row>
    <row r="106" spans="1:11">
      <c r="A106" s="1">
        <v>41607</v>
      </c>
      <c r="B106">
        <v>8.0388000000000002</v>
      </c>
      <c r="C106" t="str">
        <f>_xll.BDH(C$4,C$6,$A106)</f>
        <v>#N/A N/A</v>
      </c>
      <c r="D106" t="str">
        <f>_xll.BDH(D$4,D$6,$A106)</f>
        <v>#N/A N/A</v>
      </c>
      <c r="E106" t="str">
        <f>_xll.BDH(E$4,E$6,$A106)</f>
        <v>#N/A N/A</v>
      </c>
      <c r="F106" t="str">
        <f>_xll.BDH(F$4,F$6,$A106)</f>
        <v>#N/A N/A</v>
      </c>
      <c r="G106" t="str">
        <f>_xll.BDH(G$4,G$6,$A106)</f>
        <v>#N/A N/A</v>
      </c>
      <c r="H106" t="str">
        <f>_xll.BDH(H$4,H$6,$A106)</f>
        <v>#N/A N/A</v>
      </c>
      <c r="I106" t="str">
        <f>_xll.BDH(I$4,I$6,$A106)</f>
        <v>#N/A N/A</v>
      </c>
      <c r="J106" t="str">
        <f>_xll.BDH(J$4,J$6,$A106)</f>
        <v>#N/A N/A</v>
      </c>
      <c r="K106" t="str">
        <f>_xll.BDH(K$4,K$6,$A106)</f>
        <v>#N/A N/A</v>
      </c>
    </row>
    <row r="107" spans="1:11">
      <c r="A107" s="1">
        <v>41639</v>
      </c>
      <c r="B107">
        <v>7.9512</v>
      </c>
      <c r="C107" t="str">
        <f>_xll.BDH(C$4,C$6,$A107)</f>
        <v>#N/A N/A</v>
      </c>
      <c r="D107">
        <f>_xll.BDH(D$4,D$6,$A107)</f>
        <v>9.1603999999999992</v>
      </c>
      <c r="E107">
        <f>_xll.BDH(E$4,E$6,$A107)</f>
        <v>15.561999999999999</v>
      </c>
      <c r="F107" t="str">
        <f>_xll.BDH(F$4,F$6,$A107)</f>
        <v>#N/A N/A</v>
      </c>
      <c r="G107">
        <f>_xll.BDH(G$4,G$6,$A107)</f>
        <v>7.6187000000000005</v>
      </c>
      <c r="H107" t="str">
        <f>_xll.BDH(H$4,H$6,$A107)</f>
        <v>#N/A N/A</v>
      </c>
      <c r="I107">
        <f>_xll.BDH(I$4,I$6,$A107)</f>
        <v>13.184200000000001</v>
      </c>
      <c r="J107">
        <f>_xll.BDH(J$4,J$6,$A107)</f>
        <v>9.7942</v>
      </c>
      <c r="K107">
        <f>_xll.BDH(K$4,K$6,$A107)</f>
        <v>13.7326</v>
      </c>
    </row>
    <row r="108" spans="1:11">
      <c r="A108" s="1">
        <v>41670</v>
      </c>
      <c r="B108">
        <v>7.9512</v>
      </c>
      <c r="C108" t="str">
        <f>_xll.BDH(C$4,C$6,$A108)</f>
        <v>#N/A N/A</v>
      </c>
      <c r="D108" t="str">
        <f>_xll.BDH(D$4,D$6,$A108)</f>
        <v>#N/A N/A</v>
      </c>
      <c r="E108" t="str">
        <f>_xll.BDH(E$4,E$6,$A108)</f>
        <v>#N/A N/A</v>
      </c>
      <c r="F108" t="str">
        <f>_xll.BDH(F$4,F$6,$A108)</f>
        <v>#N/A N/A</v>
      </c>
      <c r="G108" t="str">
        <f>_xll.BDH(G$4,G$6,$A108)</f>
        <v>#N/A N/A</v>
      </c>
      <c r="H108" t="str">
        <f>_xll.BDH(H$4,H$6,$A108)</f>
        <v>#N/A N/A</v>
      </c>
      <c r="I108" t="str">
        <f>_xll.BDH(I$4,I$6,$A108)</f>
        <v>#N/A N/A</v>
      </c>
      <c r="J108" t="str">
        <f>_xll.BDH(J$4,J$6,$A108)</f>
        <v>#N/A N/A</v>
      </c>
      <c r="K108" t="str">
        <f>_xll.BDH(K$4,K$6,$A108)</f>
        <v>#N/A N/A</v>
      </c>
    </row>
    <row r="109" spans="1:11">
      <c r="A109" s="1">
        <v>41698</v>
      </c>
      <c r="B109">
        <v>7.9512</v>
      </c>
      <c r="C109" t="str">
        <f>_xll.BDH(C$4,C$6,$A109)</f>
        <v>#N/A N/A</v>
      </c>
      <c r="D109" t="str">
        <f>_xll.BDH(D$4,D$6,$A109)</f>
        <v>#N/A N/A</v>
      </c>
      <c r="E109" t="str">
        <f>_xll.BDH(E$4,E$6,$A109)</f>
        <v>#N/A N/A</v>
      </c>
      <c r="F109" t="str">
        <f>_xll.BDH(F$4,F$6,$A109)</f>
        <v>#N/A N/A</v>
      </c>
      <c r="G109" t="str">
        <f>_xll.BDH(G$4,G$6,$A109)</f>
        <v>#N/A N/A</v>
      </c>
      <c r="H109" t="str">
        <f>_xll.BDH(H$4,H$6,$A109)</f>
        <v>#N/A N/A</v>
      </c>
      <c r="I109" t="str">
        <f>_xll.BDH(I$4,I$6,$A109)</f>
        <v>#N/A N/A</v>
      </c>
      <c r="J109" t="str">
        <f>_xll.BDH(J$4,J$6,$A109)</f>
        <v>#N/A N/A</v>
      </c>
      <c r="K109" t="str">
        <f>_xll.BDH(K$4,K$6,$A109)</f>
        <v>#N/A N/A</v>
      </c>
    </row>
    <row r="110" spans="1:11">
      <c r="A110" s="1">
        <v>41729</v>
      </c>
      <c r="B110">
        <v>7.9512</v>
      </c>
      <c r="C110" t="str">
        <f>_xll.BDH(C$4,C$6,$A110)</f>
        <v>#N/A N/A</v>
      </c>
      <c r="D110" t="str">
        <f>_xll.BDH(D$4,D$6,$A110)</f>
        <v>#N/A N/A</v>
      </c>
      <c r="E110" t="str">
        <f>_xll.BDH(E$4,E$6,$A110)</f>
        <v>#N/A N/A</v>
      </c>
      <c r="F110" t="str">
        <f>_xll.BDH(F$4,F$6,$A110)</f>
        <v>#N/A N/A</v>
      </c>
      <c r="G110" t="str">
        <f>_xll.BDH(G$4,G$6,$A110)</f>
        <v>#N/A N/A</v>
      </c>
      <c r="H110" t="str">
        <f>_xll.BDH(H$4,H$6,$A110)</f>
        <v>#N/A N/A</v>
      </c>
      <c r="I110" t="str">
        <f>_xll.BDH(I$4,I$6,$A110)</f>
        <v>#N/A N/A</v>
      </c>
      <c r="J110" t="str">
        <f>_xll.BDH(J$4,J$6,$A110)</f>
        <v>#N/A N/A</v>
      </c>
      <c r="K110" t="str">
        <f>_xll.BDH(K$4,K$6,$A110)</f>
        <v>#N/A N/A</v>
      </c>
    </row>
    <row r="111" spans="1:11">
      <c r="A111" s="1">
        <v>41759</v>
      </c>
      <c r="B111">
        <v>7.9512</v>
      </c>
      <c r="C111" t="str">
        <f>_xll.BDH(C$4,C$6,$A111)</f>
        <v>#N/A N/A</v>
      </c>
      <c r="D111" t="str">
        <f>_xll.BDH(D$4,D$6,$A111)</f>
        <v>#N/A N/A</v>
      </c>
      <c r="E111" t="str">
        <f>_xll.BDH(E$4,E$6,$A111)</f>
        <v>#N/A N/A</v>
      </c>
      <c r="F111" t="str">
        <f>_xll.BDH(F$4,F$6,$A111)</f>
        <v>#N/A N/A</v>
      </c>
      <c r="G111" t="str">
        <f>_xll.BDH(G$4,G$6,$A111)</f>
        <v>#N/A N/A</v>
      </c>
      <c r="H111" t="str">
        <f>_xll.BDH(H$4,H$6,$A111)</f>
        <v>#N/A N/A</v>
      </c>
      <c r="I111" t="str">
        <f>_xll.BDH(I$4,I$6,$A111)</f>
        <v>#N/A N/A</v>
      </c>
      <c r="J111" t="str">
        <f>_xll.BDH(J$4,J$6,$A111)</f>
        <v>#N/A N/A</v>
      </c>
      <c r="K111" t="str">
        <f>_xll.BDH(K$4,K$6,$A111)</f>
        <v>#N/A N/A</v>
      </c>
    </row>
    <row r="112" spans="1:11">
      <c r="A112" s="1">
        <v>41789</v>
      </c>
      <c r="B112">
        <v>7.9512</v>
      </c>
      <c r="C112" t="str">
        <f>_xll.BDH(C$4,C$6,$A112)</f>
        <v>#N/A N/A</v>
      </c>
      <c r="D112" t="str">
        <f>_xll.BDH(D$4,D$6,$A112)</f>
        <v>#N/A N/A</v>
      </c>
      <c r="E112" t="str">
        <f>_xll.BDH(E$4,E$6,$A112)</f>
        <v>#N/A N/A</v>
      </c>
      <c r="F112" t="str">
        <f>_xll.BDH(F$4,F$6,$A112)</f>
        <v>#N/A N/A</v>
      </c>
      <c r="G112" t="str">
        <f>_xll.BDH(G$4,G$6,$A112)</f>
        <v>#N/A N/A</v>
      </c>
      <c r="H112" t="str">
        <f>_xll.BDH(H$4,H$6,$A112)</f>
        <v>#N/A N/A</v>
      </c>
      <c r="I112" t="str">
        <f>_xll.BDH(I$4,I$6,$A112)</f>
        <v>#N/A N/A</v>
      </c>
      <c r="J112" t="str">
        <f>_xll.BDH(J$4,J$6,$A112)</f>
        <v>#N/A N/A</v>
      </c>
      <c r="K112" t="str">
        <f>_xll.BDH(K$4,K$6,$A112)</f>
        <v>#N/A N/A</v>
      </c>
    </row>
    <row r="113" spans="1:11">
      <c r="A113" s="1">
        <v>41820</v>
      </c>
      <c r="B113">
        <v>9.7438000000000002</v>
      </c>
      <c r="C113" t="str">
        <f>_xll.BDH(C$4,C$6,$A113)</f>
        <v>#N/A N/A</v>
      </c>
      <c r="D113">
        <f>_xll.BDH(D$4,D$6,$A113)</f>
        <v>9.2939000000000007</v>
      </c>
      <c r="E113">
        <f>_xll.BDH(E$4,E$6,$A113)</f>
        <v>13.7355</v>
      </c>
      <c r="F113" t="str">
        <f>_xll.BDH(F$4,F$6,$A113)</f>
        <v>#N/A N/A</v>
      </c>
      <c r="G113">
        <f>_xll.BDH(G$4,G$6,$A113)</f>
        <v>7.7943999999999996</v>
      </c>
      <c r="H113" t="str">
        <f>_xll.BDH(H$4,H$6,$A113)</f>
        <v>#N/A N/A</v>
      </c>
      <c r="I113">
        <f>_xll.BDH(I$4,I$6,$A113)</f>
        <v>12.967499999999999</v>
      </c>
      <c r="J113">
        <f>_xll.BDH(J$4,J$6,$A113)</f>
        <v>10.066800000000001</v>
      </c>
      <c r="K113">
        <f>_xll.BDH(K$4,K$6,$A113)</f>
        <v>14.5901</v>
      </c>
    </row>
    <row r="114" spans="1:11">
      <c r="A114" s="1">
        <v>41851</v>
      </c>
      <c r="B114">
        <v>9.7438000000000002</v>
      </c>
      <c r="C114" t="str">
        <f>_xll.BDH(C$4,C$6,$A114)</f>
        <v>#N/A N/A</v>
      </c>
      <c r="D114" t="str">
        <f>_xll.BDH(D$4,D$6,$A114)</f>
        <v>#N/A N/A</v>
      </c>
      <c r="E114" t="str">
        <f>_xll.BDH(E$4,E$6,$A114)</f>
        <v>#N/A N/A</v>
      </c>
      <c r="F114" t="str">
        <f>_xll.BDH(F$4,F$6,$A114)</f>
        <v>#N/A N/A</v>
      </c>
      <c r="G114" t="str">
        <f>_xll.BDH(G$4,G$6,$A114)</f>
        <v>#N/A N/A</v>
      </c>
      <c r="H114" t="str">
        <f>_xll.BDH(H$4,H$6,$A114)</f>
        <v>#N/A N/A</v>
      </c>
      <c r="I114" t="str">
        <f>_xll.BDH(I$4,I$6,$A114)</f>
        <v>#N/A N/A</v>
      </c>
      <c r="J114" t="str">
        <f>_xll.BDH(J$4,J$6,$A114)</f>
        <v>#N/A N/A</v>
      </c>
      <c r="K114" t="str">
        <f>_xll.BDH(K$4,K$6,$A114)</f>
        <v>#N/A N/A</v>
      </c>
    </row>
    <row r="115" spans="1:11">
      <c r="A115" s="1">
        <v>41880</v>
      </c>
      <c r="B115">
        <v>9.7438000000000002</v>
      </c>
      <c r="C115" t="str">
        <f>_xll.BDH(C$4,C$6,$A115)</f>
        <v>#N/A N/A</v>
      </c>
      <c r="D115" t="str">
        <f>_xll.BDH(D$4,D$6,$A115)</f>
        <v>#N/A N/A</v>
      </c>
      <c r="E115" t="str">
        <f>_xll.BDH(E$4,E$6,$A115)</f>
        <v>#N/A N/A</v>
      </c>
      <c r="F115" t="str">
        <f>_xll.BDH(F$4,F$6,$A115)</f>
        <v>#N/A N/A</v>
      </c>
      <c r="G115" t="str">
        <f>_xll.BDH(G$4,G$6,$A115)</f>
        <v>#N/A N/A</v>
      </c>
      <c r="H115" t="str">
        <f>_xll.BDH(H$4,H$6,$A115)</f>
        <v>#N/A N/A</v>
      </c>
      <c r="I115" t="str">
        <f>_xll.BDH(I$4,I$6,$A115)</f>
        <v>#N/A N/A</v>
      </c>
      <c r="J115" t="str">
        <f>_xll.BDH(J$4,J$6,$A115)</f>
        <v>#N/A N/A</v>
      </c>
      <c r="K115" t="str">
        <f>_xll.BDH(K$4,K$6,$A115)</f>
        <v>#N/A N/A</v>
      </c>
    </row>
    <row r="116" spans="1:11">
      <c r="A116" s="1">
        <v>41912</v>
      </c>
      <c r="B116">
        <v>9.7438000000000002</v>
      </c>
      <c r="C116" t="str">
        <f>_xll.BDH(C$4,C$6,$A116)</f>
        <v>#N/A N/A</v>
      </c>
      <c r="D116" t="str">
        <f>_xll.BDH(D$4,D$6,$A116)</f>
        <v>#N/A N/A</v>
      </c>
      <c r="E116" t="str">
        <f>_xll.BDH(E$4,E$6,$A116)</f>
        <v>#N/A N/A</v>
      </c>
      <c r="F116" t="str">
        <f>_xll.BDH(F$4,F$6,$A116)</f>
        <v>#N/A N/A</v>
      </c>
      <c r="G116" t="str">
        <f>_xll.BDH(G$4,G$6,$A116)</f>
        <v>#N/A N/A</v>
      </c>
      <c r="H116" t="str">
        <f>_xll.BDH(H$4,H$6,$A116)</f>
        <v>#N/A N/A</v>
      </c>
      <c r="I116" t="str">
        <f>_xll.BDH(I$4,I$6,$A116)</f>
        <v>#N/A N/A</v>
      </c>
      <c r="J116" t="str">
        <f>_xll.BDH(J$4,J$6,$A116)</f>
        <v>#N/A N/A</v>
      </c>
      <c r="K116" t="str">
        <f>_xll.BDH(K$4,K$6,$A116)</f>
        <v>#N/A N/A</v>
      </c>
    </row>
    <row r="117" spans="1:11">
      <c r="A117" s="1">
        <v>41943</v>
      </c>
      <c r="B117">
        <v>9.7438000000000002</v>
      </c>
      <c r="C117" t="str">
        <f>_xll.BDH(C$4,C$6,$A117)</f>
        <v>#N/A N/A</v>
      </c>
      <c r="D117" t="str">
        <f>_xll.BDH(D$4,D$6,$A117)</f>
        <v>#N/A N/A</v>
      </c>
      <c r="E117" t="str">
        <f>_xll.BDH(E$4,E$6,$A117)</f>
        <v>#N/A N/A</v>
      </c>
      <c r="F117" t="str">
        <f>_xll.BDH(F$4,F$6,$A117)</f>
        <v>#N/A N/A</v>
      </c>
      <c r="G117" t="str">
        <f>_xll.BDH(G$4,G$6,$A117)</f>
        <v>#N/A N/A</v>
      </c>
      <c r="H117" t="str">
        <f>_xll.BDH(H$4,H$6,$A117)</f>
        <v>#N/A N/A</v>
      </c>
      <c r="I117" t="str">
        <f>_xll.BDH(I$4,I$6,$A117)</f>
        <v>#N/A N/A</v>
      </c>
      <c r="J117" t="str">
        <f>_xll.BDH(J$4,J$6,$A117)</f>
        <v>#N/A N/A</v>
      </c>
      <c r="K117" t="str">
        <f>_xll.BDH(K$4,K$6,$A117)</f>
        <v>#N/A N/A</v>
      </c>
    </row>
    <row r="118" spans="1:11">
      <c r="A118" s="1">
        <v>41971</v>
      </c>
      <c r="B118">
        <v>9.7438000000000002</v>
      </c>
      <c r="C118" t="str">
        <f>_xll.BDH(C$4,C$6,$A118)</f>
        <v>#N/A N/A</v>
      </c>
      <c r="D118" t="str">
        <f>_xll.BDH(D$4,D$6,$A118)</f>
        <v>#N/A N/A</v>
      </c>
      <c r="E118" t="str">
        <f>_xll.BDH(E$4,E$6,$A118)</f>
        <v>#N/A N/A</v>
      </c>
      <c r="F118" t="str">
        <f>_xll.BDH(F$4,F$6,$A118)</f>
        <v>#N/A N/A</v>
      </c>
      <c r="G118" t="str">
        <f>_xll.BDH(G$4,G$6,$A118)</f>
        <v>#N/A N/A</v>
      </c>
      <c r="H118" t="str">
        <f>_xll.BDH(H$4,H$6,$A118)</f>
        <v>#N/A N/A</v>
      </c>
      <c r="I118" t="str">
        <f>_xll.BDH(I$4,I$6,$A118)</f>
        <v>#N/A N/A</v>
      </c>
      <c r="J118" t="str">
        <f>_xll.BDH(J$4,J$6,$A118)</f>
        <v>#N/A N/A</v>
      </c>
      <c r="K118" t="str">
        <f>_xll.BDH(K$4,K$6,$A118)</f>
        <v>#N/A N/A</v>
      </c>
    </row>
    <row r="119" spans="1:11">
      <c r="A119" s="1">
        <v>42004</v>
      </c>
      <c r="B119">
        <v>11.996499999999999</v>
      </c>
      <c r="C119" t="str">
        <f>_xll.BDH(C$4,C$6,$A119)</f>
        <v>#N/A N/A</v>
      </c>
      <c r="D119">
        <f>_xll.BDH(D$4,D$6,$A119)</f>
        <v>9.4032</v>
      </c>
      <c r="E119" t="str">
        <f>_xll.BDH(E$4,E$6,$A119)</f>
        <v>#N/A N/A</v>
      </c>
      <c r="F119" t="str">
        <f>_xll.BDH(F$4,F$6,$A119)</f>
        <v>#N/A N/A</v>
      </c>
      <c r="G119">
        <f>_xll.BDH(G$4,G$6,$A119)</f>
        <v>8.0045000000000002</v>
      </c>
      <c r="H119" t="str">
        <f>_xll.BDH(H$4,H$6,$A119)</f>
        <v>#N/A N/A</v>
      </c>
      <c r="I119">
        <f>_xll.BDH(I$4,I$6,$A119)</f>
        <v>12.5541</v>
      </c>
      <c r="J119">
        <f>_xll.BDH(J$4,J$6,$A119)</f>
        <v>9.8908000000000005</v>
      </c>
      <c r="K119">
        <f>_xll.BDH(K$4,K$6,$A119)</f>
        <v>13.6633</v>
      </c>
    </row>
    <row r="120" spans="1:11">
      <c r="A120" s="1">
        <v>42034</v>
      </c>
      <c r="B120">
        <v>11.996499999999999</v>
      </c>
      <c r="C120" t="str">
        <f>_xll.BDH(C$4,C$6,$A120)</f>
        <v>#N/A N/A</v>
      </c>
      <c r="D120" t="str">
        <f>_xll.BDH(D$4,D$6,$A120)</f>
        <v>#N/A N/A</v>
      </c>
      <c r="E120" t="str">
        <f>_xll.BDH(E$4,E$6,$A120)</f>
        <v>#N/A N/A</v>
      </c>
      <c r="F120" t="str">
        <f>_xll.BDH(F$4,F$6,$A120)</f>
        <v>#N/A N/A</v>
      </c>
      <c r="G120" t="str">
        <f>_xll.BDH(G$4,G$6,$A120)</f>
        <v>#N/A N/A</v>
      </c>
      <c r="H120" t="str">
        <f>_xll.BDH(H$4,H$6,$A120)</f>
        <v>#N/A N/A</v>
      </c>
      <c r="I120" t="str">
        <f>_xll.BDH(I$4,I$6,$A120)</f>
        <v>#N/A N/A</v>
      </c>
      <c r="J120" t="str">
        <f>_xll.BDH(J$4,J$6,$A120)</f>
        <v>#N/A N/A</v>
      </c>
      <c r="K120" t="str">
        <f>_xll.BDH(K$4,K$6,$A120)</f>
        <v>#N/A N/A</v>
      </c>
    </row>
    <row r="121" spans="1:11">
      <c r="A121" s="1">
        <v>42062</v>
      </c>
      <c r="B121">
        <v>11.996499999999999</v>
      </c>
      <c r="C121" t="str">
        <f>_xll.BDH(C$4,C$6,$A121)</f>
        <v>#N/A N/A</v>
      </c>
      <c r="D121" t="str">
        <f>_xll.BDH(D$4,D$6,$A121)</f>
        <v>#N/A N/A</v>
      </c>
      <c r="E121" t="str">
        <f>_xll.BDH(E$4,E$6,$A121)</f>
        <v>#N/A N/A</v>
      </c>
      <c r="F121" t="str">
        <f>_xll.BDH(F$4,F$6,$A121)</f>
        <v>#N/A N/A</v>
      </c>
      <c r="G121" t="str">
        <f>_xll.BDH(G$4,G$6,$A121)</f>
        <v>#N/A N/A</v>
      </c>
      <c r="H121" t="str">
        <f>_xll.BDH(H$4,H$6,$A121)</f>
        <v>#N/A N/A</v>
      </c>
      <c r="I121" t="str">
        <f>_xll.BDH(I$4,I$6,$A121)</f>
        <v>#N/A N/A</v>
      </c>
      <c r="J121" t="str">
        <f>_xll.BDH(J$4,J$6,$A121)</f>
        <v>#N/A N/A</v>
      </c>
      <c r="K121" t="str">
        <f>_xll.BDH(K$4,K$6,$A121)</f>
        <v>#N/A N/A</v>
      </c>
    </row>
    <row r="122" spans="1:11">
      <c r="A122" s="1">
        <v>42094</v>
      </c>
      <c r="B122">
        <v>11.996499999999999</v>
      </c>
      <c r="C122" t="str">
        <f>_xll.BDH(C$4,C$6,$A122)</f>
        <v>#N/A N/A</v>
      </c>
      <c r="D122" t="str">
        <f>_xll.BDH(D$4,D$6,$A122)</f>
        <v>#N/A N/A</v>
      </c>
      <c r="E122" t="str">
        <f>_xll.BDH(E$4,E$6,$A122)</f>
        <v>#N/A N/A</v>
      </c>
      <c r="F122" t="str">
        <f>_xll.BDH(F$4,F$6,$A122)</f>
        <v>#N/A N/A</v>
      </c>
      <c r="G122" t="str">
        <f>_xll.BDH(G$4,G$6,$A122)</f>
        <v>#N/A N/A</v>
      </c>
      <c r="H122" t="str">
        <f>_xll.BDH(H$4,H$6,$A122)</f>
        <v>#N/A N/A</v>
      </c>
      <c r="I122" t="str">
        <f>_xll.BDH(I$4,I$6,$A122)</f>
        <v>#N/A N/A</v>
      </c>
      <c r="J122" t="str">
        <f>_xll.BDH(J$4,J$6,$A122)</f>
        <v>#N/A N/A</v>
      </c>
      <c r="K122" t="str">
        <f>_xll.BDH(K$4,K$6,$A122)</f>
        <v>#N/A N/A</v>
      </c>
    </row>
    <row r="123" spans="1:11">
      <c r="A123" s="1">
        <v>42124</v>
      </c>
      <c r="B123">
        <v>11.996499999999999</v>
      </c>
      <c r="C123" t="str">
        <f>_xll.BDH(C$4,C$6,$A123)</f>
        <v>#N/A N/A</v>
      </c>
      <c r="D123" t="str">
        <f>_xll.BDH(D$4,D$6,$A123)</f>
        <v>#N/A N/A</v>
      </c>
      <c r="E123" t="str">
        <f>_xll.BDH(E$4,E$6,$A123)</f>
        <v>#N/A N/A</v>
      </c>
      <c r="F123" t="str">
        <f>_xll.BDH(F$4,F$6,$A123)</f>
        <v>#N/A N/A</v>
      </c>
      <c r="G123" t="str">
        <f>_xll.BDH(G$4,G$6,$A123)</f>
        <v>#N/A N/A</v>
      </c>
      <c r="H123" t="str">
        <f>_xll.BDH(H$4,H$6,$A123)</f>
        <v>#N/A N/A</v>
      </c>
      <c r="I123" t="str">
        <f>_xll.BDH(I$4,I$6,$A123)</f>
        <v>#N/A N/A</v>
      </c>
      <c r="J123" t="str">
        <f>_xll.BDH(J$4,J$6,$A123)</f>
        <v>#N/A N/A</v>
      </c>
      <c r="K123" t="str">
        <f>_xll.BDH(K$4,K$6,$A123)</f>
        <v>#N/A N/A</v>
      </c>
    </row>
    <row r="124" spans="1:11">
      <c r="A124" s="1">
        <v>42153</v>
      </c>
      <c r="B124">
        <v>11.996499999999999</v>
      </c>
      <c r="C124" t="str">
        <f>_xll.BDH(C$4,C$6,$A124)</f>
        <v>#N/A N/A</v>
      </c>
      <c r="D124" t="str">
        <f>_xll.BDH(D$4,D$6,$A124)</f>
        <v>#N/A N/A</v>
      </c>
      <c r="E124" t="str">
        <f>_xll.BDH(E$4,E$6,$A124)</f>
        <v>#N/A N/A</v>
      </c>
      <c r="F124" t="str">
        <f>_xll.BDH(F$4,F$6,$A124)</f>
        <v>#N/A N/A</v>
      </c>
      <c r="G124" t="str">
        <f>_xll.BDH(G$4,G$6,$A124)</f>
        <v>#N/A N/A</v>
      </c>
      <c r="H124" t="str">
        <f>_xll.BDH(H$4,H$6,$A124)</f>
        <v>#N/A N/A</v>
      </c>
      <c r="I124" t="str">
        <f>_xll.BDH(I$4,I$6,$A124)</f>
        <v>#N/A N/A</v>
      </c>
      <c r="J124" t="str">
        <f>_xll.BDH(J$4,J$6,$A124)</f>
        <v>#N/A N/A</v>
      </c>
      <c r="K124" t="str">
        <f>_xll.BDH(K$4,K$6,$A124)</f>
        <v>#N/A N/A</v>
      </c>
    </row>
    <row r="125" spans="1:11">
      <c r="A125" s="1">
        <v>42185</v>
      </c>
      <c r="B125">
        <v>12.2988</v>
      </c>
      <c r="C125" t="str">
        <f>_xll.BDH(C$4,C$6,$A125)</f>
        <v>#N/A N/A</v>
      </c>
      <c r="D125">
        <f>_xll.BDH(D$4,D$6,$A125)</f>
        <v>9.3374000000000006</v>
      </c>
      <c r="E125" t="str">
        <f>_xll.BDH(E$4,E$6,$A125)</f>
        <v>#N/A N/A</v>
      </c>
      <c r="F125" t="str">
        <f>_xll.BDH(F$4,F$6,$A125)</f>
        <v>#N/A N/A</v>
      </c>
      <c r="G125">
        <f>_xll.BDH(G$4,G$6,$A125)</f>
        <v>8.0859000000000005</v>
      </c>
      <c r="H125" t="str">
        <f>_xll.BDH(H$4,H$6,$A125)</f>
        <v>#N/A N/A</v>
      </c>
      <c r="I125">
        <f>_xll.BDH(I$4,I$6,$A125)</f>
        <v>12.5901</v>
      </c>
      <c r="J125">
        <f>_xll.BDH(J$4,J$6,$A125)</f>
        <v>10.005800000000001</v>
      </c>
      <c r="K125">
        <f>_xll.BDH(K$4,K$6,$A125)</f>
        <v>13.331200000000001</v>
      </c>
    </row>
    <row r="126" spans="1:11">
      <c r="A126" s="1">
        <v>42216</v>
      </c>
      <c r="B126">
        <v>12.2988</v>
      </c>
      <c r="C126" t="str">
        <f>_xll.BDH(C$4,C$6,$A126)</f>
        <v>#N/A N/A</v>
      </c>
      <c r="D126" t="str">
        <f>_xll.BDH(D$4,D$6,$A126)</f>
        <v>#N/A N/A</v>
      </c>
      <c r="E126" t="str">
        <f>_xll.BDH(E$4,E$6,$A126)</f>
        <v>#N/A N/A</v>
      </c>
      <c r="F126" t="str">
        <f>_xll.BDH(F$4,F$6,$A126)</f>
        <v>#N/A N/A</v>
      </c>
      <c r="G126" t="str">
        <f>_xll.BDH(G$4,G$6,$A126)</f>
        <v>#N/A N/A</v>
      </c>
      <c r="H126" t="str">
        <f>_xll.BDH(H$4,H$6,$A126)</f>
        <v>#N/A N/A</v>
      </c>
      <c r="I126" t="str">
        <f>_xll.BDH(I$4,I$6,$A126)</f>
        <v>#N/A N/A</v>
      </c>
      <c r="J126" t="str">
        <f>_xll.BDH(J$4,J$6,$A126)</f>
        <v>#N/A N/A</v>
      </c>
      <c r="K126" t="str">
        <f>_xll.BDH(K$4,K$6,$A126)</f>
        <v>#N/A N/A</v>
      </c>
    </row>
    <row r="127" spans="1:11">
      <c r="A127" s="1">
        <v>42247</v>
      </c>
      <c r="B127">
        <v>12.2988</v>
      </c>
      <c r="C127" t="str">
        <f>_xll.BDH(C$4,C$6,$A127)</f>
        <v>#N/A N/A</v>
      </c>
      <c r="D127" t="str">
        <f>_xll.BDH(D$4,D$6,$A127)</f>
        <v>#N/A N/A</v>
      </c>
      <c r="E127" t="str">
        <f>_xll.BDH(E$4,E$6,$A127)</f>
        <v>#N/A N/A</v>
      </c>
      <c r="F127" t="str">
        <f>_xll.BDH(F$4,F$6,$A127)</f>
        <v>#N/A N/A</v>
      </c>
      <c r="G127" t="str">
        <f>_xll.BDH(G$4,G$6,$A127)</f>
        <v>#N/A N/A</v>
      </c>
      <c r="H127" t="str">
        <f>_xll.BDH(H$4,H$6,$A127)</f>
        <v>#N/A N/A</v>
      </c>
      <c r="I127" t="str">
        <f>_xll.BDH(I$4,I$6,$A127)</f>
        <v>#N/A N/A</v>
      </c>
      <c r="J127" t="str">
        <f>_xll.BDH(J$4,J$6,$A127)</f>
        <v>#N/A N/A</v>
      </c>
      <c r="K127" t="str">
        <f>_xll.BDH(K$4,K$6,$A127)</f>
        <v>#N/A N/A</v>
      </c>
    </row>
    <row r="128" spans="1:11">
      <c r="A128" s="1">
        <v>42277</v>
      </c>
      <c r="B128">
        <v>12.2988</v>
      </c>
      <c r="C128" t="str">
        <f>_xll.BDH(C$4,C$6,$A128)</f>
        <v>#N/A N/A</v>
      </c>
      <c r="D128" t="str">
        <f>_xll.BDH(D$4,D$6,$A128)</f>
        <v>#N/A N/A</v>
      </c>
      <c r="E128" t="str">
        <f>_xll.BDH(E$4,E$6,$A128)</f>
        <v>#N/A N/A</v>
      </c>
      <c r="F128" t="str">
        <f>_xll.BDH(F$4,F$6,$A128)</f>
        <v>#N/A N/A</v>
      </c>
      <c r="G128" t="str">
        <f>_xll.BDH(G$4,G$6,$A128)</f>
        <v>#N/A N/A</v>
      </c>
      <c r="H128" t="str">
        <f>_xll.BDH(H$4,H$6,$A128)</f>
        <v>#N/A N/A</v>
      </c>
      <c r="I128" t="str">
        <f>_xll.BDH(I$4,I$6,$A128)</f>
        <v>#N/A N/A</v>
      </c>
      <c r="J128" t="str">
        <f>_xll.BDH(J$4,J$6,$A128)</f>
        <v>#N/A N/A</v>
      </c>
      <c r="K128" t="str">
        <f>_xll.BDH(K$4,K$6,$A128)</f>
        <v>#N/A N/A</v>
      </c>
    </row>
    <row r="129" spans="1:11">
      <c r="A129" s="1">
        <v>42307</v>
      </c>
      <c r="B129">
        <v>12.2988</v>
      </c>
      <c r="C129" t="str">
        <f>_xll.BDH(C$4,C$6,$A129)</f>
        <v>#N/A N/A</v>
      </c>
      <c r="D129" t="str">
        <f>_xll.BDH(D$4,D$6,$A129)</f>
        <v>#N/A N/A</v>
      </c>
      <c r="E129" t="str">
        <f>_xll.BDH(E$4,E$6,$A129)</f>
        <v>#N/A N/A</v>
      </c>
      <c r="F129" t="str">
        <f>_xll.BDH(F$4,F$6,$A129)</f>
        <v>#N/A N/A</v>
      </c>
      <c r="G129" t="str">
        <f>_xll.BDH(G$4,G$6,$A129)</f>
        <v>#N/A N/A</v>
      </c>
      <c r="H129" t="str">
        <f>_xll.BDH(H$4,H$6,$A129)</f>
        <v>#N/A N/A</v>
      </c>
      <c r="I129" t="str">
        <f>_xll.BDH(I$4,I$6,$A129)</f>
        <v>#N/A N/A</v>
      </c>
      <c r="J129" t="str">
        <f>_xll.BDH(J$4,J$6,$A129)</f>
        <v>#N/A N/A</v>
      </c>
      <c r="K129" t="str">
        <f>_xll.BDH(K$4,K$6,$A129)</f>
        <v>#N/A N/A</v>
      </c>
    </row>
    <row r="130" spans="1:11">
      <c r="A130" s="1">
        <v>42338</v>
      </c>
      <c r="B130">
        <v>12.2988</v>
      </c>
      <c r="C130" t="str">
        <f>_xll.BDH(C$4,C$6,$A130)</f>
        <v>#N/A N/A</v>
      </c>
      <c r="D130" t="str">
        <f>_xll.BDH(D$4,D$6,$A130)</f>
        <v>#N/A N/A</v>
      </c>
      <c r="E130" t="str">
        <f>_xll.BDH(E$4,E$6,$A130)</f>
        <v>#N/A N/A</v>
      </c>
      <c r="F130" t="str">
        <f>_xll.BDH(F$4,F$6,$A130)</f>
        <v>#N/A N/A</v>
      </c>
      <c r="G130" t="str">
        <f>_xll.BDH(G$4,G$6,$A130)</f>
        <v>#N/A N/A</v>
      </c>
      <c r="H130" t="str">
        <f>_xll.BDH(H$4,H$6,$A130)</f>
        <v>#N/A N/A</v>
      </c>
      <c r="I130" t="str">
        <f>_xll.BDH(I$4,I$6,$A130)</f>
        <v>#N/A N/A</v>
      </c>
      <c r="J130" t="str">
        <f>_xll.BDH(J$4,J$6,$A130)</f>
        <v>#N/A N/A</v>
      </c>
      <c r="K130" t="str">
        <f>_xll.BDH(K$4,K$6,$A130)</f>
        <v>#N/A N/A</v>
      </c>
    </row>
    <row r="131" spans="1:11">
      <c r="A131" s="1">
        <v>42369</v>
      </c>
      <c r="B131">
        <v>11.766299999999999</v>
      </c>
      <c r="C131" t="str">
        <f>_xll.BDH(C$4,C$6,$A131)</f>
        <v>#N/A N/A</v>
      </c>
      <c r="D131">
        <f>_xll.BDH(D$4,D$6,$A131)</f>
        <v>8.8858999999999995</v>
      </c>
      <c r="E131" t="str">
        <f>_xll.BDH(E$4,E$6,$A131)</f>
        <v>#N/A N/A</v>
      </c>
      <c r="F131" t="str">
        <f>_xll.BDH(F$4,F$6,$A131)</f>
        <v>#N/A N/A</v>
      </c>
      <c r="G131">
        <f>_xll.BDH(G$4,G$6,$A131)</f>
        <v>7.8193000000000001</v>
      </c>
      <c r="H131" t="str">
        <f>_xll.BDH(H$4,H$6,$A131)</f>
        <v>#N/A N/A</v>
      </c>
      <c r="I131">
        <f>_xll.BDH(I$4,I$6,$A131)</f>
        <v>12.106199999999999</v>
      </c>
      <c r="J131">
        <f>_xll.BDH(J$4,J$6,$A131)</f>
        <v>9.4352999999999998</v>
      </c>
      <c r="K131">
        <f>_xll.BDH(K$4,K$6,$A131)</f>
        <v>12.9291</v>
      </c>
    </row>
    <row r="132" spans="1:11">
      <c r="A132" s="1">
        <v>42398</v>
      </c>
      <c r="B132">
        <v>11.766299999999999</v>
      </c>
      <c r="C132" t="str">
        <f>_xll.BDH(C$4,C$6,$A132)</f>
        <v>#N/A N/A</v>
      </c>
      <c r="D132" t="str">
        <f>_xll.BDH(D$4,D$6,$A132)</f>
        <v>#N/A N/A</v>
      </c>
      <c r="E132" t="str">
        <f>_xll.BDH(E$4,E$6,$A132)</f>
        <v>#N/A N/A</v>
      </c>
      <c r="F132" t="str">
        <f>_xll.BDH(F$4,F$6,$A132)</f>
        <v>#N/A N/A</v>
      </c>
      <c r="G132" t="str">
        <f>_xll.BDH(G$4,G$6,$A132)</f>
        <v>#N/A N/A</v>
      </c>
      <c r="H132" t="str">
        <f>_xll.BDH(H$4,H$6,$A132)</f>
        <v>#N/A N/A</v>
      </c>
      <c r="I132" t="str">
        <f>_xll.BDH(I$4,I$6,$A132)</f>
        <v>#N/A N/A</v>
      </c>
      <c r="J132" t="str">
        <f>_xll.BDH(J$4,J$6,$A132)</f>
        <v>#N/A N/A</v>
      </c>
      <c r="K132" t="str">
        <f>_xll.BDH(K$4,K$6,$A132)</f>
        <v>#N/A N/A</v>
      </c>
    </row>
    <row r="133" spans="1:11">
      <c r="A133" s="1">
        <v>42429</v>
      </c>
      <c r="B133">
        <v>11.766299999999999</v>
      </c>
      <c r="C133" t="str">
        <f>_xll.BDH(C$4,C$6,$A133)</f>
        <v>#N/A N/A</v>
      </c>
      <c r="D133" t="str">
        <f>_xll.BDH(D$4,D$6,$A133)</f>
        <v>#N/A N/A</v>
      </c>
      <c r="E133" t="str">
        <f>_xll.BDH(E$4,E$6,$A133)</f>
        <v>#N/A N/A</v>
      </c>
      <c r="F133" t="str">
        <f>_xll.BDH(F$4,F$6,$A133)</f>
        <v>#N/A N/A</v>
      </c>
      <c r="G133" t="str">
        <f>_xll.BDH(G$4,G$6,$A133)</f>
        <v>#N/A N/A</v>
      </c>
      <c r="H133" t="str">
        <f>_xll.BDH(H$4,H$6,$A133)</f>
        <v>#N/A N/A</v>
      </c>
      <c r="I133" t="str">
        <f>_xll.BDH(I$4,I$6,$A133)</f>
        <v>#N/A N/A</v>
      </c>
      <c r="J133" t="str">
        <f>_xll.BDH(J$4,J$6,$A133)</f>
        <v>#N/A N/A</v>
      </c>
      <c r="K133" t="str">
        <f>_xll.BDH(K$4,K$6,$A133)</f>
        <v>#N/A N/A</v>
      </c>
    </row>
    <row r="134" spans="1:11">
      <c r="A134" s="1">
        <v>42460</v>
      </c>
      <c r="B134">
        <v>11.766299999999999</v>
      </c>
      <c r="C134" t="str">
        <f>_xll.BDH(C$4,C$6,$A134)</f>
        <v>#N/A N/A</v>
      </c>
      <c r="D134" t="str">
        <f>_xll.BDH(D$4,D$6,$A134)</f>
        <v>#N/A N/A</v>
      </c>
      <c r="E134" t="str">
        <f>_xll.BDH(E$4,E$6,$A134)</f>
        <v>#N/A N/A</v>
      </c>
      <c r="F134" t="str">
        <f>_xll.BDH(F$4,F$6,$A134)</f>
        <v>#N/A N/A</v>
      </c>
      <c r="G134" t="str">
        <f>_xll.BDH(G$4,G$6,$A134)</f>
        <v>#N/A N/A</v>
      </c>
      <c r="H134" t="str">
        <f>_xll.BDH(H$4,H$6,$A134)</f>
        <v>#N/A N/A</v>
      </c>
      <c r="I134" t="str">
        <f>_xll.BDH(I$4,I$6,$A134)</f>
        <v>#N/A N/A</v>
      </c>
      <c r="J134" t="str">
        <f>_xll.BDH(J$4,J$6,$A134)</f>
        <v>#N/A N/A</v>
      </c>
      <c r="K134" t="str">
        <f>_xll.BDH(K$4,K$6,$A134)</f>
        <v>#N/A N/A</v>
      </c>
    </row>
    <row r="135" spans="1:11">
      <c r="A135" s="1">
        <v>42489</v>
      </c>
      <c r="B135">
        <v>11.766299999999999</v>
      </c>
      <c r="C135" t="str">
        <f>_xll.BDH(C$4,C$6,$A135)</f>
        <v>#N/A N/A</v>
      </c>
      <c r="D135" t="str">
        <f>_xll.BDH(D$4,D$6,$A135)</f>
        <v>#N/A N/A</v>
      </c>
      <c r="E135" t="str">
        <f>_xll.BDH(E$4,E$6,$A135)</f>
        <v>#N/A N/A</v>
      </c>
      <c r="F135" t="str">
        <f>_xll.BDH(F$4,F$6,$A135)</f>
        <v>#N/A N/A</v>
      </c>
      <c r="G135" t="str">
        <f>_xll.BDH(G$4,G$6,$A135)</f>
        <v>#N/A N/A</v>
      </c>
      <c r="H135" t="str">
        <f>_xll.BDH(H$4,H$6,$A135)</f>
        <v>#N/A N/A</v>
      </c>
      <c r="I135" t="str">
        <f>_xll.BDH(I$4,I$6,$A135)</f>
        <v>#N/A N/A</v>
      </c>
      <c r="J135" t="str">
        <f>_xll.BDH(J$4,J$6,$A135)</f>
        <v>#N/A N/A</v>
      </c>
      <c r="K135" t="str">
        <f>_xll.BDH(K$4,K$6,$A135)</f>
        <v>#N/A N/A</v>
      </c>
    </row>
    <row r="136" spans="1:11">
      <c r="A136" s="1">
        <v>42521</v>
      </c>
      <c r="B136">
        <v>11.766299999999999</v>
      </c>
      <c r="C136" t="str">
        <f>_xll.BDH(C$4,C$6,$A136)</f>
        <v>#N/A N/A</v>
      </c>
      <c r="D136" t="str">
        <f>_xll.BDH(D$4,D$6,$A136)</f>
        <v>#N/A N/A</v>
      </c>
      <c r="E136" t="str">
        <f>_xll.BDH(E$4,E$6,$A136)</f>
        <v>#N/A N/A</v>
      </c>
      <c r="F136" t="str">
        <f>_xll.BDH(F$4,F$6,$A136)</f>
        <v>#N/A N/A</v>
      </c>
      <c r="G136" t="str">
        <f>_xll.BDH(G$4,G$6,$A136)</f>
        <v>#N/A N/A</v>
      </c>
      <c r="H136" t="str">
        <f>_xll.BDH(H$4,H$6,$A136)</f>
        <v>#N/A N/A</v>
      </c>
      <c r="I136" t="str">
        <f>_xll.BDH(I$4,I$6,$A136)</f>
        <v>#N/A N/A</v>
      </c>
      <c r="J136" t="str">
        <f>_xll.BDH(J$4,J$6,$A136)</f>
        <v>#N/A N/A</v>
      </c>
      <c r="K136" t="str">
        <f>_xll.BDH(K$4,K$6,$A136)</f>
        <v>#N/A N/A</v>
      </c>
    </row>
    <row r="137" spans="1:11">
      <c r="A137" s="1">
        <v>42551</v>
      </c>
      <c r="B137">
        <v>11.602399999999999</v>
      </c>
      <c r="C137" t="str">
        <f>_xll.BDH(C$4,C$6,$A137)</f>
        <v>#N/A N/A</v>
      </c>
      <c r="D137">
        <f>_xll.BDH(D$4,D$6,$A137)</f>
        <v>8.7159999999999993</v>
      </c>
      <c r="E137" t="str">
        <f>_xll.BDH(E$4,E$6,$A137)</f>
        <v>#N/A N/A</v>
      </c>
      <c r="F137" t="str">
        <f>_xll.BDH(F$4,F$6,$A137)</f>
        <v>#N/A N/A</v>
      </c>
      <c r="G137">
        <f>_xll.BDH(G$4,G$6,$A137)</f>
        <v>7.5014000000000003</v>
      </c>
      <c r="H137" t="str">
        <f>_xll.BDH(H$4,H$6,$A137)</f>
        <v>#N/A N/A</v>
      </c>
      <c r="I137">
        <f>_xll.BDH(I$4,I$6,$A137)</f>
        <v>11.4031</v>
      </c>
      <c r="J137">
        <f>_xll.BDH(J$4,J$6,$A137)</f>
        <v>8.4445999999999994</v>
      </c>
      <c r="K137">
        <f>_xll.BDH(K$4,K$6,$A137)</f>
        <v>12.705299999999999</v>
      </c>
    </row>
    <row r="138" spans="1:11">
      <c r="A138" s="1">
        <v>42580</v>
      </c>
      <c r="B138">
        <v>11.602399999999999</v>
      </c>
      <c r="C138" t="str">
        <f>_xll.BDH(C$4,C$6,$A138)</f>
        <v>#N/A N/A</v>
      </c>
      <c r="D138" t="str">
        <f>_xll.BDH(D$4,D$6,$A138)</f>
        <v>#N/A N/A</v>
      </c>
      <c r="E138" t="str">
        <f>_xll.BDH(E$4,E$6,$A138)</f>
        <v>#N/A N/A</v>
      </c>
      <c r="F138" t="str">
        <f>_xll.BDH(F$4,F$6,$A138)</f>
        <v>#N/A N/A</v>
      </c>
      <c r="G138" t="str">
        <f>_xll.BDH(G$4,G$6,$A138)</f>
        <v>#N/A N/A</v>
      </c>
      <c r="H138" t="str">
        <f>_xll.BDH(H$4,H$6,$A138)</f>
        <v>#N/A N/A</v>
      </c>
      <c r="I138" t="str">
        <f>_xll.BDH(I$4,I$6,$A138)</f>
        <v>#N/A N/A</v>
      </c>
      <c r="J138" t="str">
        <f>_xll.BDH(J$4,J$6,$A138)</f>
        <v>#N/A N/A</v>
      </c>
      <c r="K138" t="str">
        <f>_xll.BDH(K$4,K$6,$A138)</f>
        <v>#N/A N/A</v>
      </c>
    </row>
    <row r="139" spans="1:11">
      <c r="A139" s="1">
        <v>42613</v>
      </c>
      <c r="B139">
        <v>11.602399999999999</v>
      </c>
      <c r="C139" t="str">
        <f>_xll.BDH(C$4,C$6,$A139)</f>
        <v>#N/A N/A</v>
      </c>
      <c r="D139" t="str">
        <f>_xll.BDH(D$4,D$6,$A139)</f>
        <v>#N/A N/A</v>
      </c>
      <c r="E139" t="str">
        <f>_xll.BDH(E$4,E$6,$A139)</f>
        <v>#N/A N/A</v>
      </c>
      <c r="F139" t="str">
        <f>_xll.BDH(F$4,F$6,$A139)</f>
        <v>#N/A N/A</v>
      </c>
      <c r="G139" t="str">
        <f>_xll.BDH(G$4,G$6,$A139)</f>
        <v>#N/A N/A</v>
      </c>
      <c r="H139" t="str">
        <f>_xll.BDH(H$4,H$6,$A139)</f>
        <v>#N/A N/A</v>
      </c>
      <c r="I139" t="str">
        <f>_xll.BDH(I$4,I$6,$A139)</f>
        <v>#N/A N/A</v>
      </c>
      <c r="J139" t="str">
        <f>_xll.BDH(J$4,J$6,$A139)</f>
        <v>#N/A N/A</v>
      </c>
      <c r="K139" t="str">
        <f>_xll.BDH(K$4,K$6,$A139)</f>
        <v>#N/A N/A</v>
      </c>
    </row>
    <row r="140" spans="1:11">
      <c r="A140" s="1">
        <v>42643</v>
      </c>
      <c r="B140">
        <v>11.602399999999999</v>
      </c>
      <c r="C140" t="str">
        <f>_xll.BDH(C$4,C$6,$A140)</f>
        <v>#N/A N/A</v>
      </c>
      <c r="D140" t="str">
        <f>_xll.BDH(D$4,D$6,$A140)</f>
        <v>#N/A N/A</v>
      </c>
      <c r="E140" t="str">
        <f>_xll.BDH(E$4,E$6,$A140)</f>
        <v>#N/A N/A</v>
      </c>
      <c r="F140" t="str">
        <f>_xll.BDH(F$4,F$6,$A140)</f>
        <v>#N/A N/A</v>
      </c>
      <c r="G140" t="str">
        <f>_xll.BDH(G$4,G$6,$A140)</f>
        <v>#N/A N/A</v>
      </c>
      <c r="H140" t="str">
        <f>_xll.BDH(H$4,H$6,$A140)</f>
        <v>#N/A N/A</v>
      </c>
      <c r="I140" t="str">
        <f>_xll.BDH(I$4,I$6,$A140)</f>
        <v>#N/A N/A</v>
      </c>
      <c r="J140" t="str">
        <f>_xll.BDH(J$4,J$6,$A140)</f>
        <v>#N/A N/A</v>
      </c>
      <c r="K140" t="str">
        <f>_xll.BDH(K$4,K$6,$A140)</f>
        <v>#N/A N/A</v>
      </c>
    </row>
    <row r="141" spans="1:11">
      <c r="A141" s="1">
        <v>42674</v>
      </c>
      <c r="B141">
        <v>11.602399999999999</v>
      </c>
      <c r="C141" t="str">
        <f>_xll.BDH(C$4,C$6,$A141)</f>
        <v>#N/A N/A</v>
      </c>
      <c r="D141" t="str">
        <f>_xll.BDH(D$4,D$6,$A141)</f>
        <v>#N/A N/A</v>
      </c>
      <c r="E141" t="str">
        <f>_xll.BDH(E$4,E$6,$A141)</f>
        <v>#N/A N/A</v>
      </c>
      <c r="F141" t="str">
        <f>_xll.BDH(F$4,F$6,$A141)</f>
        <v>#N/A N/A</v>
      </c>
      <c r="G141" t="str">
        <f>_xll.BDH(G$4,G$6,$A141)</f>
        <v>#N/A N/A</v>
      </c>
      <c r="H141" t="str">
        <f>_xll.BDH(H$4,H$6,$A141)</f>
        <v>#N/A N/A</v>
      </c>
      <c r="I141" t="str">
        <f>_xll.BDH(I$4,I$6,$A141)</f>
        <v>#N/A N/A</v>
      </c>
      <c r="J141" t="str">
        <f>_xll.BDH(J$4,J$6,$A141)</f>
        <v>#N/A N/A</v>
      </c>
      <c r="K141" t="str">
        <f>_xll.BDH(K$4,K$6,$A141)</f>
        <v>#N/A N/A</v>
      </c>
    </row>
    <row r="142" spans="1:11">
      <c r="A142" s="1">
        <v>42704</v>
      </c>
      <c r="B142">
        <v>11.602399999999999</v>
      </c>
      <c r="C142" t="str">
        <f>_xll.BDH(C$4,C$6,$A142)</f>
        <v>#N/A N/A</v>
      </c>
      <c r="D142" t="str">
        <f>_xll.BDH(D$4,D$6,$A142)</f>
        <v>#N/A N/A</v>
      </c>
      <c r="E142" t="str">
        <f>_xll.BDH(E$4,E$6,$A142)</f>
        <v>#N/A N/A</v>
      </c>
      <c r="F142" t="str">
        <f>_xll.BDH(F$4,F$6,$A142)</f>
        <v>#N/A N/A</v>
      </c>
      <c r="G142" t="str">
        <f>_xll.BDH(G$4,G$6,$A142)</f>
        <v>#N/A N/A</v>
      </c>
      <c r="H142" t="str">
        <f>_xll.BDH(H$4,H$6,$A142)</f>
        <v>#N/A N/A</v>
      </c>
      <c r="I142" t="str">
        <f>_xll.BDH(I$4,I$6,$A142)</f>
        <v>#N/A N/A</v>
      </c>
      <c r="J142" t="str">
        <f>_xll.BDH(J$4,J$6,$A142)</f>
        <v>#N/A N/A</v>
      </c>
      <c r="K142" t="str">
        <f>_xll.BDH(K$4,K$6,$A142)</f>
        <v>#N/A N/A</v>
      </c>
    </row>
    <row r="143" spans="1:11">
      <c r="A143" s="1">
        <v>42734</v>
      </c>
      <c r="B143">
        <v>11.602399999999999</v>
      </c>
      <c r="C143" t="str">
        <f>_xll.BDH(C$4,C$6,$A143)</f>
        <v>#N/A N/A</v>
      </c>
      <c r="D143" t="str">
        <f>_xll.BDH(D$4,D$6,$A143)</f>
        <v>#N/A N/A</v>
      </c>
      <c r="E143" t="str">
        <f>_xll.BDH(E$4,E$6,$A143)</f>
        <v>#N/A N/A</v>
      </c>
      <c r="F143" t="str">
        <f>_xll.BDH(F$4,F$6,$A143)</f>
        <v>#N/A N/A</v>
      </c>
      <c r="G143" t="str">
        <f>_xll.BDH(G$4,G$6,$A143)</f>
        <v>#N/A N/A</v>
      </c>
      <c r="H143" t="str">
        <f>_xll.BDH(H$4,H$6,$A143)</f>
        <v>#N/A N/A</v>
      </c>
      <c r="I143" t="str">
        <f>_xll.BDH(I$4,I$6,$A143)</f>
        <v>#N/A N/A</v>
      </c>
      <c r="J143" t="str">
        <f>_xll.BDH(J$4,J$6,$A143)</f>
        <v>#N/A N/A</v>
      </c>
      <c r="K143" t="str">
        <f>_xll.BDH(K$4,K$6,$A143)</f>
        <v>#N/A N/A</v>
      </c>
    </row>
    <row r="144" spans="1:11">
      <c r="A144" s="1">
        <v>42735</v>
      </c>
      <c r="B144">
        <v>11.1364</v>
      </c>
      <c r="C144" t="str">
        <f>_xll.BDH(C$4,C$6,$A144)</f>
        <v>#N/A N/A</v>
      </c>
      <c r="D144">
        <f>_xll.BDH(D$4,D$6,$A144)</f>
        <v>8.5604999999999993</v>
      </c>
      <c r="E144" t="str">
        <f>_xll.BDH(E$4,E$6,$A144)</f>
        <v>#N/A N/A</v>
      </c>
      <c r="F144" t="str">
        <f>_xll.BDH(F$4,F$6,$A144)</f>
        <v>#N/A N/A</v>
      </c>
      <c r="G144">
        <f>_xll.BDH(G$4,G$6,$A144)</f>
        <v>7.2596999999999996</v>
      </c>
      <c r="H144" t="str">
        <f>_xll.BDH(H$4,H$6,$A144)</f>
        <v>#N/A N/A</v>
      </c>
      <c r="I144">
        <f>_xll.BDH(I$4,I$6,$A144)</f>
        <v>10.7546</v>
      </c>
      <c r="J144">
        <f>_xll.BDH(J$4,J$6,$A144)</f>
        <v>8.1774000000000004</v>
      </c>
      <c r="K144">
        <f>_xll.BDH(K$4,K$6,$A144)</f>
        <v>12.0245</v>
      </c>
    </row>
    <row r="145" spans="1:11">
      <c r="A145" s="1">
        <v>42766</v>
      </c>
      <c r="B145">
        <v>11.1364</v>
      </c>
      <c r="C145" t="str">
        <f>_xll.BDH(C$4,C$6,$A145)</f>
        <v>#N/A N/A</v>
      </c>
      <c r="D145" t="str">
        <f>_xll.BDH(D$4,D$6,$A145)</f>
        <v>#N/A N/A</v>
      </c>
      <c r="E145" t="str">
        <f>_xll.BDH(E$4,E$6,$A145)</f>
        <v>#N/A N/A</v>
      </c>
      <c r="F145" t="str">
        <f>_xll.BDH(F$4,F$6,$A145)</f>
        <v>#N/A N/A</v>
      </c>
      <c r="G145" t="str">
        <f>_xll.BDH(G$4,G$6,$A145)</f>
        <v>#N/A N/A</v>
      </c>
      <c r="H145" t="str">
        <f>_xll.BDH(H$4,H$6,$A145)</f>
        <v>#N/A N/A</v>
      </c>
      <c r="I145" t="str">
        <f>_xll.BDH(I$4,I$6,$A145)</f>
        <v>#N/A N/A</v>
      </c>
      <c r="J145" t="str">
        <f>_xll.BDH(J$4,J$6,$A145)</f>
        <v>#N/A N/A</v>
      </c>
      <c r="K145" t="str">
        <f>_xll.BDH(K$4,K$6,$A145)</f>
        <v>#N/A N/A</v>
      </c>
    </row>
    <row r="146" spans="1:11">
      <c r="A146" s="1">
        <v>42794</v>
      </c>
      <c r="B146">
        <v>11.1364</v>
      </c>
      <c r="C146" t="str">
        <f>_xll.BDH(C$4,C$6,$A146)</f>
        <v>#N/A N/A</v>
      </c>
      <c r="D146" t="str">
        <f>_xll.BDH(D$4,D$6,$A146)</f>
        <v>#N/A N/A</v>
      </c>
      <c r="E146" t="str">
        <f>_xll.BDH(E$4,E$6,$A146)</f>
        <v>#N/A N/A</v>
      </c>
      <c r="F146" t="str">
        <f>_xll.BDH(F$4,F$6,$A146)</f>
        <v>#N/A N/A</v>
      </c>
      <c r="G146" t="str">
        <f>_xll.BDH(G$4,G$6,$A146)</f>
        <v>#N/A N/A</v>
      </c>
      <c r="H146" t="str">
        <f>_xll.BDH(H$4,H$6,$A146)</f>
        <v>#N/A N/A</v>
      </c>
      <c r="I146" t="str">
        <f>_xll.BDH(I$4,I$6,$A146)</f>
        <v>#N/A N/A</v>
      </c>
      <c r="J146" t="str">
        <f>_xll.BDH(J$4,J$6,$A146)</f>
        <v>#N/A N/A</v>
      </c>
      <c r="K146" t="str">
        <f>_xll.BDH(K$4,K$6,$A146)</f>
        <v>#N/A N/A</v>
      </c>
    </row>
    <row r="147" spans="1:11">
      <c r="A147" s="1">
        <v>42825</v>
      </c>
      <c r="B147">
        <v>11.1364</v>
      </c>
      <c r="C147" t="str">
        <f>_xll.BDH(C$4,C$6,$A147)</f>
        <v>#N/A N/A</v>
      </c>
      <c r="D147" t="str">
        <f>_xll.BDH(D$4,D$6,$A147)</f>
        <v>#N/A N/A</v>
      </c>
      <c r="E147" t="str">
        <f>_xll.BDH(E$4,E$6,$A147)</f>
        <v>#N/A N/A</v>
      </c>
      <c r="F147" t="str">
        <f>_xll.BDH(F$4,F$6,$A147)</f>
        <v>#N/A N/A</v>
      </c>
      <c r="G147" t="str">
        <f>_xll.BDH(G$4,G$6,$A147)</f>
        <v>#N/A N/A</v>
      </c>
      <c r="H147" t="str">
        <f>_xll.BDH(H$4,H$6,$A147)</f>
        <v>#N/A N/A</v>
      </c>
      <c r="I147" t="str">
        <f>_xll.BDH(I$4,I$6,$A147)</f>
        <v>#N/A N/A</v>
      </c>
      <c r="J147" t="str">
        <f>_xll.BDH(J$4,J$6,$A147)</f>
        <v>#N/A N/A</v>
      </c>
      <c r="K147" t="str">
        <f>_xll.BDH(K$4,K$6,$A147)</f>
        <v>#N/A N/A</v>
      </c>
    </row>
    <row r="148" spans="1:11">
      <c r="A148" s="1">
        <v>42853</v>
      </c>
      <c r="B148">
        <v>11.1364</v>
      </c>
      <c r="C148" t="str">
        <f>_xll.BDH(C$4,C$6,$A148)</f>
        <v>#N/A N/A</v>
      </c>
      <c r="D148" t="str">
        <f>_xll.BDH(D$4,D$6,$A148)</f>
        <v>#N/A N/A</v>
      </c>
      <c r="E148" t="str">
        <f>_xll.BDH(E$4,E$6,$A148)</f>
        <v>#N/A N/A</v>
      </c>
      <c r="F148" t="str">
        <f>_xll.BDH(F$4,F$6,$A148)</f>
        <v>#N/A N/A</v>
      </c>
      <c r="G148" t="str">
        <f>_xll.BDH(G$4,G$6,$A148)</f>
        <v>#N/A N/A</v>
      </c>
      <c r="H148" t="str">
        <f>_xll.BDH(H$4,H$6,$A148)</f>
        <v>#N/A N/A</v>
      </c>
      <c r="I148" t="str">
        <f>_xll.BDH(I$4,I$6,$A148)</f>
        <v>#N/A N/A</v>
      </c>
      <c r="J148" t="str">
        <f>_xll.BDH(J$4,J$6,$A148)</f>
        <v>#N/A N/A</v>
      </c>
      <c r="K148" t="str">
        <f>_xll.BDH(K$4,K$6,$A148)</f>
        <v>#N/A N/A</v>
      </c>
    </row>
    <row r="149" spans="1:11">
      <c r="A149" s="1">
        <v>42886</v>
      </c>
      <c r="B149">
        <v>11.1364</v>
      </c>
      <c r="C149" t="str">
        <f>_xll.BDH(C$4,C$6,$A149)</f>
        <v>#N/A N/A</v>
      </c>
      <c r="D149" t="str">
        <f>_xll.BDH(D$4,D$6,$A149)</f>
        <v>#N/A N/A</v>
      </c>
      <c r="E149" t="str">
        <f>_xll.BDH(E$4,E$6,$A149)</f>
        <v>#N/A N/A</v>
      </c>
      <c r="F149" t="str">
        <f>_xll.BDH(F$4,F$6,$A149)</f>
        <v>#N/A N/A</v>
      </c>
      <c r="G149" t="str">
        <f>_xll.BDH(G$4,G$6,$A149)</f>
        <v>#N/A N/A</v>
      </c>
      <c r="H149" t="str">
        <f>_xll.BDH(H$4,H$6,$A149)</f>
        <v>#N/A N/A</v>
      </c>
      <c r="I149" t="str">
        <f>_xll.BDH(I$4,I$6,$A149)</f>
        <v>#N/A N/A</v>
      </c>
      <c r="J149" t="str">
        <f>_xll.BDH(J$4,J$6,$A149)</f>
        <v>#N/A N/A</v>
      </c>
      <c r="K149" t="str">
        <f>_xll.BDH(K$4,K$6,$A149)</f>
        <v>#N/A N/A</v>
      </c>
    </row>
    <row r="150" spans="1:11">
      <c r="A150" s="1">
        <v>42916</v>
      </c>
      <c r="B150">
        <v>10.3111</v>
      </c>
      <c r="C150" t="str">
        <f>_xll.BDH(C$4,C$6,$A150)</f>
        <v>#N/A N/A</v>
      </c>
      <c r="D150">
        <f>_xll.BDH(D$4,D$6,$A150)</f>
        <v>8.6079000000000008</v>
      </c>
      <c r="E150" t="str">
        <f>_xll.BDH(E$4,E$6,$A150)</f>
        <v>#N/A N/A</v>
      </c>
      <c r="F150" t="str">
        <f>_xll.BDH(F$4,F$6,$A150)</f>
        <v>#N/A N/A</v>
      </c>
      <c r="G150">
        <f>_xll.BDH(G$4,G$6,$A150)</f>
        <v>7.0678999999999998</v>
      </c>
      <c r="H150" t="str">
        <f>_xll.BDH(H$4,H$6,$A150)</f>
        <v>#N/A N/A</v>
      </c>
      <c r="I150">
        <f>_xll.BDH(I$4,I$6,$A150)</f>
        <v>9.8467000000000002</v>
      </c>
      <c r="J150">
        <f>_xll.BDH(J$4,J$6,$A150)</f>
        <v>8.2649000000000008</v>
      </c>
      <c r="K150">
        <f>_xll.BDH(K$4,K$6,$A150)</f>
        <v>11.4489</v>
      </c>
    </row>
    <row r="151" spans="1:11">
      <c r="A151" s="1">
        <v>42947</v>
      </c>
      <c r="B151">
        <v>10.3111</v>
      </c>
      <c r="C151" t="str">
        <f>_xll.BDH(C$4,C$6,$A151)</f>
        <v>#N/A N/A</v>
      </c>
      <c r="D151" t="str">
        <f>_xll.BDH(D$4,D$6,$A151)</f>
        <v>#N/A N/A</v>
      </c>
      <c r="E151" t="str">
        <f>_xll.BDH(E$4,E$6,$A151)</f>
        <v>#N/A N/A</v>
      </c>
      <c r="F151" t="str">
        <f>_xll.BDH(F$4,F$6,$A151)</f>
        <v>#N/A N/A</v>
      </c>
      <c r="G151" t="str">
        <f>_xll.BDH(G$4,G$6,$A151)</f>
        <v>#N/A N/A</v>
      </c>
      <c r="H151" t="str">
        <f>_xll.BDH(H$4,H$6,$A151)</f>
        <v>#N/A N/A</v>
      </c>
      <c r="I151" t="str">
        <f>_xll.BDH(I$4,I$6,$A151)</f>
        <v>#N/A N/A</v>
      </c>
      <c r="J151" t="str">
        <f>_xll.BDH(J$4,J$6,$A151)</f>
        <v>#N/A N/A</v>
      </c>
      <c r="K151" t="str">
        <f>_xll.BDH(K$4,K$6,$A151)</f>
        <v>#N/A N/A</v>
      </c>
    </row>
    <row r="152" spans="1:11">
      <c r="A152" s="1">
        <v>42978</v>
      </c>
      <c r="B152">
        <v>10.3111</v>
      </c>
      <c r="C152" t="str">
        <f>_xll.BDH(C$4,C$6,$A152)</f>
        <v>#N/A N/A</v>
      </c>
      <c r="D152" t="str">
        <f>_xll.BDH(D$4,D$6,$A152)</f>
        <v>#N/A N/A</v>
      </c>
      <c r="E152" t="str">
        <f>_xll.BDH(E$4,E$6,$A152)</f>
        <v>#N/A N/A</v>
      </c>
      <c r="F152" t="str">
        <f>_xll.BDH(F$4,F$6,$A152)</f>
        <v>#N/A N/A</v>
      </c>
      <c r="G152" t="str">
        <f>_xll.BDH(G$4,G$6,$A152)</f>
        <v>#N/A N/A</v>
      </c>
      <c r="H152" t="str">
        <f>_xll.BDH(H$4,H$6,$A152)</f>
        <v>#N/A N/A</v>
      </c>
      <c r="I152" t="str">
        <f>_xll.BDH(I$4,I$6,$A152)</f>
        <v>#N/A N/A</v>
      </c>
      <c r="J152" t="str">
        <f>_xll.BDH(J$4,J$6,$A152)</f>
        <v>#N/A N/A</v>
      </c>
      <c r="K152" t="str">
        <f>_xll.BDH(K$4,K$6,$A152)</f>
        <v>#N/A N/A</v>
      </c>
    </row>
    <row r="153" spans="1:11">
      <c r="A153" s="1">
        <v>43007</v>
      </c>
      <c r="B153">
        <v>10.3111</v>
      </c>
      <c r="C153" t="str">
        <f>_xll.BDH(C$4,C$6,$A153)</f>
        <v>#N/A N/A</v>
      </c>
      <c r="D153" t="str">
        <f>_xll.BDH(D$4,D$6,$A153)</f>
        <v>#N/A N/A</v>
      </c>
      <c r="E153" t="str">
        <f>_xll.BDH(E$4,E$6,$A153)</f>
        <v>#N/A N/A</v>
      </c>
      <c r="F153" t="str">
        <f>_xll.BDH(F$4,F$6,$A153)</f>
        <v>#N/A N/A</v>
      </c>
      <c r="G153" t="str">
        <f>_xll.BDH(G$4,G$6,$A153)</f>
        <v>#N/A N/A</v>
      </c>
      <c r="H153" t="str">
        <f>_xll.BDH(H$4,H$6,$A153)</f>
        <v>#N/A N/A</v>
      </c>
      <c r="I153" t="str">
        <f>_xll.BDH(I$4,I$6,$A153)</f>
        <v>#N/A N/A</v>
      </c>
      <c r="J153" t="str">
        <f>_xll.BDH(J$4,J$6,$A153)</f>
        <v>#N/A N/A</v>
      </c>
      <c r="K153" t="str">
        <f>_xll.BDH(K$4,K$6,$A153)</f>
        <v>#N/A N/A</v>
      </c>
    </row>
    <row r="154" spans="1:11">
      <c r="A154" s="1">
        <v>43039</v>
      </c>
      <c r="B154">
        <v>10.3111</v>
      </c>
      <c r="C154" t="str">
        <f>_xll.BDH(C$4,C$6,$A154)</f>
        <v>#N/A N/A</v>
      </c>
      <c r="D154" t="str">
        <f>_xll.BDH(D$4,D$6,$A154)</f>
        <v>#N/A N/A</v>
      </c>
      <c r="E154" t="str">
        <f>_xll.BDH(E$4,E$6,$A154)</f>
        <v>#N/A N/A</v>
      </c>
      <c r="F154" t="str">
        <f>_xll.BDH(F$4,F$6,$A154)</f>
        <v>#N/A N/A</v>
      </c>
      <c r="G154" t="str">
        <f>_xll.BDH(G$4,G$6,$A154)</f>
        <v>#N/A N/A</v>
      </c>
      <c r="H154" t="str">
        <f>_xll.BDH(H$4,H$6,$A154)</f>
        <v>#N/A N/A</v>
      </c>
      <c r="I154" t="str">
        <f>_xll.BDH(I$4,I$6,$A154)</f>
        <v>#N/A N/A</v>
      </c>
      <c r="J154" t="str">
        <f>_xll.BDH(J$4,J$6,$A154)</f>
        <v>#N/A N/A</v>
      </c>
      <c r="K154" t="str">
        <f>_xll.BDH(K$4,K$6,$A154)</f>
        <v>#N/A N/A</v>
      </c>
    </row>
    <row r="155" spans="1:11">
      <c r="A155" s="1">
        <v>43069</v>
      </c>
      <c r="B155">
        <v>10.3111</v>
      </c>
      <c r="C155" t="str">
        <f>_xll.BDH(C$4,C$6,$A155)</f>
        <v>#N/A N/A</v>
      </c>
      <c r="D155" t="str">
        <f>_xll.BDH(D$4,D$6,$A155)</f>
        <v>#N/A N/A</v>
      </c>
      <c r="E155" t="str">
        <f>_xll.BDH(E$4,E$6,$A155)</f>
        <v>#N/A N/A</v>
      </c>
      <c r="F155" t="str">
        <f>_xll.BDH(F$4,F$6,$A155)</f>
        <v>#N/A N/A</v>
      </c>
      <c r="G155" t="str">
        <f>_xll.BDH(G$4,G$6,$A155)</f>
        <v>#N/A N/A</v>
      </c>
      <c r="H155" t="str">
        <f>_xll.BDH(H$4,H$6,$A155)</f>
        <v>#N/A N/A</v>
      </c>
      <c r="I155" t="str">
        <f>_xll.BDH(I$4,I$6,$A155)</f>
        <v>#N/A N/A</v>
      </c>
      <c r="J155" t="str">
        <f>_xll.BDH(J$4,J$6,$A155)</f>
        <v>#N/A N/A</v>
      </c>
      <c r="K155" t="str">
        <f>_xll.BDH(K$4,K$6,$A155)</f>
        <v>#N/A N/A</v>
      </c>
    </row>
    <row r="156" spans="1:11">
      <c r="A156" s="1">
        <v>43098</v>
      </c>
      <c r="B156">
        <v>10.3111</v>
      </c>
      <c r="C156" t="str">
        <f>_xll.BDH(C$4,C$6,$A156)</f>
        <v>#N/A N/A</v>
      </c>
      <c r="D156" t="str">
        <f>_xll.BDH(D$4,D$6,$A156)</f>
        <v>#N/A N/A</v>
      </c>
      <c r="E156" t="str">
        <f>_xll.BDH(E$4,E$6,$A156)</f>
        <v>#N/A N/A</v>
      </c>
      <c r="F156" t="str">
        <f>_xll.BDH(F$4,F$6,$A156)</f>
        <v>#N/A N/A</v>
      </c>
      <c r="G156" t="str">
        <f>_xll.BDH(G$4,G$6,$A156)</f>
        <v>#N/A N/A</v>
      </c>
      <c r="H156" t="str">
        <f>_xll.BDH(H$4,H$6,$A156)</f>
        <v>#N/A N/A</v>
      </c>
      <c r="I156" t="str">
        <f>_xll.BDH(I$4,I$6,$A156)</f>
        <v>#N/A N/A</v>
      </c>
      <c r="J156" t="str">
        <f>_xll.BDH(J$4,J$6,$A156)</f>
        <v>#N/A N/A</v>
      </c>
      <c r="K156" t="str">
        <f>_xll.BDH(K$4,K$6,$A156)</f>
        <v>#N/A N/A</v>
      </c>
    </row>
    <row r="157" spans="1:11">
      <c r="A157" s="1">
        <v>43100</v>
      </c>
      <c r="B157">
        <v>9.5558999999999994</v>
      </c>
      <c r="C157" t="str">
        <f>_xll.BDH(C$4,C$6,$A157)</f>
        <v>#N/A N/A</v>
      </c>
      <c r="D157">
        <f>_xll.BDH(D$4,D$6,$A157)</f>
        <v>8.4923999999999999</v>
      </c>
      <c r="E157" t="str">
        <f>_xll.BDH(E$4,E$6,$A157)</f>
        <v>#N/A N/A</v>
      </c>
      <c r="F157" t="str">
        <f>_xll.BDH(F$4,F$6,$A157)</f>
        <v>#N/A N/A</v>
      </c>
      <c r="G157">
        <f>_xll.BDH(G$4,G$6,$A157)</f>
        <v>6.9071999999999996</v>
      </c>
      <c r="H157" t="str">
        <f>_xll.BDH(H$4,H$6,$A157)</f>
        <v>#N/A N/A</v>
      </c>
      <c r="I157">
        <f>_xll.BDH(I$4,I$6,$A157)</f>
        <v>8.7390000000000008</v>
      </c>
      <c r="J157">
        <f>_xll.BDH(J$4,J$6,$A157)</f>
        <v>7.8738999999999999</v>
      </c>
      <c r="K157">
        <f>_xll.BDH(K$4,K$6,$A157)</f>
        <v>9.2530999999999999</v>
      </c>
    </row>
    <row r="158" spans="1:11">
      <c r="A158" s="1">
        <v>43131</v>
      </c>
      <c r="B158">
        <v>9.5558999999999994</v>
      </c>
      <c r="C158" t="str">
        <f>_xll.BDH(C$4,C$6,$A158)</f>
        <v>#N/A N/A</v>
      </c>
      <c r="D158" t="str">
        <f>_xll.BDH(D$4,D$6,$A158)</f>
        <v>#N/A N/A</v>
      </c>
      <c r="E158" t="str">
        <f>_xll.BDH(E$4,E$6,$A158)</f>
        <v>#N/A N/A</v>
      </c>
      <c r="F158" t="str">
        <f>_xll.BDH(F$4,F$6,$A158)</f>
        <v>#N/A N/A</v>
      </c>
      <c r="G158" t="str">
        <f>_xll.BDH(G$4,G$6,$A158)</f>
        <v>#N/A N/A</v>
      </c>
      <c r="H158" t="str">
        <f>_xll.BDH(H$4,H$6,$A158)</f>
        <v>#N/A N/A</v>
      </c>
      <c r="I158" t="str">
        <f>_xll.BDH(I$4,I$6,$A158)</f>
        <v>#N/A N/A</v>
      </c>
      <c r="J158" t="str">
        <f>_xll.BDH(J$4,J$6,$A158)</f>
        <v>#N/A N/A</v>
      </c>
      <c r="K158" t="str">
        <f>_xll.BDH(K$4,K$6,$A158)</f>
        <v>#N/A N/A</v>
      </c>
    </row>
    <row r="159" spans="1:11">
      <c r="A159" s="1">
        <v>43159</v>
      </c>
      <c r="B159">
        <v>9.5558999999999994</v>
      </c>
      <c r="C159" t="str">
        <f>_xll.BDH(C$4,C$6,$A159)</f>
        <v>#N/A N/A</v>
      </c>
      <c r="D159" t="str">
        <f>_xll.BDH(D$4,D$6,$A159)</f>
        <v>#N/A N/A</v>
      </c>
      <c r="E159" t="str">
        <f>_xll.BDH(E$4,E$6,$A159)</f>
        <v>#N/A N/A</v>
      </c>
      <c r="F159" t="str">
        <f>_xll.BDH(F$4,F$6,$A159)</f>
        <v>#N/A N/A</v>
      </c>
      <c r="G159" t="str">
        <f>_xll.BDH(G$4,G$6,$A159)</f>
        <v>#N/A N/A</v>
      </c>
      <c r="H159" t="str">
        <f>_xll.BDH(H$4,H$6,$A159)</f>
        <v>#N/A N/A</v>
      </c>
      <c r="I159" t="str">
        <f>_xll.BDH(I$4,I$6,$A159)</f>
        <v>#N/A N/A</v>
      </c>
      <c r="J159" t="str">
        <f>_xll.BDH(J$4,J$6,$A159)</f>
        <v>#N/A N/A</v>
      </c>
      <c r="K159" t="str">
        <f>_xll.BDH(K$4,K$6,$A159)</f>
        <v>#N/A N/A</v>
      </c>
    </row>
    <row r="160" spans="1:11">
      <c r="A160" s="1">
        <v>43189</v>
      </c>
      <c r="B160">
        <v>9.5558999999999994</v>
      </c>
      <c r="C160" t="str">
        <f>_xll.BDH(C$4,C$6,$A160)</f>
        <v>#N/A N/A</v>
      </c>
      <c r="D160" t="str">
        <f>_xll.BDH(D$4,D$6,$A160)</f>
        <v>#N/A N/A</v>
      </c>
      <c r="E160" t="str">
        <f>_xll.BDH(E$4,E$6,$A160)</f>
        <v>#N/A N/A</v>
      </c>
      <c r="F160" t="str">
        <f>_xll.BDH(F$4,F$6,$A160)</f>
        <v>#N/A N/A</v>
      </c>
      <c r="G160" t="str">
        <f>_xll.BDH(G$4,G$6,$A160)</f>
        <v>#N/A N/A</v>
      </c>
      <c r="H160" t="str">
        <f>_xll.BDH(H$4,H$6,$A160)</f>
        <v>#N/A N/A</v>
      </c>
      <c r="I160" t="str">
        <f>_xll.BDH(I$4,I$6,$A160)</f>
        <v>#N/A N/A</v>
      </c>
      <c r="J160" t="str">
        <f>_xll.BDH(J$4,J$6,$A160)</f>
        <v>#N/A N/A</v>
      </c>
      <c r="K160" t="str">
        <f>_xll.BDH(K$4,K$6,$A160)</f>
        <v>#N/A N/A</v>
      </c>
    </row>
    <row r="161" spans="1:11">
      <c r="A161" s="1">
        <v>43220</v>
      </c>
      <c r="B161">
        <v>9.5558999999999994</v>
      </c>
      <c r="C161" t="str">
        <f>_xll.BDH(C$4,C$6,$A161)</f>
        <v>#N/A N/A</v>
      </c>
      <c r="D161" t="str">
        <f>_xll.BDH(D$4,D$6,$A161)</f>
        <v>#N/A N/A</v>
      </c>
      <c r="E161" t="str">
        <f>_xll.BDH(E$4,E$6,$A161)</f>
        <v>#N/A N/A</v>
      </c>
      <c r="F161" t="str">
        <f>_xll.BDH(F$4,F$6,$A161)</f>
        <v>#N/A N/A</v>
      </c>
      <c r="G161" t="str">
        <f>_xll.BDH(G$4,G$6,$A161)</f>
        <v>#N/A N/A</v>
      </c>
      <c r="H161" t="str">
        <f>_xll.BDH(H$4,H$6,$A161)</f>
        <v>#N/A N/A</v>
      </c>
      <c r="I161" t="str">
        <f>_xll.BDH(I$4,I$6,$A161)</f>
        <v>#N/A N/A</v>
      </c>
      <c r="J161" t="str">
        <f>_xll.BDH(J$4,J$6,$A161)</f>
        <v>#N/A N/A</v>
      </c>
      <c r="K161" t="str">
        <f>_xll.BDH(K$4,K$6,$A161)</f>
        <v>#N/A N/A</v>
      </c>
    </row>
    <row r="162" spans="1:11">
      <c r="A162" s="1">
        <v>43251</v>
      </c>
      <c r="B162">
        <v>9.5558999999999994</v>
      </c>
      <c r="C162" t="str">
        <f>_xll.BDH(C$4,C$6,$A162)</f>
        <v>#N/A N/A</v>
      </c>
      <c r="D162" t="str">
        <f>_xll.BDH(D$4,D$6,$A162)</f>
        <v>#N/A N/A</v>
      </c>
      <c r="E162" t="str">
        <f>_xll.BDH(E$4,E$6,$A162)</f>
        <v>#N/A N/A</v>
      </c>
      <c r="F162" t="str">
        <f>_xll.BDH(F$4,F$6,$A162)</f>
        <v>#N/A N/A</v>
      </c>
      <c r="G162" t="str">
        <f>_xll.BDH(G$4,G$6,$A162)</f>
        <v>#N/A N/A</v>
      </c>
      <c r="H162" t="str">
        <f>_xll.BDH(H$4,H$6,$A162)</f>
        <v>#N/A N/A</v>
      </c>
      <c r="I162" t="str">
        <f>_xll.BDH(I$4,I$6,$A162)</f>
        <v>#N/A N/A</v>
      </c>
      <c r="J162" t="str">
        <f>_xll.BDH(J$4,J$6,$A162)</f>
        <v>#N/A N/A</v>
      </c>
      <c r="K162" t="str">
        <f>_xll.BDH(K$4,K$6,$A162)</f>
        <v>#N/A N/A</v>
      </c>
    </row>
    <row r="163" spans="1:11">
      <c r="A163" s="1">
        <v>43280</v>
      </c>
      <c r="B163">
        <v>9.5558999999999994</v>
      </c>
      <c r="C163" t="str">
        <f>_xll.BDH(C$4,C$6,$A163)</f>
        <v>#N/A N/A</v>
      </c>
      <c r="D163" t="str">
        <f>_xll.BDH(D$4,D$6,$A163)</f>
        <v>#N/A N/A</v>
      </c>
      <c r="E163" t="str">
        <f>_xll.BDH(E$4,E$6,$A163)</f>
        <v>#N/A N/A</v>
      </c>
      <c r="F163" t="str">
        <f>_xll.BDH(F$4,F$6,$A163)</f>
        <v>#N/A N/A</v>
      </c>
      <c r="G163" t="str">
        <f>_xll.BDH(G$4,G$6,$A163)</f>
        <v>#N/A N/A</v>
      </c>
      <c r="H163" t="str">
        <f>_xll.BDH(H$4,H$6,$A163)</f>
        <v>#N/A N/A</v>
      </c>
      <c r="I163" t="str">
        <f>_xll.BDH(I$4,I$6,$A163)</f>
        <v>#N/A N/A</v>
      </c>
      <c r="J163" t="str">
        <f>_xll.BDH(J$4,J$6,$A163)</f>
        <v>#N/A N/A</v>
      </c>
      <c r="K163" t="str">
        <f>_xll.BDH(K$4,K$6,$A163)</f>
        <v>#N/A N/A</v>
      </c>
    </row>
    <row r="164" spans="1:11">
      <c r="A164" s="1">
        <v>43281</v>
      </c>
      <c r="B164">
        <v>9.5673999999999992</v>
      </c>
      <c r="C164" t="str">
        <f>_xll.BDH(C$4,C$6,$A164)</f>
        <v>#N/A N/A</v>
      </c>
      <c r="D164">
        <f>_xll.BDH(D$4,D$6,$A164)</f>
        <v>8.6035000000000004</v>
      </c>
      <c r="E164" t="str">
        <f>_xll.BDH(E$4,E$6,$A164)</f>
        <v>#N/A N/A</v>
      </c>
      <c r="F164" t="str">
        <f>_xll.BDH(F$4,F$6,$A164)</f>
        <v>#N/A N/A</v>
      </c>
      <c r="G164">
        <f>_xll.BDH(G$4,G$6,$A164)</f>
        <v>6.8589000000000002</v>
      </c>
      <c r="H164" t="str">
        <f>_xll.BDH(H$4,H$6,$A164)</f>
        <v>#N/A N/A</v>
      </c>
      <c r="I164">
        <f>_xll.BDH(I$4,I$6,$A164)</f>
        <v>8.5282</v>
      </c>
      <c r="J164">
        <f>_xll.BDH(J$4,J$6,$A164)</f>
        <v>8.5107999999999997</v>
      </c>
      <c r="K164">
        <f>_xll.BDH(K$4,K$6,$A164)</f>
        <v>6.6838999999999995</v>
      </c>
    </row>
    <row r="165" spans="1:11">
      <c r="A165" s="1">
        <v>43312</v>
      </c>
      <c r="B165">
        <v>9.5673999999999992</v>
      </c>
      <c r="C165" t="str">
        <f>_xll.BDH(C$4,C$6,$A165)</f>
        <v>#N/A N/A</v>
      </c>
      <c r="D165" t="str">
        <f>_xll.BDH(D$4,D$6,$A165)</f>
        <v>#N/A N/A</v>
      </c>
      <c r="E165" t="str">
        <f>_xll.BDH(E$4,E$6,$A165)</f>
        <v>#N/A N/A</v>
      </c>
      <c r="F165" t="str">
        <f>_xll.BDH(F$4,F$6,$A165)</f>
        <v>#N/A N/A</v>
      </c>
      <c r="G165" t="str">
        <f>_xll.BDH(G$4,G$6,$A165)</f>
        <v>#N/A N/A</v>
      </c>
      <c r="H165" t="str">
        <f>_xll.BDH(H$4,H$6,$A165)</f>
        <v>#N/A N/A</v>
      </c>
      <c r="I165" t="str">
        <f>_xll.BDH(I$4,I$6,$A165)</f>
        <v>#N/A N/A</v>
      </c>
      <c r="J165" t="str">
        <f>_xll.BDH(J$4,J$6,$A165)</f>
        <v>#N/A N/A</v>
      </c>
      <c r="K165" t="str">
        <f>_xll.BDH(K$4,K$6,$A165)</f>
        <v>#N/A N/A</v>
      </c>
    </row>
    <row r="166" spans="1:11">
      <c r="A166" s="1">
        <v>43343</v>
      </c>
      <c r="B166">
        <v>9.5673999999999992</v>
      </c>
      <c r="C166" t="str">
        <f>_xll.BDH(C$4,C$6,$A166)</f>
        <v>#N/A N/A</v>
      </c>
      <c r="D166" t="str">
        <f>_xll.BDH(D$4,D$6,$A166)</f>
        <v>#N/A N/A</v>
      </c>
      <c r="E166" t="str">
        <f>_xll.BDH(E$4,E$6,$A166)</f>
        <v>#N/A N/A</v>
      </c>
      <c r="F166" t="str">
        <f>_xll.BDH(F$4,F$6,$A166)</f>
        <v>#N/A N/A</v>
      </c>
      <c r="G166" t="str">
        <f>_xll.BDH(G$4,G$6,$A166)</f>
        <v>#N/A N/A</v>
      </c>
      <c r="H166" t="str">
        <f>_xll.BDH(H$4,H$6,$A166)</f>
        <v>#N/A N/A</v>
      </c>
      <c r="I166" t="str">
        <f>_xll.BDH(I$4,I$6,$A166)</f>
        <v>#N/A N/A</v>
      </c>
      <c r="J166" t="str">
        <f>_xll.BDH(J$4,J$6,$A166)</f>
        <v>#N/A N/A</v>
      </c>
      <c r="K166" t="str">
        <f>_xll.BDH(K$4,K$6,$A166)</f>
        <v>#N/A N/A</v>
      </c>
    </row>
    <row r="167" spans="1:11">
      <c r="A167" s="1">
        <v>43371</v>
      </c>
      <c r="B167">
        <v>9.5673999999999992</v>
      </c>
      <c r="C167" t="str">
        <f>_xll.BDH(C$4,C$6,$A167)</f>
        <v>#N/A N/A</v>
      </c>
      <c r="D167" t="str">
        <f>_xll.BDH(D$4,D$6,$A167)</f>
        <v>#N/A N/A</v>
      </c>
      <c r="E167" t="str">
        <f>_xll.BDH(E$4,E$6,$A167)</f>
        <v>#N/A N/A</v>
      </c>
      <c r="F167" t="str">
        <f>_xll.BDH(F$4,F$6,$A167)</f>
        <v>#N/A N/A</v>
      </c>
      <c r="G167" t="str">
        <f>_xll.BDH(G$4,G$6,$A167)</f>
        <v>#N/A N/A</v>
      </c>
      <c r="H167" t="str">
        <f>_xll.BDH(H$4,H$6,$A167)</f>
        <v>#N/A N/A</v>
      </c>
      <c r="I167" t="str">
        <f>_xll.BDH(I$4,I$6,$A167)</f>
        <v>#N/A N/A</v>
      </c>
      <c r="J167" t="str">
        <f>_xll.BDH(J$4,J$6,$A167)</f>
        <v>#N/A N/A</v>
      </c>
      <c r="K167" t="str">
        <f>_xll.BDH(K$4,K$6,$A167)</f>
        <v>#N/A N/A</v>
      </c>
    </row>
    <row r="168" spans="1:11">
      <c r="A168" s="1">
        <v>43404</v>
      </c>
      <c r="B168">
        <v>9.5673999999999992</v>
      </c>
      <c r="C168" t="str">
        <f>_xll.BDH(C$4,C$6,$A168)</f>
        <v>#N/A N/A</v>
      </c>
      <c r="D168" t="str">
        <f>_xll.BDH(D$4,D$6,$A168)</f>
        <v>#N/A N/A</v>
      </c>
      <c r="E168" t="str">
        <f>_xll.BDH(E$4,E$6,$A168)</f>
        <v>#N/A N/A</v>
      </c>
      <c r="F168" t="str">
        <f>_xll.BDH(F$4,F$6,$A168)</f>
        <v>#N/A N/A</v>
      </c>
      <c r="G168" t="str">
        <f>_xll.BDH(G$4,G$6,$A168)</f>
        <v>#N/A N/A</v>
      </c>
      <c r="H168" t="str">
        <f>_xll.BDH(H$4,H$6,$A168)</f>
        <v>#N/A N/A</v>
      </c>
      <c r="I168" t="str">
        <f>_xll.BDH(I$4,I$6,$A168)</f>
        <v>#N/A N/A</v>
      </c>
      <c r="J168" t="str">
        <f>_xll.BDH(J$4,J$6,$A168)</f>
        <v>#N/A N/A</v>
      </c>
      <c r="K168" t="str">
        <f>_xll.BDH(K$4,K$6,$A168)</f>
        <v>#N/A N/A</v>
      </c>
    </row>
    <row r="169" spans="1:11">
      <c r="A169" s="1">
        <v>43434</v>
      </c>
      <c r="B169">
        <v>9.5673999999999992</v>
      </c>
      <c r="C169" t="str">
        <f>_xll.BDH(C$4,C$6,$A169)</f>
        <v>#N/A N/A</v>
      </c>
      <c r="D169" t="str">
        <f>_xll.BDH(D$4,D$6,$A169)</f>
        <v>#N/A N/A</v>
      </c>
      <c r="E169" t="str">
        <f>_xll.BDH(E$4,E$6,$A169)</f>
        <v>#N/A N/A</v>
      </c>
      <c r="F169" t="str">
        <f>_xll.BDH(F$4,F$6,$A169)</f>
        <v>#N/A N/A</v>
      </c>
      <c r="G169" t="str">
        <f>_xll.BDH(G$4,G$6,$A169)</f>
        <v>#N/A N/A</v>
      </c>
      <c r="H169" t="str">
        <f>_xll.BDH(H$4,H$6,$A169)</f>
        <v>#N/A N/A</v>
      </c>
      <c r="I169" t="str">
        <f>_xll.BDH(I$4,I$6,$A169)</f>
        <v>#N/A N/A</v>
      </c>
      <c r="J169" t="str">
        <f>_xll.BDH(J$4,J$6,$A169)</f>
        <v>#N/A N/A</v>
      </c>
      <c r="K169" t="str">
        <f>_xll.BDH(K$4,K$6,$A169)</f>
        <v>#N/A N/A</v>
      </c>
    </row>
    <row r="170" spans="1:11">
      <c r="A170" s="1">
        <v>43465</v>
      </c>
      <c r="B170">
        <v>9.4629999999999992</v>
      </c>
      <c r="C170" t="str">
        <f>_xll.BDH(C$4,C$6,$A170)</f>
        <v>#N/A N/A</v>
      </c>
      <c r="D170">
        <f>_xll.BDH(D$4,D$6,$A170)</f>
        <v>8.5362000000000009</v>
      </c>
      <c r="E170" t="str">
        <f>_xll.BDH(E$4,E$6,$A170)</f>
        <v>#N/A N/A</v>
      </c>
      <c r="F170" t="str">
        <f>_xll.BDH(F$4,F$6,$A170)</f>
        <v>#N/A N/A</v>
      </c>
      <c r="G170">
        <f>_xll.BDH(G$4,G$6,$A170)</f>
        <v>6.9284999999999997</v>
      </c>
      <c r="H170" t="str">
        <f>_xll.BDH(H$4,H$6,$A170)</f>
        <v>#N/A N/A</v>
      </c>
      <c r="I170">
        <f>_xll.BDH(I$4,I$6,$A170)</f>
        <v>8.3272999999999993</v>
      </c>
      <c r="J170">
        <f>_xll.BDH(J$4,J$6,$A170)</f>
        <v>9.66</v>
      </c>
      <c r="K170">
        <f>_xll.BDH(K$4,K$6,$A170)</f>
        <v>4.4760999999999997</v>
      </c>
    </row>
    <row r="171" spans="1:11">
      <c r="A171" s="1">
        <v>43496</v>
      </c>
      <c r="B171">
        <v>9.4629999999999992</v>
      </c>
      <c r="C171" t="str">
        <f>_xll.BDH(C$4,C$6,$A171)</f>
        <v>#N/A N/A</v>
      </c>
      <c r="D171" t="str">
        <f>_xll.BDH(D$4,D$6,$A171)</f>
        <v>#N/A N/A</v>
      </c>
      <c r="E171" t="str">
        <f>_xll.BDH(E$4,E$6,$A171)</f>
        <v>#N/A N/A</v>
      </c>
      <c r="F171" t="str">
        <f>_xll.BDH(F$4,F$6,$A171)</f>
        <v>#N/A N/A</v>
      </c>
      <c r="G171" t="str">
        <f>_xll.BDH(G$4,G$6,$A171)</f>
        <v>#N/A N/A</v>
      </c>
      <c r="H171" t="str">
        <f>_xll.BDH(H$4,H$6,$A171)</f>
        <v>#N/A N/A</v>
      </c>
      <c r="I171" t="str">
        <f>_xll.BDH(I$4,I$6,$A171)</f>
        <v>#N/A N/A</v>
      </c>
      <c r="J171" t="str">
        <f>_xll.BDH(J$4,J$6,$A171)</f>
        <v>#N/A N/A</v>
      </c>
      <c r="K171" t="str">
        <f>_xll.BDH(K$4,K$6,$A171)</f>
        <v>#N/A N/A</v>
      </c>
    </row>
    <row r="172" spans="1:11">
      <c r="A172" s="1">
        <v>43524</v>
      </c>
      <c r="B172">
        <v>9.4629999999999992</v>
      </c>
      <c r="C172" t="str">
        <f>_xll.BDH(C$4,C$6,$A172)</f>
        <v>#N/A N/A</v>
      </c>
      <c r="D172" t="str">
        <f>_xll.BDH(D$4,D$6,$A172)</f>
        <v>#N/A N/A</v>
      </c>
      <c r="E172" t="str">
        <f>_xll.BDH(E$4,E$6,$A172)</f>
        <v>#N/A N/A</v>
      </c>
      <c r="F172" t="str">
        <f>_xll.BDH(F$4,F$6,$A172)</f>
        <v>#N/A N/A</v>
      </c>
      <c r="G172" t="str">
        <f>_xll.BDH(G$4,G$6,$A172)</f>
        <v>#N/A N/A</v>
      </c>
      <c r="H172" t="str">
        <f>_xll.BDH(H$4,H$6,$A172)</f>
        <v>#N/A N/A</v>
      </c>
      <c r="I172" t="str">
        <f>_xll.BDH(I$4,I$6,$A172)</f>
        <v>#N/A N/A</v>
      </c>
      <c r="J172" t="str">
        <f>_xll.BDH(J$4,J$6,$A172)</f>
        <v>#N/A N/A</v>
      </c>
      <c r="K172" t="str">
        <f>_xll.BDH(K$4,K$6,$A172)</f>
        <v>#N/A N/A</v>
      </c>
    </row>
    <row r="173" spans="1:11">
      <c r="A173" s="1">
        <v>43553</v>
      </c>
      <c r="B173">
        <v>9.4629999999999992</v>
      </c>
      <c r="C173" t="str">
        <f>_xll.BDH(C$4,C$6,$A173)</f>
        <v>#N/A N/A</v>
      </c>
      <c r="D173" t="str">
        <f>_xll.BDH(D$4,D$6,$A173)</f>
        <v>#N/A N/A</v>
      </c>
      <c r="E173" t="str">
        <f>_xll.BDH(E$4,E$6,$A173)</f>
        <v>#N/A N/A</v>
      </c>
      <c r="F173" t="str">
        <f>_xll.BDH(F$4,F$6,$A173)</f>
        <v>#N/A N/A</v>
      </c>
      <c r="G173" t="str">
        <f>_xll.BDH(G$4,G$6,$A173)</f>
        <v>#N/A N/A</v>
      </c>
      <c r="H173" t="str">
        <f>_xll.BDH(H$4,H$6,$A173)</f>
        <v>#N/A N/A</v>
      </c>
      <c r="I173" t="str">
        <f>_xll.BDH(I$4,I$6,$A173)</f>
        <v>#N/A N/A</v>
      </c>
      <c r="J173" t="str">
        <f>_xll.BDH(J$4,J$6,$A173)</f>
        <v>#N/A N/A</v>
      </c>
      <c r="K173" t="str">
        <f>_xll.BDH(K$4,K$6,$A173)</f>
        <v>#N/A N/A</v>
      </c>
    </row>
    <row r="174" spans="1:11">
      <c r="A174" s="1">
        <v>43585</v>
      </c>
      <c r="B174">
        <v>9.4629999999999992</v>
      </c>
      <c r="C174" t="str">
        <f>_xll.BDH(C$4,C$6,$A174)</f>
        <v>#N/A N/A</v>
      </c>
      <c r="D174" t="str">
        <f>_xll.BDH(D$4,D$6,$A174)</f>
        <v>#N/A N/A</v>
      </c>
      <c r="E174" t="str">
        <f>_xll.BDH(E$4,E$6,$A174)</f>
        <v>#N/A N/A</v>
      </c>
      <c r="F174" t="str">
        <f>_xll.BDH(F$4,F$6,$A174)</f>
        <v>#N/A N/A</v>
      </c>
      <c r="G174" t="str">
        <f>_xll.BDH(G$4,G$6,$A174)</f>
        <v>#N/A N/A</v>
      </c>
      <c r="H174" t="str">
        <f>_xll.BDH(H$4,H$6,$A174)</f>
        <v>#N/A N/A</v>
      </c>
      <c r="I174" t="str">
        <f>_xll.BDH(I$4,I$6,$A174)</f>
        <v>#N/A N/A</v>
      </c>
      <c r="J174" t="str">
        <f>_xll.BDH(J$4,J$6,$A174)</f>
        <v>#N/A N/A</v>
      </c>
      <c r="K174" t="str">
        <f>_xll.BDH(K$4,K$6,$A174)</f>
        <v>#N/A N/A</v>
      </c>
    </row>
    <row r="175" spans="1:11">
      <c r="A175" s="1">
        <v>43616</v>
      </c>
      <c r="B175">
        <v>9.4629999999999992</v>
      </c>
      <c r="C175" t="str">
        <f>_xll.BDH(C$4,C$6,$A175)</f>
        <v>#N/A N/A</v>
      </c>
      <c r="D175" t="str">
        <f>_xll.BDH(D$4,D$6,$A175)</f>
        <v>#N/A N/A</v>
      </c>
      <c r="E175" t="str">
        <f>_xll.BDH(E$4,E$6,$A175)</f>
        <v>#N/A N/A</v>
      </c>
      <c r="F175" t="str">
        <f>_xll.BDH(F$4,F$6,$A175)</f>
        <v>#N/A N/A</v>
      </c>
      <c r="G175" t="str">
        <f>_xll.BDH(G$4,G$6,$A175)</f>
        <v>#N/A N/A</v>
      </c>
      <c r="H175" t="str">
        <f>_xll.BDH(H$4,H$6,$A175)</f>
        <v>#N/A N/A</v>
      </c>
      <c r="I175" t="str">
        <f>_xll.BDH(I$4,I$6,$A175)</f>
        <v>#N/A N/A</v>
      </c>
      <c r="J175" t="str">
        <f>_xll.BDH(J$4,J$6,$A175)</f>
        <v>#N/A N/A</v>
      </c>
      <c r="K175" t="str">
        <f>_xll.BDH(K$4,K$6,$A175)</f>
        <v>#N/A N/A</v>
      </c>
    </row>
    <row r="176" spans="1:11">
      <c r="A176" s="1">
        <v>43644</v>
      </c>
      <c r="B176">
        <v>9.4629999999999992</v>
      </c>
      <c r="C176" t="str">
        <f>_xll.BDH(C$4,C$6,$A176)</f>
        <v>#N/A N/A</v>
      </c>
      <c r="D176" t="str">
        <f>_xll.BDH(D$4,D$6,$A176)</f>
        <v>#N/A N/A</v>
      </c>
      <c r="E176" t="str">
        <f>_xll.BDH(E$4,E$6,$A176)</f>
        <v>#N/A N/A</v>
      </c>
      <c r="F176" t="str">
        <f>_xll.BDH(F$4,F$6,$A176)</f>
        <v>#N/A N/A</v>
      </c>
      <c r="G176" t="str">
        <f>_xll.BDH(G$4,G$6,$A176)</f>
        <v>#N/A N/A</v>
      </c>
      <c r="H176" t="str">
        <f>_xll.BDH(H$4,H$6,$A176)</f>
        <v>#N/A N/A</v>
      </c>
      <c r="I176" t="str">
        <f>_xll.BDH(I$4,I$6,$A176)</f>
        <v>#N/A N/A</v>
      </c>
      <c r="J176" t="str">
        <f>_xll.BDH(J$4,J$6,$A176)</f>
        <v>#N/A N/A</v>
      </c>
      <c r="K176" t="str">
        <f>_xll.BDH(K$4,K$6,$A176)</f>
        <v>#N/A N/A</v>
      </c>
    </row>
    <row r="177" spans="1:11">
      <c r="A177" s="1">
        <v>43646</v>
      </c>
      <c r="B177">
        <v>9.6394000000000002</v>
      </c>
      <c r="C177" t="str">
        <f>_xll.BDH(C$4,C$6,$A177)</f>
        <v>#N/A N/A</v>
      </c>
      <c r="D177">
        <f>_xll.BDH(D$4,D$6,$A177)</f>
        <v>8.6044</v>
      </c>
      <c r="E177" t="str">
        <f>_xll.BDH(E$4,E$6,$A177)</f>
        <v>#N/A N/A</v>
      </c>
      <c r="F177" t="str">
        <f>_xll.BDH(F$4,F$6,$A177)</f>
        <v>#N/A N/A</v>
      </c>
      <c r="G177">
        <f>_xll.BDH(G$4,G$6,$A177)</f>
        <v>7.0106000000000002</v>
      </c>
      <c r="H177" t="str">
        <f>_xll.BDH(H$4,H$6,$A177)</f>
        <v>#N/A N/A</v>
      </c>
      <c r="I177">
        <f>_xll.BDH(I$4,I$6,$A177)</f>
        <v>7.9798</v>
      </c>
      <c r="J177">
        <f>_xll.BDH(J$4,J$6,$A177)</f>
        <v>10.1313</v>
      </c>
      <c r="K177">
        <f>_xll.BDH(K$4,K$6,$A177)</f>
        <v>2.5463</v>
      </c>
    </row>
    <row r="178" spans="1:11">
      <c r="A178" s="1">
        <v>43677</v>
      </c>
      <c r="B178">
        <v>9.6394000000000002</v>
      </c>
      <c r="C178" t="str">
        <f>_xll.BDH(C$4,C$6,$A178)</f>
        <v>#N/A N/A</v>
      </c>
      <c r="D178" t="str">
        <f>_xll.BDH(D$4,D$6,$A178)</f>
        <v>#N/A N/A</v>
      </c>
      <c r="E178" t="str">
        <f>_xll.BDH(E$4,E$6,$A178)</f>
        <v>#N/A N/A</v>
      </c>
      <c r="F178" t="str">
        <f>_xll.BDH(F$4,F$6,$A178)</f>
        <v>#N/A N/A</v>
      </c>
      <c r="G178" t="str">
        <f>_xll.BDH(G$4,G$6,$A178)</f>
        <v>#N/A N/A</v>
      </c>
      <c r="H178" t="str">
        <f>_xll.BDH(H$4,H$6,$A178)</f>
        <v>#N/A N/A</v>
      </c>
      <c r="I178" t="str">
        <f>_xll.BDH(I$4,I$6,$A178)</f>
        <v>#N/A N/A</v>
      </c>
      <c r="J178" t="str">
        <f>_xll.BDH(J$4,J$6,$A178)</f>
        <v>#N/A N/A</v>
      </c>
      <c r="K178" t="str">
        <f>_xll.BDH(K$4,K$6,$A178)</f>
        <v>#N/A N/A</v>
      </c>
    </row>
    <row r="179" spans="1:11">
      <c r="A179" s="1">
        <v>43707</v>
      </c>
      <c r="B179">
        <v>9.6394000000000002</v>
      </c>
      <c r="C179" t="str">
        <f>_xll.BDH(C$4,C$6,$A179)</f>
        <v>#N/A N/A</v>
      </c>
      <c r="D179" t="str">
        <f>_xll.BDH(D$4,D$6,$A179)</f>
        <v>#N/A N/A</v>
      </c>
      <c r="E179" t="str">
        <f>_xll.BDH(E$4,E$6,$A179)</f>
        <v>#N/A N/A</v>
      </c>
      <c r="F179" t="str">
        <f>_xll.BDH(F$4,F$6,$A179)</f>
        <v>#N/A N/A</v>
      </c>
      <c r="G179" t="str">
        <f>_xll.BDH(G$4,G$6,$A179)</f>
        <v>#N/A N/A</v>
      </c>
      <c r="H179" t="str">
        <f>_xll.BDH(H$4,H$6,$A179)</f>
        <v>#N/A N/A</v>
      </c>
      <c r="I179" t="str">
        <f>_xll.BDH(I$4,I$6,$A179)</f>
        <v>#N/A N/A</v>
      </c>
      <c r="J179" t="str">
        <f>_xll.BDH(J$4,J$6,$A179)</f>
        <v>#N/A N/A</v>
      </c>
      <c r="K179" t="str">
        <f>_xll.BDH(K$4,K$6,$A179)</f>
        <v>#N/A N/A</v>
      </c>
    </row>
    <row r="180" spans="1:11">
      <c r="A180" s="1">
        <v>43738</v>
      </c>
      <c r="B180">
        <v>9.6394000000000002</v>
      </c>
      <c r="C180" t="str">
        <f>_xll.BDH(C$4,C$6,$A180)</f>
        <v>#N/A N/A</v>
      </c>
      <c r="D180" t="str">
        <f>_xll.BDH(D$4,D$6,$A180)</f>
        <v>#N/A N/A</v>
      </c>
      <c r="E180" t="str">
        <f>_xll.BDH(E$4,E$6,$A180)</f>
        <v>#N/A N/A</v>
      </c>
      <c r="F180" t="str">
        <f>_xll.BDH(F$4,F$6,$A180)</f>
        <v>#N/A N/A</v>
      </c>
      <c r="G180" t="str">
        <f>_xll.BDH(G$4,G$6,$A180)</f>
        <v>#N/A N/A</v>
      </c>
      <c r="H180" t="str">
        <f>_xll.BDH(H$4,H$6,$A180)</f>
        <v>#N/A N/A</v>
      </c>
      <c r="I180" t="str">
        <f>_xll.BDH(I$4,I$6,$A180)</f>
        <v>#N/A N/A</v>
      </c>
      <c r="J180" t="str">
        <f>_xll.BDH(J$4,J$6,$A180)</f>
        <v>#N/A N/A</v>
      </c>
      <c r="K180" t="str">
        <f>_xll.BDH(K$4,K$6,$A180)</f>
        <v>#N/A N/A</v>
      </c>
    </row>
    <row r="181" spans="1:11">
      <c r="A181" s="1">
        <v>43769</v>
      </c>
      <c r="B181">
        <v>9.6394000000000002</v>
      </c>
      <c r="C181" t="str">
        <f>_xll.BDH(C$4,C$6,$A181)</f>
        <v>#N/A N/A</v>
      </c>
      <c r="D181" t="str">
        <f>_xll.BDH(D$4,D$6,$A181)</f>
        <v>#N/A N/A</v>
      </c>
      <c r="E181" t="str">
        <f>_xll.BDH(E$4,E$6,$A181)</f>
        <v>#N/A N/A</v>
      </c>
      <c r="F181" t="str">
        <f>_xll.BDH(F$4,F$6,$A181)</f>
        <v>#N/A N/A</v>
      </c>
      <c r="G181" t="str">
        <f>_xll.BDH(G$4,G$6,$A181)</f>
        <v>#N/A N/A</v>
      </c>
      <c r="H181" t="str">
        <f>_xll.BDH(H$4,H$6,$A181)</f>
        <v>#N/A N/A</v>
      </c>
      <c r="I181" t="str">
        <f>_xll.BDH(I$4,I$6,$A181)</f>
        <v>#N/A N/A</v>
      </c>
      <c r="J181" t="str">
        <f>_xll.BDH(J$4,J$6,$A181)</f>
        <v>#N/A N/A</v>
      </c>
      <c r="K181" t="str">
        <f>_xll.BDH(K$4,K$6,$A181)</f>
        <v>#N/A N/A</v>
      </c>
    </row>
    <row r="182" spans="1:11">
      <c r="A182" s="1">
        <v>43798</v>
      </c>
      <c r="B182">
        <v>9.6394000000000002</v>
      </c>
      <c r="C182" t="str">
        <f>_xll.BDH(C$4,C$6,$A182)</f>
        <v>#N/A N/A</v>
      </c>
      <c r="D182" t="str">
        <f>_xll.BDH(D$4,D$6,$A182)</f>
        <v>#N/A N/A</v>
      </c>
      <c r="E182" t="str">
        <f>_xll.BDH(E$4,E$6,$A182)</f>
        <v>#N/A N/A</v>
      </c>
      <c r="F182" t="str">
        <f>_xll.BDH(F$4,F$6,$A182)</f>
        <v>#N/A N/A</v>
      </c>
      <c r="G182" t="str">
        <f>_xll.BDH(G$4,G$6,$A182)</f>
        <v>#N/A N/A</v>
      </c>
      <c r="H182" t="str">
        <f>_xll.BDH(H$4,H$6,$A182)</f>
        <v>#N/A N/A</v>
      </c>
      <c r="I182" t="str">
        <f>_xll.BDH(I$4,I$6,$A182)</f>
        <v>#N/A N/A</v>
      </c>
      <c r="J182" t="str">
        <f>_xll.BDH(J$4,J$6,$A182)</f>
        <v>#N/A N/A</v>
      </c>
      <c r="K182" t="str">
        <f>_xll.BDH(K$4,K$6,$A182)</f>
        <v>#N/A N/A</v>
      </c>
    </row>
    <row r="183" spans="1:11">
      <c r="A183" s="1">
        <v>43830</v>
      </c>
      <c r="B183">
        <v>9.7690000000000001</v>
      </c>
      <c r="C183" t="str">
        <f>_xll.BDH(C$4,C$6,$A183)</f>
        <v>#N/A N/A</v>
      </c>
      <c r="D183">
        <f>_xll.BDH(D$4,D$6,$A183)</f>
        <v>8.2814999999999994</v>
      </c>
      <c r="E183" t="str">
        <f>_xll.BDH(E$4,E$6,$A183)</f>
        <v>#N/A N/A</v>
      </c>
      <c r="F183" t="str">
        <f>_xll.BDH(F$4,F$6,$A183)</f>
        <v>#N/A N/A</v>
      </c>
      <c r="G183">
        <f>_xll.BDH(G$4,G$6,$A183)</f>
        <v>7.2435</v>
      </c>
      <c r="H183">
        <f>_xll.BDH(H$4,H$6,$A183)</f>
        <v>8.6735000000000007</v>
      </c>
      <c r="I183">
        <f>_xll.BDH(I$4,I$6,$A183)</f>
        <v>7.7404000000000002</v>
      </c>
      <c r="J183">
        <f>_xll.BDH(J$4,J$6,$A183)</f>
        <v>10.539</v>
      </c>
      <c r="K183">
        <f>_xll.BDH(K$4,K$6,$A183)</f>
        <v>1.4003999999999999</v>
      </c>
    </row>
    <row r="184" spans="1:11">
      <c r="A184" s="1">
        <v>43861</v>
      </c>
      <c r="B184">
        <v>9.7690000000000001</v>
      </c>
      <c r="C184" t="str">
        <f>_xll.BDH(C$4,C$6,$A184)</f>
        <v>#N/A N/A</v>
      </c>
      <c r="D184" t="str">
        <f>_xll.BDH(D$4,D$6,$A184)</f>
        <v>#N/A N/A</v>
      </c>
      <c r="E184" t="str">
        <f>_xll.BDH(E$4,E$6,$A184)</f>
        <v>#N/A N/A</v>
      </c>
      <c r="F184" t="str">
        <f>_xll.BDH(F$4,F$6,$A184)</f>
        <v>#N/A N/A</v>
      </c>
      <c r="G184" t="str">
        <f>_xll.BDH(G$4,G$6,$A184)</f>
        <v>#N/A N/A</v>
      </c>
      <c r="H184" t="str">
        <f>_xll.BDH(H$4,H$6,$A184)</f>
        <v>#N/A N/A</v>
      </c>
      <c r="I184" t="str">
        <f>_xll.BDH(I$4,I$6,$A184)</f>
        <v>#N/A N/A</v>
      </c>
      <c r="J184" t="str">
        <f>_xll.BDH(J$4,J$6,$A184)</f>
        <v>#N/A N/A</v>
      </c>
      <c r="K184" t="str">
        <f>_xll.BDH(K$4,K$6,$A184)</f>
        <v>#N/A N/A</v>
      </c>
    </row>
    <row r="185" spans="1:11">
      <c r="A185" s="1">
        <v>43889</v>
      </c>
      <c r="B185">
        <v>9.7690000000000001</v>
      </c>
      <c r="C185" t="str">
        <f>_xll.BDH(C$4,C$6,$A185)</f>
        <v>#N/A N/A</v>
      </c>
      <c r="D185" t="str">
        <f>_xll.BDH(D$4,D$6,$A185)</f>
        <v>#N/A N/A</v>
      </c>
      <c r="E185" t="str">
        <f>_xll.BDH(E$4,E$6,$A185)</f>
        <v>#N/A N/A</v>
      </c>
      <c r="F185" t="str">
        <f>_xll.BDH(F$4,F$6,$A185)</f>
        <v>#N/A N/A</v>
      </c>
      <c r="G185" t="str">
        <f>_xll.BDH(G$4,G$6,$A185)</f>
        <v>#N/A N/A</v>
      </c>
      <c r="H185" t="str">
        <f>_xll.BDH(H$4,H$6,$A185)</f>
        <v>#N/A N/A</v>
      </c>
      <c r="I185" t="str">
        <f>_xll.BDH(I$4,I$6,$A185)</f>
        <v>#N/A N/A</v>
      </c>
      <c r="J185" t="str">
        <f>_xll.BDH(J$4,J$6,$A185)</f>
        <v>#N/A N/A</v>
      </c>
      <c r="K185" t="str">
        <f>_xll.BDH(K$4,K$6,$A185)</f>
        <v>#N/A N/A</v>
      </c>
    </row>
    <row r="186" spans="1:11">
      <c r="A186" s="1">
        <v>43921</v>
      </c>
      <c r="B186">
        <v>9.7690000000000001</v>
      </c>
      <c r="C186" t="str">
        <f>_xll.BDH(C$4,C$6,$A186)</f>
        <v>#N/A N/A</v>
      </c>
      <c r="D186" t="str">
        <f>_xll.BDH(D$4,D$6,$A186)</f>
        <v>#N/A N/A</v>
      </c>
      <c r="E186" t="str">
        <f>_xll.BDH(E$4,E$6,$A186)</f>
        <v>#N/A N/A</v>
      </c>
      <c r="F186" t="str">
        <f>_xll.BDH(F$4,F$6,$A186)</f>
        <v>#N/A N/A</v>
      </c>
      <c r="G186" t="str">
        <f>_xll.BDH(G$4,G$6,$A186)</f>
        <v>#N/A N/A</v>
      </c>
      <c r="H186" t="str">
        <f>_xll.BDH(H$4,H$6,$A186)</f>
        <v>#N/A N/A</v>
      </c>
      <c r="I186" t="str">
        <f>_xll.BDH(I$4,I$6,$A186)</f>
        <v>#N/A N/A</v>
      </c>
      <c r="J186" t="str">
        <f>_xll.BDH(J$4,J$6,$A186)</f>
        <v>#N/A N/A</v>
      </c>
      <c r="K186" t="str">
        <f>_xll.BDH(K$4,K$6,$A186)</f>
        <v>#N/A N/A</v>
      </c>
    </row>
    <row r="187" spans="1:11">
      <c r="A187" s="1">
        <v>43951</v>
      </c>
      <c r="B187">
        <v>9.7690000000000001</v>
      </c>
      <c r="C187" t="str">
        <f>_xll.BDH(C$4,C$6,$A187)</f>
        <v>#N/A N/A</v>
      </c>
      <c r="D187" t="str">
        <f>_xll.BDH(D$4,D$6,$A187)</f>
        <v>#N/A N/A</v>
      </c>
      <c r="E187" t="str">
        <f>_xll.BDH(E$4,E$6,$A187)</f>
        <v>#N/A N/A</v>
      </c>
      <c r="F187" t="str">
        <f>_xll.BDH(F$4,F$6,$A187)</f>
        <v>#N/A N/A</v>
      </c>
      <c r="G187" t="str">
        <f>_xll.BDH(G$4,G$6,$A187)</f>
        <v>#N/A N/A</v>
      </c>
      <c r="H187" t="str">
        <f>_xll.BDH(H$4,H$6,$A187)</f>
        <v>#N/A N/A</v>
      </c>
      <c r="I187" t="str">
        <f>_xll.BDH(I$4,I$6,$A187)</f>
        <v>#N/A N/A</v>
      </c>
      <c r="J187" t="str">
        <f>_xll.BDH(J$4,J$6,$A187)</f>
        <v>#N/A N/A</v>
      </c>
      <c r="K187" t="str">
        <f>_xll.BDH(K$4,K$6,$A187)</f>
        <v>#N/A N/A</v>
      </c>
    </row>
    <row r="188" spans="1:11">
      <c r="A188" s="1">
        <v>43980</v>
      </c>
      <c r="B188">
        <v>9.7690000000000001</v>
      </c>
      <c r="C188" t="str">
        <f>_xll.BDH(C$4,C$6,$A188)</f>
        <v>#N/A N/A</v>
      </c>
      <c r="D188" t="str">
        <f>_xll.BDH(D$4,D$6,$A188)</f>
        <v>#N/A N/A</v>
      </c>
      <c r="E188" t="str">
        <f>_xll.BDH(E$4,E$6,$A188)</f>
        <v>#N/A N/A</v>
      </c>
      <c r="F188" t="str">
        <f>_xll.BDH(F$4,F$6,$A188)</f>
        <v>#N/A N/A</v>
      </c>
      <c r="G188" t="str">
        <f>_xll.BDH(G$4,G$6,$A188)</f>
        <v>#N/A N/A</v>
      </c>
      <c r="H188" t="str">
        <f>_xll.BDH(H$4,H$6,$A188)</f>
        <v>#N/A N/A</v>
      </c>
      <c r="I188" t="str">
        <f>_xll.BDH(I$4,I$6,$A188)</f>
        <v>#N/A N/A</v>
      </c>
      <c r="J188" t="str">
        <f>_xll.BDH(J$4,J$6,$A188)</f>
        <v>#N/A N/A</v>
      </c>
      <c r="K188" t="str">
        <f>_xll.BDH(K$4,K$6,$A188)</f>
        <v>#N/A N/A</v>
      </c>
    </row>
    <row r="189" spans="1:11">
      <c r="A189" s="1">
        <v>44012</v>
      </c>
      <c r="B189">
        <v>9.4539000000000009</v>
      </c>
      <c r="C189" t="str">
        <f>_xll.BDH(C$4,C$6,$A189)</f>
        <v>#N/A N/A</v>
      </c>
      <c r="D189">
        <f>_xll.BDH(D$4,D$6,$A189)</f>
        <v>7.3757999999999999</v>
      </c>
      <c r="E189" t="str">
        <f>_xll.BDH(E$4,E$6,$A189)</f>
        <v>#N/A N/A</v>
      </c>
      <c r="F189" t="str">
        <f>_xll.BDH(F$4,F$6,$A189)</f>
        <v>#N/A N/A</v>
      </c>
      <c r="G189">
        <f>_xll.BDH(G$4,G$6,$A189)</f>
        <v>7.3788999999999998</v>
      </c>
      <c r="H189" t="str">
        <f>_xll.BDH(H$4,H$6,$A189)</f>
        <v>#N/A N/A</v>
      </c>
      <c r="I189">
        <f>_xll.BDH(I$4,I$6,$A189)</f>
        <v>7.3727999999999998</v>
      </c>
      <c r="J189">
        <f>_xll.BDH(J$4,J$6,$A189)</f>
        <v>10.763299999999999</v>
      </c>
      <c r="K189">
        <f>_xll.BDH(K$4,K$6,$A189)</f>
        <v>0.2177</v>
      </c>
    </row>
    <row r="190" spans="1:11">
      <c r="A190" s="1">
        <v>44043</v>
      </c>
      <c r="B190">
        <v>9.4539000000000009</v>
      </c>
      <c r="C190" t="str">
        <f>_xll.BDH(C$4,C$6,$A190)</f>
        <v>#N/A N/A</v>
      </c>
      <c r="D190" t="str">
        <f>_xll.BDH(D$4,D$6,$A190)</f>
        <v>#N/A N/A</v>
      </c>
      <c r="E190" t="str">
        <f>_xll.BDH(E$4,E$6,$A190)</f>
        <v>#N/A N/A</v>
      </c>
      <c r="F190" t="str">
        <f>_xll.BDH(F$4,F$6,$A190)</f>
        <v>#N/A N/A</v>
      </c>
      <c r="G190" t="str">
        <f>_xll.BDH(G$4,G$6,$A190)</f>
        <v>#N/A N/A</v>
      </c>
      <c r="H190" t="str">
        <f>_xll.BDH(H$4,H$6,$A190)</f>
        <v>#N/A N/A</v>
      </c>
      <c r="I190" t="str">
        <f>_xll.BDH(I$4,I$6,$A190)</f>
        <v>#N/A N/A</v>
      </c>
      <c r="J190" t="str">
        <f>_xll.BDH(J$4,J$6,$A190)</f>
        <v>#N/A N/A</v>
      </c>
      <c r="K190" t="str">
        <f>_xll.BDH(K$4,K$6,$A190)</f>
        <v>#N/A N/A</v>
      </c>
    </row>
    <row r="191" spans="1:11">
      <c r="A191" s="1">
        <v>44074</v>
      </c>
      <c r="B191">
        <v>9.4539000000000009</v>
      </c>
      <c r="C191" t="str">
        <f>_xll.BDH(C$4,C$6,$A191)</f>
        <v>#N/A N/A</v>
      </c>
      <c r="D191" t="str">
        <f>_xll.BDH(D$4,D$6,$A191)</f>
        <v>#N/A N/A</v>
      </c>
      <c r="E191" t="str">
        <f>_xll.BDH(E$4,E$6,$A191)</f>
        <v>#N/A N/A</v>
      </c>
      <c r="F191" t="str">
        <f>_xll.BDH(F$4,F$6,$A191)</f>
        <v>#N/A N/A</v>
      </c>
      <c r="G191" t="str">
        <f>_xll.BDH(G$4,G$6,$A191)</f>
        <v>#N/A N/A</v>
      </c>
      <c r="H191" t="str">
        <f>_xll.BDH(H$4,H$6,$A191)</f>
        <v>#N/A N/A</v>
      </c>
      <c r="I191" t="str">
        <f>_xll.BDH(I$4,I$6,$A191)</f>
        <v>#N/A N/A</v>
      </c>
      <c r="J191" t="str">
        <f>_xll.BDH(J$4,J$6,$A191)</f>
        <v>#N/A N/A</v>
      </c>
      <c r="K191" t="str">
        <f>_xll.BDH(K$4,K$6,$A191)</f>
        <v>#N/A N/A</v>
      </c>
    </row>
    <row r="192" spans="1:11">
      <c r="A192" s="1">
        <v>44104</v>
      </c>
      <c r="B192">
        <v>9.4539000000000009</v>
      </c>
      <c r="C192" t="str">
        <f>_xll.BDH(C$4,C$6,$A192)</f>
        <v>#N/A N/A</v>
      </c>
      <c r="D192" t="str">
        <f>_xll.BDH(D$4,D$6,$A192)</f>
        <v>#N/A N/A</v>
      </c>
      <c r="E192" t="str">
        <f>_xll.BDH(E$4,E$6,$A192)</f>
        <v>#N/A N/A</v>
      </c>
      <c r="F192" t="str">
        <f>_xll.BDH(F$4,F$6,$A192)</f>
        <v>#N/A N/A</v>
      </c>
      <c r="G192" t="str">
        <f>_xll.BDH(G$4,G$6,$A192)</f>
        <v>#N/A N/A</v>
      </c>
      <c r="H192" t="str">
        <f>_xll.BDH(H$4,H$6,$A192)</f>
        <v>#N/A N/A</v>
      </c>
      <c r="I192" t="str">
        <f>_xll.BDH(I$4,I$6,$A192)</f>
        <v>#N/A N/A</v>
      </c>
      <c r="J192" t="str">
        <f>_xll.BDH(J$4,J$6,$A192)</f>
        <v>#N/A N/A</v>
      </c>
      <c r="K192" t="str">
        <f>_xll.BDH(K$4,K$6,$A192)</f>
        <v>#N/A N/A</v>
      </c>
    </row>
    <row r="193" spans="1:11">
      <c r="A193" s="1">
        <v>44134</v>
      </c>
      <c r="B193">
        <v>9.4539000000000009</v>
      </c>
      <c r="C193" t="str">
        <f>_xll.BDH(C$4,C$6,$A193)</f>
        <v>#N/A N/A</v>
      </c>
      <c r="D193" t="str">
        <f>_xll.BDH(D$4,D$6,$A193)</f>
        <v>#N/A N/A</v>
      </c>
      <c r="E193" t="str">
        <f>_xll.BDH(E$4,E$6,$A193)</f>
        <v>#N/A N/A</v>
      </c>
      <c r="F193" t="str">
        <f>_xll.BDH(F$4,F$6,$A193)</f>
        <v>#N/A N/A</v>
      </c>
      <c r="G193" t="str">
        <f>_xll.BDH(G$4,G$6,$A193)</f>
        <v>#N/A N/A</v>
      </c>
      <c r="H193" t="str">
        <f>_xll.BDH(H$4,H$6,$A193)</f>
        <v>#N/A N/A</v>
      </c>
      <c r="I193" t="str">
        <f>_xll.BDH(I$4,I$6,$A193)</f>
        <v>#N/A N/A</v>
      </c>
      <c r="J193" t="str">
        <f>_xll.BDH(J$4,J$6,$A193)</f>
        <v>#N/A N/A</v>
      </c>
      <c r="K193" t="str">
        <f>_xll.BDH(K$4,K$6,$A193)</f>
        <v>#N/A N/A</v>
      </c>
    </row>
    <row r="194" spans="1:11">
      <c r="A194" s="1">
        <v>44165</v>
      </c>
      <c r="B194">
        <v>9.4539000000000009</v>
      </c>
      <c r="C194" t="str">
        <f>_xll.BDH(C$4,C$6,$A194)</f>
        <v>#N/A N/A</v>
      </c>
      <c r="D194" t="str">
        <f>_xll.BDH(D$4,D$6,$A194)</f>
        <v>#N/A N/A</v>
      </c>
      <c r="E194" t="str">
        <f>_xll.BDH(E$4,E$6,$A194)</f>
        <v>#N/A N/A</v>
      </c>
      <c r="F194" t="str">
        <f>_xll.BDH(F$4,F$6,$A194)</f>
        <v>#N/A N/A</v>
      </c>
      <c r="G194" t="str">
        <f>_xll.BDH(G$4,G$6,$A194)</f>
        <v>#N/A N/A</v>
      </c>
      <c r="H194" t="str">
        <f>_xll.BDH(H$4,H$6,$A194)</f>
        <v>#N/A N/A</v>
      </c>
      <c r="I194" t="str">
        <f>_xll.BDH(I$4,I$6,$A194)</f>
        <v>#N/A N/A</v>
      </c>
      <c r="J194" t="str">
        <f>_xll.BDH(J$4,J$6,$A194)</f>
        <v>#N/A N/A</v>
      </c>
      <c r="K194" t="str">
        <f>_xll.BDH(K$4,K$6,$A194)</f>
        <v>#N/A N/A</v>
      </c>
    </row>
    <row r="195" spans="1:11">
      <c r="A195" s="1">
        <v>44196</v>
      </c>
      <c r="B195">
        <v>8.8625000000000007</v>
      </c>
      <c r="C195" t="str">
        <f>_xll.BDH(C$4,C$6,$A195)</f>
        <v>#N/A N/A</v>
      </c>
      <c r="D195">
        <f>_xll.BDH(D$4,D$6,$A195)</f>
        <v>7.1585000000000001</v>
      </c>
      <c r="E195" t="str">
        <f>_xll.BDH(E$4,E$6,$A195)</f>
        <v>#N/A N/A</v>
      </c>
      <c r="F195" t="str">
        <f>_xll.BDH(F$4,F$6,$A195)</f>
        <v>#N/A N/A</v>
      </c>
      <c r="G195">
        <f>_xll.BDH(G$4,G$6,$A195)</f>
        <v>7.3258999999999999</v>
      </c>
      <c r="H195">
        <f>_xll.BDH(H$4,H$6,$A195)</f>
        <v>4.4027000000000003</v>
      </c>
      <c r="I195">
        <f>_xll.BDH(I$4,I$6,$A195)</f>
        <v>6.7480000000000002</v>
      </c>
      <c r="J195">
        <f>_xll.BDH(J$4,J$6,$A195)</f>
        <v>11.1469</v>
      </c>
      <c r="K195">
        <f>_xll.BDH(K$4,K$6,$A195)</f>
        <v>-0.58130000000000004</v>
      </c>
    </row>
    <row r="196" spans="1:11">
      <c r="A196" s="1">
        <v>44225</v>
      </c>
      <c r="B196">
        <v>8.8625000000000007</v>
      </c>
      <c r="C196" t="str">
        <f>_xll.BDH(C$4,C$6,$A196)</f>
        <v>#N/A N/A</v>
      </c>
      <c r="D196" t="str">
        <f>_xll.BDH(D$4,D$6,$A196)</f>
        <v>#N/A N/A</v>
      </c>
      <c r="E196" t="str">
        <f>_xll.BDH(E$4,E$6,$A196)</f>
        <v>#N/A N/A</v>
      </c>
      <c r="F196" t="str">
        <f>_xll.BDH(F$4,F$6,$A196)</f>
        <v>#N/A N/A</v>
      </c>
      <c r="G196" t="str">
        <f>_xll.BDH(G$4,G$6,$A196)</f>
        <v>#N/A N/A</v>
      </c>
      <c r="H196" t="str">
        <f>_xll.BDH(H$4,H$6,$A196)</f>
        <v>#N/A N/A</v>
      </c>
      <c r="I196" t="str">
        <f>_xll.BDH(I$4,I$6,$A196)</f>
        <v>#N/A N/A</v>
      </c>
      <c r="J196" t="str">
        <f>_xll.BDH(J$4,J$6,$A196)</f>
        <v>#N/A N/A</v>
      </c>
      <c r="K196" t="str">
        <f>_xll.BDH(K$4,K$6,$A196)</f>
        <v>#N/A N/A</v>
      </c>
    </row>
    <row r="197" spans="1:11">
      <c r="A197" s="1">
        <v>44253</v>
      </c>
      <c r="B197">
        <v>8.8625000000000007</v>
      </c>
      <c r="C197" t="str">
        <f>_xll.BDH(C$4,C$6,$A197)</f>
        <v>#N/A N/A</v>
      </c>
      <c r="D197" t="str">
        <f>_xll.BDH(D$4,D$6,$A197)</f>
        <v>#N/A N/A</v>
      </c>
      <c r="E197" t="str">
        <f>_xll.BDH(E$4,E$6,$A197)</f>
        <v>#N/A N/A</v>
      </c>
      <c r="F197" t="str">
        <f>_xll.BDH(F$4,F$6,$A197)</f>
        <v>#N/A N/A</v>
      </c>
      <c r="G197" t="str">
        <f>_xll.BDH(G$4,G$6,$A197)</f>
        <v>#N/A N/A</v>
      </c>
      <c r="H197" t="str">
        <f>_xll.BDH(H$4,H$6,$A197)</f>
        <v>#N/A N/A</v>
      </c>
      <c r="I197" t="str">
        <f>_xll.BDH(I$4,I$6,$A197)</f>
        <v>#N/A N/A</v>
      </c>
      <c r="J197" t="str">
        <f>_xll.BDH(J$4,J$6,$A197)</f>
        <v>#N/A N/A</v>
      </c>
      <c r="K197" t="str">
        <f>_xll.BDH(K$4,K$6,$A197)</f>
        <v>#N/A N/A</v>
      </c>
    </row>
    <row r="198" spans="1:11">
      <c r="A198" s="1">
        <v>44286</v>
      </c>
      <c r="B198">
        <v>8.8625000000000007</v>
      </c>
      <c r="C198" t="str">
        <f>_xll.BDH(C$4,C$6,$A198)</f>
        <v>#N/A N/A</v>
      </c>
      <c r="D198" t="str">
        <f>_xll.BDH(D$4,D$6,$A198)</f>
        <v>#N/A N/A</v>
      </c>
      <c r="E198" t="str">
        <f>_xll.BDH(E$4,E$6,$A198)</f>
        <v>#N/A N/A</v>
      </c>
      <c r="F198" t="str">
        <f>_xll.BDH(F$4,F$6,$A198)</f>
        <v>#N/A N/A</v>
      </c>
      <c r="G198" t="str">
        <f>_xll.BDH(G$4,G$6,$A198)</f>
        <v>#N/A N/A</v>
      </c>
      <c r="H198" t="str">
        <f>_xll.BDH(H$4,H$6,$A198)</f>
        <v>#N/A N/A</v>
      </c>
      <c r="I198" t="str">
        <f>_xll.BDH(I$4,I$6,$A198)</f>
        <v>#N/A N/A</v>
      </c>
      <c r="J198" t="str">
        <f>_xll.BDH(J$4,J$6,$A198)</f>
        <v>#N/A N/A</v>
      </c>
      <c r="K198" t="str">
        <f>_xll.BDH(K$4,K$6,$A198)</f>
        <v>#N/A N/A</v>
      </c>
    </row>
    <row r="199" spans="1:11">
      <c r="A199" s="1">
        <v>44316</v>
      </c>
      <c r="B199">
        <v>8.8625000000000007</v>
      </c>
      <c r="C199" t="str">
        <f>_xll.BDH(C$4,C$6,$A199)</f>
        <v>#N/A N/A</v>
      </c>
      <c r="D199" t="str">
        <f>_xll.BDH(D$4,D$6,$A199)</f>
        <v>#N/A N/A</v>
      </c>
      <c r="E199" t="str">
        <f>_xll.BDH(E$4,E$6,$A199)</f>
        <v>#N/A N/A</v>
      </c>
      <c r="F199" t="str">
        <f>_xll.BDH(F$4,F$6,$A199)</f>
        <v>#N/A N/A</v>
      </c>
      <c r="G199" t="str">
        <f>_xll.BDH(G$4,G$6,$A199)</f>
        <v>#N/A N/A</v>
      </c>
      <c r="H199" t="str">
        <f>_xll.BDH(H$4,H$6,$A199)</f>
        <v>#N/A N/A</v>
      </c>
      <c r="I199" t="str">
        <f>_xll.BDH(I$4,I$6,$A199)</f>
        <v>#N/A N/A</v>
      </c>
      <c r="J199" t="str">
        <f>_xll.BDH(J$4,J$6,$A199)</f>
        <v>#N/A N/A</v>
      </c>
      <c r="K199" t="str">
        <f>_xll.BDH(K$4,K$6,$A199)</f>
        <v>#N/A N/A</v>
      </c>
    </row>
    <row r="200" spans="1:11">
      <c r="A200" s="1">
        <v>44347</v>
      </c>
      <c r="B200">
        <v>8.8625000000000007</v>
      </c>
      <c r="C200" t="str">
        <f>_xll.BDH(C$4,C$6,$A200)</f>
        <v>#N/A N/A</v>
      </c>
      <c r="D200" t="str">
        <f>_xll.BDH(D$4,D$6,$A200)</f>
        <v>#N/A N/A</v>
      </c>
      <c r="E200" t="str">
        <f>_xll.BDH(E$4,E$6,$A200)</f>
        <v>#N/A N/A</v>
      </c>
      <c r="F200" t="str">
        <f>_xll.BDH(F$4,F$6,$A200)</f>
        <v>#N/A N/A</v>
      </c>
      <c r="G200" t="str">
        <f>_xll.BDH(G$4,G$6,$A200)</f>
        <v>#N/A N/A</v>
      </c>
      <c r="H200" t="str">
        <f>_xll.BDH(H$4,H$6,$A200)</f>
        <v>#N/A N/A</v>
      </c>
      <c r="I200" t="str">
        <f>_xll.BDH(I$4,I$6,$A200)</f>
        <v>#N/A N/A</v>
      </c>
      <c r="J200" t="str">
        <f>_xll.BDH(J$4,J$6,$A200)</f>
        <v>#N/A N/A</v>
      </c>
      <c r="K200" t="str">
        <f>_xll.BDH(K$4,K$6,$A200)</f>
        <v>#N/A N/A</v>
      </c>
    </row>
    <row r="201" spans="1:11">
      <c r="A201" s="1">
        <v>44377</v>
      </c>
      <c r="B201">
        <v>8.7832000000000008</v>
      </c>
      <c r="C201" t="str">
        <f>_xll.BDH(C$4,C$6,$A201)</f>
        <v>#N/A N/A</v>
      </c>
      <c r="D201">
        <f>_xll.BDH(D$4,D$6,$A201)</f>
        <v>7.5804</v>
      </c>
      <c r="E201" t="str">
        <f>_xll.BDH(E$4,E$6,$A201)</f>
        <v>#N/A N/A</v>
      </c>
      <c r="F201" t="str">
        <f>_xll.BDH(F$4,F$6,$A201)</f>
        <v>#N/A N/A</v>
      </c>
      <c r="G201">
        <f>_xll.BDH(G$4,G$6,$A201)</f>
        <v>7.3708999999999998</v>
      </c>
      <c r="H201" t="str">
        <f>_xll.BDH(H$4,H$6,$A201)</f>
        <v>#N/A N/A</v>
      </c>
      <c r="I201">
        <f>_xll.BDH(I$4,I$6,$A201)</f>
        <v>6.4943</v>
      </c>
      <c r="J201">
        <f>_xll.BDH(J$4,J$6,$A201)</f>
        <v>11.863199999999999</v>
      </c>
      <c r="K201">
        <f>_xll.BDH(K$4,K$6,$A201)</f>
        <v>0.15140000000000001</v>
      </c>
    </row>
    <row r="202" spans="1:11">
      <c r="A202" s="1">
        <v>44407</v>
      </c>
      <c r="B202">
        <v>8.7832000000000008</v>
      </c>
      <c r="C202" t="str">
        <f>_xll.BDH(C$4,C$6,$A202)</f>
        <v>#N/A N/A</v>
      </c>
      <c r="D202" t="str">
        <f>_xll.BDH(D$4,D$6,$A202)</f>
        <v>#N/A N/A</v>
      </c>
      <c r="E202" t="str">
        <f>_xll.BDH(E$4,E$6,$A202)</f>
        <v>#N/A N/A</v>
      </c>
      <c r="F202" t="str">
        <f>_xll.BDH(F$4,F$6,$A202)</f>
        <v>#N/A N/A</v>
      </c>
      <c r="G202" t="str">
        <f>_xll.BDH(G$4,G$6,$A202)</f>
        <v>#N/A N/A</v>
      </c>
      <c r="H202" t="str">
        <f>_xll.BDH(H$4,H$6,$A202)</f>
        <v>#N/A N/A</v>
      </c>
      <c r="I202" t="str">
        <f>_xll.BDH(I$4,I$6,$A202)</f>
        <v>#N/A N/A</v>
      </c>
      <c r="J202" t="str">
        <f>_xll.BDH(J$4,J$6,$A202)</f>
        <v>#N/A N/A</v>
      </c>
      <c r="K202" t="str">
        <f>_xll.BDH(K$4,K$6,$A202)</f>
        <v>#N/A N/A</v>
      </c>
    </row>
    <row r="203" spans="1:11">
      <c r="A203" s="1">
        <v>44439</v>
      </c>
      <c r="B203">
        <v>8.7832000000000008</v>
      </c>
      <c r="C203" t="str">
        <f>_xll.BDH(C$4,C$6,$A203)</f>
        <v>#N/A N/A</v>
      </c>
      <c r="D203" t="str">
        <f>_xll.BDH(D$4,D$6,$A203)</f>
        <v>#N/A N/A</v>
      </c>
      <c r="E203" t="str">
        <f>_xll.BDH(E$4,E$6,$A203)</f>
        <v>#N/A N/A</v>
      </c>
      <c r="F203" t="str">
        <f>_xll.BDH(F$4,F$6,$A203)</f>
        <v>#N/A N/A</v>
      </c>
      <c r="G203" t="str">
        <f>_xll.BDH(G$4,G$6,$A203)</f>
        <v>#N/A N/A</v>
      </c>
      <c r="H203" t="str">
        <f>_xll.BDH(H$4,H$6,$A203)</f>
        <v>#N/A N/A</v>
      </c>
      <c r="I203" t="str">
        <f>_xll.BDH(I$4,I$6,$A203)</f>
        <v>#N/A N/A</v>
      </c>
      <c r="J203" t="str">
        <f>_xll.BDH(J$4,J$6,$A203)</f>
        <v>#N/A N/A</v>
      </c>
      <c r="K203" t="str">
        <f>_xll.BDH(K$4,K$6,$A203)</f>
        <v>#N/A N/A</v>
      </c>
    </row>
    <row r="204" spans="1:11">
      <c r="A204" s="1">
        <v>44469</v>
      </c>
      <c r="B204">
        <v>8.7832000000000008</v>
      </c>
      <c r="C204" t="str">
        <f>_xll.BDH(C$4,C$6,$A204)</f>
        <v>#N/A N/A</v>
      </c>
      <c r="D204" t="str">
        <f>_xll.BDH(D$4,D$6,$A204)</f>
        <v>#N/A N/A</v>
      </c>
      <c r="E204" t="str">
        <f>_xll.BDH(E$4,E$6,$A204)</f>
        <v>#N/A N/A</v>
      </c>
      <c r="F204" t="str">
        <f>_xll.BDH(F$4,F$6,$A204)</f>
        <v>#N/A N/A</v>
      </c>
      <c r="G204" t="str">
        <f>_xll.BDH(G$4,G$6,$A204)</f>
        <v>#N/A N/A</v>
      </c>
      <c r="H204" t="str">
        <f>_xll.BDH(H$4,H$6,$A204)</f>
        <v>#N/A N/A</v>
      </c>
      <c r="I204" t="str">
        <f>_xll.BDH(I$4,I$6,$A204)</f>
        <v>#N/A N/A</v>
      </c>
      <c r="J204" t="str">
        <f>_xll.BDH(J$4,J$6,$A204)</f>
        <v>#N/A N/A</v>
      </c>
      <c r="K204" t="str">
        <f>_xll.BDH(K$4,K$6,$A204)</f>
        <v>#N/A N/A</v>
      </c>
    </row>
    <row r="205" spans="1:11">
      <c r="A205" s="1">
        <v>44498</v>
      </c>
      <c r="B205">
        <v>8.7832000000000008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L4" sqref="L4"/>
    </sheetView>
  </sheetViews>
  <sheetFormatPr baseColWidth="10" defaultRowHeight="15"/>
  <cols>
    <col min="2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Volatility 10 Day</v>
      </c>
      <c r="C5" t="str">
        <f>_xll.BFieldInfo(C$6)</f>
        <v>Volatility 10 Day</v>
      </c>
      <c r="D5" t="str">
        <f>_xll.BFieldInfo(D$6)</f>
        <v>Volatility 10 Day</v>
      </c>
      <c r="E5" t="str">
        <f>_xll.BFieldInfo(E$6)</f>
        <v>Volatility 10 Day</v>
      </c>
      <c r="F5" t="str">
        <f>_xll.BFieldInfo(F$6)</f>
        <v>Volatility 10 Day</v>
      </c>
      <c r="G5" t="str">
        <f>_xll.BFieldInfo(G$6)</f>
        <v>Volatility 10 Day</v>
      </c>
      <c r="H5" t="str">
        <f>_xll.BFieldInfo(H$6)</f>
        <v>Volatility 10 Day</v>
      </c>
      <c r="I5" t="str">
        <f>_xll.BFieldInfo(I$6)</f>
        <v>Volatility 10 Day</v>
      </c>
      <c r="J5" t="str">
        <f>_xll.BFieldInfo(J$6)</f>
        <v>Volatility 10 Day</v>
      </c>
      <c r="K5" t="str">
        <f>_xll.BFieldInfo(K$6)</f>
        <v>Volatility 10 Day</v>
      </c>
    </row>
    <row r="6" spans="1:11">
      <c r="A6" t="s">
        <v>11</v>
      </c>
      <c r="B6" t="s">
        <v>218</v>
      </c>
      <c r="C6" t="s">
        <v>218</v>
      </c>
      <c r="D6" t="s">
        <v>218</v>
      </c>
      <c r="E6" t="s">
        <v>218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</row>
    <row r="7" spans="1:11">
      <c r="A7" s="1">
        <f>_xll.BDH(B$4,B$6,$B1,$B2,"Dir=V","Per=M","Days=A","Dts=S","cols=2;rows=190")</f>
        <v>38748</v>
      </c>
      <c r="B7">
        <v>18.183</v>
      </c>
      <c r="C7">
        <f>_xll.BDH(C$4,C$6,$B1,$B2,"Dir=V","Per=M","Days=A","Dts=H","cols=1;rows=190")</f>
        <v>35.298999999999999</v>
      </c>
      <c r="D7">
        <f>_xll.BDH(D$4,D$6,$B1,$B2,"Dir=V","Per=M","Days=A","Dts=H","cols=1;rows=190")</f>
        <v>26.454000000000001</v>
      </c>
      <c r="E7">
        <f>_xll.BDH(E$4,E$6,$B1,$B2,"Dir=V","Per=M","Days=A","Dts=H","cols=1;rows=190")</f>
        <v>6.6779999999999999</v>
      </c>
      <c r="F7">
        <f>_xll.BDH(F$4,F$6,$B1,$B2,"Dir=V","Per=M","Days=A","Dts=H","cols=1;rows=190")</f>
        <v>19.382999999999999</v>
      </c>
      <c r="G7">
        <f>_xll.BDH(G$4,G$6,$B1,$B2,"Dir=V","Per=M","Days=A","Dts=H","cols=1;rows=190")</f>
        <v>20.254999999999999</v>
      </c>
      <c r="H7">
        <f>_xll.BDH(H$4,H$6,$B1,$B2,"Dir=V","Per=M","Days=A","Dts=H","cols=1;rows=190")</f>
        <v>18.065000000000001</v>
      </c>
      <c r="I7">
        <f>_xll.BDH(I$4,I$6,$B1,$B2,"Dir=V","Per=M","Days=A","Dts=H","cols=1;rows=190")</f>
        <v>31.373999999999999</v>
      </c>
      <c r="J7">
        <f>_xll.BDH(J$4,J$6,$B1,$B2,"Dir=V","Per=M","Days=A","Dts=H","cols=1;rows=190")</f>
        <v>24.623000000000001</v>
      </c>
      <c r="K7">
        <f>_xll.BDH(K$4,K$6,$B1,$B2,"Dir=V","Per=M","Days=A","Dts=H","cols=1;rows=190")</f>
        <v>18.065000000000001</v>
      </c>
    </row>
    <row r="8" spans="1:11">
      <c r="A8" s="1">
        <v>38776</v>
      </c>
      <c r="B8">
        <v>21.875</v>
      </c>
      <c r="C8">
        <v>20.213999999999999</v>
      </c>
      <c r="D8">
        <v>11.33</v>
      </c>
      <c r="E8">
        <v>18.808</v>
      </c>
      <c r="F8">
        <v>23.26</v>
      </c>
      <c r="G8">
        <v>20.844999999999999</v>
      </c>
      <c r="H8">
        <v>12.012</v>
      </c>
      <c r="I8">
        <v>32.293999999999997</v>
      </c>
      <c r="J8">
        <v>38.752000000000002</v>
      </c>
      <c r="K8">
        <v>12.012</v>
      </c>
    </row>
    <row r="9" spans="1:11">
      <c r="A9" s="1">
        <v>38807</v>
      </c>
      <c r="B9">
        <v>31.834</v>
      </c>
      <c r="C9">
        <v>3.6890000000000001</v>
      </c>
      <c r="D9">
        <v>9.8940000000000001</v>
      </c>
      <c r="E9">
        <v>29.606000000000002</v>
      </c>
      <c r="F9">
        <v>23.202999999999999</v>
      </c>
      <c r="G9">
        <v>30.696000000000002</v>
      </c>
      <c r="H9">
        <v>11.622999999999999</v>
      </c>
      <c r="I9">
        <v>12.23</v>
      </c>
      <c r="J9">
        <v>10.583</v>
      </c>
      <c r="K9">
        <v>11.622999999999999</v>
      </c>
    </row>
    <row r="10" spans="1:11">
      <c r="A10" s="1">
        <v>38835</v>
      </c>
      <c r="B10">
        <v>19.536000000000001</v>
      </c>
      <c r="C10">
        <v>0.85399999999999998</v>
      </c>
      <c r="D10">
        <v>18.170000000000002</v>
      </c>
      <c r="E10">
        <v>39.353999999999999</v>
      </c>
      <c r="F10">
        <v>17.001999999999999</v>
      </c>
      <c r="G10">
        <v>16.95</v>
      </c>
      <c r="H10">
        <v>16.744</v>
      </c>
      <c r="I10">
        <v>9.2520000000000007</v>
      </c>
      <c r="J10">
        <v>22.486000000000001</v>
      </c>
      <c r="K10">
        <v>16.744</v>
      </c>
    </row>
    <row r="11" spans="1:11">
      <c r="A11" s="1">
        <v>38868</v>
      </c>
      <c r="B11">
        <v>30.001000000000001</v>
      </c>
      <c r="C11">
        <v>8.3719999999999999</v>
      </c>
      <c r="D11">
        <v>66.283000000000001</v>
      </c>
      <c r="E11">
        <v>39.707999999999998</v>
      </c>
      <c r="F11">
        <v>71.95</v>
      </c>
      <c r="G11">
        <v>53.113</v>
      </c>
      <c r="H11">
        <v>26.486999999999998</v>
      </c>
      <c r="I11">
        <v>93.108999999999995</v>
      </c>
      <c r="J11">
        <v>45.319000000000003</v>
      </c>
      <c r="K11">
        <v>26.486999999999998</v>
      </c>
    </row>
    <row r="12" spans="1:11">
      <c r="A12" s="1">
        <v>38898</v>
      </c>
      <c r="B12">
        <v>29.295000000000002</v>
      </c>
      <c r="C12">
        <v>16.847999999999999</v>
      </c>
      <c r="D12">
        <v>26.091999999999999</v>
      </c>
      <c r="E12">
        <v>19.443999999999999</v>
      </c>
      <c r="F12">
        <v>27.388000000000002</v>
      </c>
      <c r="G12">
        <v>16.931999999999999</v>
      </c>
      <c r="H12">
        <v>16.109000000000002</v>
      </c>
      <c r="I12">
        <v>41.872</v>
      </c>
      <c r="J12">
        <v>15.222</v>
      </c>
      <c r="K12">
        <v>16.109000000000002</v>
      </c>
    </row>
    <row r="13" spans="1:11">
      <c r="A13" s="1">
        <v>38929</v>
      </c>
      <c r="B13">
        <v>20.123999999999999</v>
      </c>
      <c r="C13">
        <v>40.741999999999997</v>
      </c>
      <c r="D13">
        <v>12.287000000000001</v>
      </c>
      <c r="E13">
        <v>14.079000000000001</v>
      </c>
      <c r="F13">
        <v>37.380000000000003</v>
      </c>
      <c r="G13">
        <v>22.355</v>
      </c>
      <c r="H13">
        <v>12.852</v>
      </c>
      <c r="I13">
        <v>29.530999999999999</v>
      </c>
      <c r="J13">
        <v>14.843999999999999</v>
      </c>
      <c r="K13">
        <v>12.852</v>
      </c>
    </row>
    <row r="14" spans="1:11">
      <c r="A14" s="1">
        <v>38960</v>
      </c>
      <c r="B14">
        <v>18.497</v>
      </c>
      <c r="C14">
        <v>40.741999999999997</v>
      </c>
      <c r="D14">
        <v>19.916</v>
      </c>
      <c r="E14">
        <v>18.111000000000001</v>
      </c>
      <c r="F14">
        <v>17.003</v>
      </c>
      <c r="G14">
        <v>14.897</v>
      </c>
      <c r="H14">
        <v>9.4250000000000007</v>
      </c>
      <c r="I14">
        <v>37.200000000000003</v>
      </c>
      <c r="J14">
        <v>13.662000000000001</v>
      </c>
      <c r="K14">
        <v>9.4250000000000007</v>
      </c>
    </row>
    <row r="15" spans="1:11">
      <c r="A15" s="1">
        <v>38989</v>
      </c>
      <c r="B15">
        <v>31.318000000000001</v>
      </c>
      <c r="C15">
        <v>40.741999999999997</v>
      </c>
      <c r="D15">
        <v>29.085999999999999</v>
      </c>
      <c r="E15">
        <v>34.469000000000001</v>
      </c>
      <c r="F15">
        <v>18.846</v>
      </c>
      <c r="G15">
        <v>17.210999999999999</v>
      </c>
      <c r="H15">
        <v>25.32</v>
      </c>
      <c r="I15">
        <v>28.143000000000001</v>
      </c>
      <c r="J15">
        <v>15.795999999999999</v>
      </c>
      <c r="K15">
        <v>25.32</v>
      </c>
    </row>
    <row r="16" spans="1:11">
      <c r="A16" s="1">
        <v>39021</v>
      </c>
      <c r="B16">
        <v>17.225999999999999</v>
      </c>
      <c r="C16">
        <v>40.741999999999997</v>
      </c>
      <c r="D16">
        <v>16.645</v>
      </c>
      <c r="E16">
        <v>17.905999999999999</v>
      </c>
      <c r="F16">
        <v>11.111000000000001</v>
      </c>
      <c r="G16">
        <v>11.734999999999999</v>
      </c>
      <c r="H16">
        <v>8.2759999999999998</v>
      </c>
      <c r="I16">
        <v>26.024000000000001</v>
      </c>
      <c r="J16">
        <v>8.0519999999999996</v>
      </c>
      <c r="K16">
        <v>8.2759999999999998</v>
      </c>
    </row>
    <row r="17" spans="1:11">
      <c r="A17" s="1">
        <v>39051</v>
      </c>
      <c r="B17">
        <v>28.86</v>
      </c>
      <c r="C17">
        <v>40.741999999999997</v>
      </c>
      <c r="D17">
        <v>25.2</v>
      </c>
      <c r="E17">
        <v>22.722999999999999</v>
      </c>
      <c r="F17">
        <v>25.516999999999999</v>
      </c>
      <c r="G17">
        <v>19.257000000000001</v>
      </c>
      <c r="H17">
        <v>23.664000000000001</v>
      </c>
      <c r="I17">
        <v>33.944000000000003</v>
      </c>
      <c r="J17">
        <v>18.053000000000001</v>
      </c>
      <c r="K17">
        <v>23.664000000000001</v>
      </c>
    </row>
    <row r="18" spans="1:11">
      <c r="A18" s="1">
        <v>39080</v>
      </c>
      <c r="B18">
        <v>9.3059999999999992</v>
      </c>
      <c r="C18">
        <v>40.741999999999997</v>
      </c>
      <c r="D18">
        <v>15.681000000000001</v>
      </c>
      <c r="E18">
        <v>13.907999999999999</v>
      </c>
      <c r="F18">
        <v>11.266999999999999</v>
      </c>
      <c r="G18">
        <v>12.304</v>
      </c>
      <c r="H18">
        <v>10.461</v>
      </c>
      <c r="I18">
        <v>34.067999999999998</v>
      </c>
      <c r="J18">
        <v>16.013999999999999</v>
      </c>
      <c r="K18">
        <v>10.461</v>
      </c>
    </row>
    <row r="19" spans="1:11">
      <c r="A19" s="1">
        <v>39113</v>
      </c>
      <c r="B19">
        <v>13.178000000000001</v>
      </c>
      <c r="C19">
        <v>40.741999999999997</v>
      </c>
      <c r="D19">
        <v>41.512999999999998</v>
      </c>
      <c r="E19">
        <v>37.82</v>
      </c>
      <c r="F19">
        <v>10.632</v>
      </c>
      <c r="G19">
        <v>10.29</v>
      </c>
      <c r="H19">
        <v>21.706</v>
      </c>
      <c r="I19">
        <v>20.806000000000001</v>
      </c>
      <c r="J19">
        <v>11.750999999999999</v>
      </c>
      <c r="K19">
        <v>21.706</v>
      </c>
    </row>
    <row r="20" spans="1:11">
      <c r="A20" s="1">
        <v>39141</v>
      </c>
      <c r="B20">
        <v>35.642000000000003</v>
      </c>
      <c r="C20">
        <v>40.741999999999997</v>
      </c>
      <c r="D20">
        <v>33.308999999999997</v>
      </c>
      <c r="E20">
        <v>20.440000000000001</v>
      </c>
      <c r="F20">
        <v>78.081999999999994</v>
      </c>
      <c r="G20">
        <v>27.300999999999998</v>
      </c>
      <c r="H20">
        <v>30.218</v>
      </c>
      <c r="I20">
        <v>26.734999999999999</v>
      </c>
      <c r="J20">
        <v>32.122999999999998</v>
      </c>
      <c r="K20">
        <v>30.218</v>
      </c>
    </row>
    <row r="21" spans="1:11">
      <c r="A21" s="1">
        <v>39171</v>
      </c>
      <c r="B21">
        <v>25.369</v>
      </c>
      <c r="C21">
        <v>40.741999999999997</v>
      </c>
      <c r="D21">
        <v>29.48</v>
      </c>
      <c r="E21">
        <v>18.611000000000001</v>
      </c>
      <c r="F21">
        <v>23.484000000000002</v>
      </c>
      <c r="G21">
        <v>20.055</v>
      </c>
      <c r="H21">
        <v>15.805</v>
      </c>
      <c r="I21">
        <v>18.693999999999999</v>
      </c>
      <c r="J21">
        <v>13.939</v>
      </c>
      <c r="K21">
        <v>15.805</v>
      </c>
    </row>
    <row r="22" spans="1:11">
      <c r="A22" s="1">
        <v>39202</v>
      </c>
      <c r="B22">
        <v>15.141999999999999</v>
      </c>
      <c r="C22">
        <v>40.741999999999997</v>
      </c>
      <c r="D22">
        <v>22.596</v>
      </c>
      <c r="E22">
        <v>15.065</v>
      </c>
      <c r="F22">
        <v>17.164000000000001</v>
      </c>
      <c r="G22">
        <v>14.02</v>
      </c>
      <c r="H22">
        <v>16.026</v>
      </c>
      <c r="I22">
        <v>31.218</v>
      </c>
      <c r="J22">
        <v>9.0109999999999992</v>
      </c>
      <c r="K22">
        <v>16.026</v>
      </c>
    </row>
    <row r="23" spans="1:11">
      <c r="A23" s="1">
        <v>39233</v>
      </c>
      <c r="B23">
        <v>14.472</v>
      </c>
      <c r="C23">
        <v>40.741999999999997</v>
      </c>
      <c r="D23">
        <v>20.495999999999999</v>
      </c>
      <c r="E23">
        <v>17.673000000000002</v>
      </c>
      <c r="F23">
        <v>6.91</v>
      </c>
      <c r="G23">
        <v>14.600999999999999</v>
      </c>
      <c r="H23">
        <v>13.14</v>
      </c>
      <c r="I23">
        <v>23.082999999999998</v>
      </c>
      <c r="J23">
        <v>13.78</v>
      </c>
      <c r="K23">
        <v>13.14</v>
      </c>
    </row>
    <row r="24" spans="1:11">
      <c r="A24" s="1">
        <v>39262</v>
      </c>
      <c r="B24">
        <v>12.782</v>
      </c>
      <c r="C24">
        <v>40.741999999999997</v>
      </c>
      <c r="D24">
        <v>21.771000000000001</v>
      </c>
      <c r="E24">
        <v>45.448999999999998</v>
      </c>
      <c r="F24">
        <v>19.361000000000001</v>
      </c>
      <c r="G24">
        <v>13.757999999999999</v>
      </c>
      <c r="H24">
        <v>11.388999999999999</v>
      </c>
      <c r="I24">
        <v>13.757999999999999</v>
      </c>
      <c r="J24">
        <v>18.292999999999999</v>
      </c>
      <c r="K24">
        <v>11.388999999999999</v>
      </c>
    </row>
    <row r="25" spans="1:11">
      <c r="A25" s="1">
        <v>39294</v>
      </c>
      <c r="B25">
        <v>20.158999999999999</v>
      </c>
      <c r="C25">
        <v>40.741999999999997</v>
      </c>
      <c r="D25">
        <v>33.341000000000001</v>
      </c>
      <c r="E25">
        <v>34.222999999999999</v>
      </c>
      <c r="F25">
        <v>61.052</v>
      </c>
      <c r="G25">
        <v>19.420000000000002</v>
      </c>
      <c r="H25">
        <v>28.210999999999999</v>
      </c>
      <c r="I25">
        <v>23.350999999999999</v>
      </c>
      <c r="J25">
        <v>31.04</v>
      </c>
      <c r="K25">
        <v>28.210999999999999</v>
      </c>
    </row>
    <row r="26" spans="1:11">
      <c r="A26" s="1">
        <v>39325</v>
      </c>
      <c r="B26">
        <v>18.434999999999999</v>
      </c>
      <c r="C26">
        <v>40.741999999999997</v>
      </c>
      <c r="D26">
        <v>28.149000000000001</v>
      </c>
      <c r="E26">
        <v>24.635000000000002</v>
      </c>
      <c r="F26">
        <v>27.137</v>
      </c>
      <c r="G26">
        <v>12.006</v>
      </c>
      <c r="H26">
        <v>14.932</v>
      </c>
      <c r="I26">
        <v>25.443999999999999</v>
      </c>
      <c r="J26">
        <v>20.126999999999999</v>
      </c>
      <c r="K26">
        <v>14.932</v>
      </c>
    </row>
    <row r="27" spans="1:11">
      <c r="A27" s="1">
        <v>39353</v>
      </c>
      <c r="B27">
        <v>23.053000000000001</v>
      </c>
      <c r="C27">
        <v>40.741999999999997</v>
      </c>
      <c r="D27">
        <v>31.385000000000002</v>
      </c>
      <c r="E27">
        <v>18.949000000000002</v>
      </c>
      <c r="F27">
        <v>16.472999999999999</v>
      </c>
      <c r="G27">
        <v>15.18</v>
      </c>
      <c r="H27">
        <v>25.864999999999998</v>
      </c>
      <c r="I27">
        <v>28.423999999999999</v>
      </c>
      <c r="J27">
        <v>24.201000000000001</v>
      </c>
      <c r="K27">
        <v>25.864999999999998</v>
      </c>
    </row>
    <row r="28" spans="1:11">
      <c r="A28" s="1">
        <v>39386</v>
      </c>
      <c r="B28">
        <v>13.021000000000001</v>
      </c>
      <c r="C28">
        <v>40.741999999999997</v>
      </c>
      <c r="D28">
        <v>11.760999999999999</v>
      </c>
      <c r="E28">
        <v>8.1449999999999996</v>
      </c>
      <c r="F28">
        <v>26.893000000000001</v>
      </c>
      <c r="G28">
        <v>18.655000000000001</v>
      </c>
      <c r="H28">
        <v>19.401</v>
      </c>
      <c r="I28">
        <v>12.816000000000001</v>
      </c>
      <c r="J28">
        <v>15.314</v>
      </c>
      <c r="K28">
        <v>19.401</v>
      </c>
    </row>
    <row r="29" spans="1:11">
      <c r="A29" s="1">
        <v>39416</v>
      </c>
      <c r="B29">
        <v>18.766999999999999</v>
      </c>
      <c r="C29">
        <v>40.741999999999997</v>
      </c>
      <c r="D29">
        <v>45.673999999999999</v>
      </c>
      <c r="E29">
        <v>34.122999999999998</v>
      </c>
      <c r="F29">
        <v>32.482999999999997</v>
      </c>
      <c r="G29">
        <v>36.927</v>
      </c>
      <c r="H29">
        <v>39.975000000000001</v>
      </c>
      <c r="I29">
        <v>57.991</v>
      </c>
      <c r="J29">
        <v>28.303000000000001</v>
      </c>
      <c r="K29">
        <v>39.975000000000001</v>
      </c>
    </row>
    <row r="30" spans="1:11">
      <c r="A30" s="1">
        <v>39447</v>
      </c>
      <c r="B30">
        <v>21.866</v>
      </c>
      <c r="C30">
        <v>40.741999999999997</v>
      </c>
      <c r="D30">
        <v>26.395</v>
      </c>
      <c r="E30">
        <v>6.4080000000000004</v>
      </c>
      <c r="F30">
        <v>29.667999999999999</v>
      </c>
      <c r="G30">
        <v>13.815</v>
      </c>
      <c r="H30">
        <v>13.417999999999999</v>
      </c>
      <c r="I30">
        <v>47.079000000000001</v>
      </c>
      <c r="J30">
        <v>16.812999999999999</v>
      </c>
      <c r="K30">
        <v>13.417999999999999</v>
      </c>
    </row>
    <row r="31" spans="1:11">
      <c r="A31" s="1">
        <v>39478</v>
      </c>
      <c r="B31">
        <v>69.013000000000005</v>
      </c>
      <c r="C31">
        <v>40.741999999999997</v>
      </c>
      <c r="D31">
        <v>40.915999999999997</v>
      </c>
      <c r="E31">
        <v>17.873999999999999</v>
      </c>
      <c r="F31">
        <v>62.734000000000002</v>
      </c>
      <c r="G31">
        <v>62.697000000000003</v>
      </c>
      <c r="H31">
        <v>94.578000000000003</v>
      </c>
      <c r="I31">
        <v>69.72</v>
      </c>
      <c r="J31">
        <v>62.957000000000001</v>
      </c>
      <c r="K31">
        <v>94.578000000000003</v>
      </c>
    </row>
    <row r="32" spans="1:11">
      <c r="A32" s="1">
        <v>39507</v>
      </c>
      <c r="B32">
        <v>24.318000000000001</v>
      </c>
      <c r="C32">
        <v>40.741999999999997</v>
      </c>
      <c r="D32">
        <v>32.137999999999998</v>
      </c>
      <c r="E32">
        <v>20.03</v>
      </c>
      <c r="F32">
        <v>55.454999999999998</v>
      </c>
      <c r="G32">
        <v>21.113</v>
      </c>
      <c r="H32">
        <v>47.911999999999999</v>
      </c>
      <c r="I32">
        <v>30.998999999999999</v>
      </c>
      <c r="J32">
        <v>22.975999999999999</v>
      </c>
      <c r="K32">
        <v>47.911999999999999</v>
      </c>
    </row>
    <row r="33" spans="1:11">
      <c r="A33" s="1">
        <v>39538</v>
      </c>
      <c r="B33">
        <v>43.954999999999998</v>
      </c>
      <c r="C33">
        <v>40.741999999999997</v>
      </c>
      <c r="D33">
        <v>43.968000000000004</v>
      </c>
      <c r="E33">
        <v>27.042000000000002</v>
      </c>
      <c r="F33">
        <v>57.265999999999998</v>
      </c>
      <c r="G33">
        <v>50.926000000000002</v>
      </c>
      <c r="H33">
        <v>48.265000000000001</v>
      </c>
      <c r="I33">
        <v>46.475999999999999</v>
      </c>
      <c r="J33">
        <v>47.212000000000003</v>
      </c>
      <c r="K33">
        <v>48.265000000000001</v>
      </c>
    </row>
    <row r="34" spans="1:11">
      <c r="A34" s="1">
        <v>39568</v>
      </c>
      <c r="B34">
        <v>29.64</v>
      </c>
      <c r="C34">
        <v>40.741999999999997</v>
      </c>
      <c r="D34">
        <v>36.604999999999997</v>
      </c>
      <c r="E34">
        <v>14.912000000000001</v>
      </c>
      <c r="F34">
        <v>80.206000000000003</v>
      </c>
      <c r="G34">
        <v>28.547000000000001</v>
      </c>
      <c r="H34">
        <v>47.06</v>
      </c>
      <c r="I34">
        <v>50.651000000000003</v>
      </c>
      <c r="J34">
        <v>29.350999999999999</v>
      </c>
      <c r="K34">
        <v>47.06</v>
      </c>
    </row>
    <row r="35" spans="1:11">
      <c r="A35" s="1">
        <v>39598</v>
      </c>
      <c r="B35">
        <v>20.193999999999999</v>
      </c>
      <c r="C35">
        <v>40.741999999999997</v>
      </c>
      <c r="D35">
        <v>20.623999999999999</v>
      </c>
      <c r="E35">
        <v>16.016999999999999</v>
      </c>
      <c r="F35">
        <v>25.72</v>
      </c>
      <c r="G35">
        <v>15.901999999999999</v>
      </c>
      <c r="H35">
        <v>20.911000000000001</v>
      </c>
      <c r="I35">
        <v>24.329000000000001</v>
      </c>
      <c r="J35">
        <v>16.122</v>
      </c>
      <c r="K35">
        <v>20.911000000000001</v>
      </c>
    </row>
    <row r="36" spans="1:11">
      <c r="A36" s="1">
        <v>39629</v>
      </c>
      <c r="B36">
        <v>24.018000000000001</v>
      </c>
      <c r="C36">
        <v>40.741999999999997</v>
      </c>
      <c r="D36">
        <v>16.338000000000001</v>
      </c>
      <c r="E36">
        <v>16.271000000000001</v>
      </c>
      <c r="F36">
        <v>26.273</v>
      </c>
      <c r="G36">
        <v>26.442</v>
      </c>
      <c r="H36">
        <v>23.134</v>
      </c>
      <c r="I36">
        <v>11.218</v>
      </c>
      <c r="J36">
        <v>23.734999999999999</v>
      </c>
      <c r="K36">
        <v>23.134</v>
      </c>
    </row>
    <row r="37" spans="1:11">
      <c r="A37" s="1">
        <v>39660</v>
      </c>
      <c r="B37">
        <v>40.856999999999999</v>
      </c>
      <c r="C37">
        <v>40.741999999999997</v>
      </c>
      <c r="D37">
        <v>29.140999999999998</v>
      </c>
      <c r="E37">
        <v>26.268000000000001</v>
      </c>
      <c r="F37">
        <v>26.273</v>
      </c>
      <c r="G37">
        <v>44.429000000000002</v>
      </c>
      <c r="H37">
        <v>38.500999999999998</v>
      </c>
      <c r="I37">
        <v>14.023</v>
      </c>
      <c r="J37">
        <v>39.338000000000001</v>
      </c>
      <c r="K37">
        <v>38.500999999999998</v>
      </c>
    </row>
    <row r="38" spans="1:11">
      <c r="A38" s="1">
        <v>39689</v>
      </c>
      <c r="B38">
        <v>54.773000000000003</v>
      </c>
      <c r="C38">
        <v>40.741999999999997</v>
      </c>
      <c r="D38">
        <v>22.387</v>
      </c>
      <c r="E38">
        <v>25.611999999999998</v>
      </c>
      <c r="F38">
        <v>26.273</v>
      </c>
      <c r="G38">
        <v>50.518999999999998</v>
      </c>
      <c r="H38">
        <v>31.541</v>
      </c>
      <c r="I38">
        <v>19.863</v>
      </c>
      <c r="J38">
        <v>29.241</v>
      </c>
      <c r="K38">
        <v>31.541</v>
      </c>
    </row>
    <row r="39" spans="1:11">
      <c r="A39" s="1">
        <v>39721</v>
      </c>
      <c r="B39">
        <v>68.382000000000005</v>
      </c>
      <c r="C39">
        <v>40.741999999999997</v>
      </c>
      <c r="D39">
        <v>56.381</v>
      </c>
      <c r="E39">
        <v>36.887</v>
      </c>
      <c r="F39">
        <v>26.273</v>
      </c>
      <c r="G39">
        <v>52.213999999999999</v>
      </c>
      <c r="H39">
        <v>89.245999999999995</v>
      </c>
      <c r="I39">
        <v>4.3460000000000001</v>
      </c>
      <c r="J39">
        <v>56.390999999999998</v>
      </c>
      <c r="K39">
        <v>89.245999999999995</v>
      </c>
    </row>
    <row r="40" spans="1:11">
      <c r="A40" s="1">
        <v>39752</v>
      </c>
      <c r="B40">
        <v>136.054</v>
      </c>
      <c r="C40">
        <v>40.741999999999997</v>
      </c>
      <c r="D40">
        <v>115.4</v>
      </c>
      <c r="E40">
        <v>54.128</v>
      </c>
      <c r="F40">
        <v>26.273</v>
      </c>
      <c r="G40">
        <v>75.195999999999998</v>
      </c>
      <c r="H40">
        <v>118.57299999999999</v>
      </c>
      <c r="I40">
        <v>99.061999999999998</v>
      </c>
      <c r="J40">
        <v>113.312</v>
      </c>
      <c r="K40">
        <v>118.57299999999999</v>
      </c>
    </row>
    <row r="41" spans="1:11">
      <c r="A41" s="1">
        <v>39780</v>
      </c>
      <c r="B41">
        <v>84.122</v>
      </c>
      <c r="C41">
        <v>40.741999999999997</v>
      </c>
      <c r="D41">
        <v>82.959000000000003</v>
      </c>
      <c r="E41">
        <v>24.106000000000002</v>
      </c>
      <c r="F41">
        <v>26.273</v>
      </c>
      <c r="G41">
        <v>87.388999999999996</v>
      </c>
      <c r="H41">
        <v>85.805999999999997</v>
      </c>
      <c r="I41">
        <v>35.584000000000003</v>
      </c>
      <c r="J41">
        <v>70.114000000000004</v>
      </c>
      <c r="K41">
        <v>85.805999999999997</v>
      </c>
    </row>
    <row r="42" spans="1:11">
      <c r="A42" s="1">
        <v>39813</v>
      </c>
      <c r="B42">
        <v>36.357999999999997</v>
      </c>
      <c r="C42">
        <v>40.741999999999997</v>
      </c>
      <c r="D42">
        <v>74.272000000000006</v>
      </c>
      <c r="E42">
        <v>77.802000000000007</v>
      </c>
      <c r="F42">
        <v>26.273</v>
      </c>
      <c r="G42">
        <v>83.369</v>
      </c>
      <c r="H42">
        <v>58.258000000000003</v>
      </c>
      <c r="I42">
        <v>41.369</v>
      </c>
      <c r="J42">
        <v>28.181000000000001</v>
      </c>
      <c r="K42">
        <v>58.258000000000003</v>
      </c>
    </row>
    <row r="43" spans="1:11">
      <c r="A43" s="1">
        <v>39843</v>
      </c>
      <c r="B43">
        <v>45.634</v>
      </c>
      <c r="C43">
        <v>40.741999999999997</v>
      </c>
      <c r="D43">
        <v>71.168000000000006</v>
      </c>
      <c r="E43">
        <v>27.114999999999998</v>
      </c>
      <c r="F43">
        <v>26.273</v>
      </c>
      <c r="G43">
        <v>99.864000000000004</v>
      </c>
      <c r="H43">
        <v>158.85900000000001</v>
      </c>
      <c r="I43">
        <v>26.091999999999999</v>
      </c>
      <c r="J43">
        <v>60.941000000000003</v>
      </c>
      <c r="K43">
        <v>158.85900000000001</v>
      </c>
    </row>
    <row r="44" spans="1:11">
      <c r="A44" s="1">
        <v>39871</v>
      </c>
      <c r="B44">
        <v>67.426000000000002</v>
      </c>
      <c r="C44">
        <v>40.741999999999997</v>
      </c>
      <c r="D44">
        <v>79.242000000000004</v>
      </c>
      <c r="E44">
        <v>58.85</v>
      </c>
      <c r="F44">
        <v>26.273</v>
      </c>
      <c r="G44">
        <v>114.352</v>
      </c>
      <c r="H44">
        <v>121.045</v>
      </c>
      <c r="I44">
        <v>55.972999999999999</v>
      </c>
      <c r="J44">
        <v>78.878</v>
      </c>
      <c r="K44">
        <v>121.045</v>
      </c>
    </row>
    <row r="45" spans="1:11">
      <c r="A45" s="1">
        <v>39903</v>
      </c>
      <c r="B45">
        <v>56.271999999999998</v>
      </c>
      <c r="C45">
        <v>40.741999999999997</v>
      </c>
      <c r="D45">
        <v>55.186999999999998</v>
      </c>
      <c r="E45">
        <v>16.925000000000001</v>
      </c>
      <c r="F45">
        <v>26.273</v>
      </c>
      <c r="G45">
        <v>64.936000000000007</v>
      </c>
      <c r="H45">
        <v>112.075</v>
      </c>
      <c r="I45">
        <v>38.686</v>
      </c>
      <c r="J45">
        <v>90.977000000000004</v>
      </c>
      <c r="K45">
        <v>112.075</v>
      </c>
    </row>
    <row r="46" spans="1:11">
      <c r="A46" s="1">
        <v>39933</v>
      </c>
      <c r="B46">
        <v>43.018000000000001</v>
      </c>
      <c r="C46">
        <v>40.741999999999997</v>
      </c>
      <c r="D46">
        <v>53.688000000000002</v>
      </c>
      <c r="E46">
        <v>32.601999999999997</v>
      </c>
      <c r="F46">
        <v>26.273</v>
      </c>
      <c r="G46">
        <v>47.878</v>
      </c>
      <c r="H46">
        <v>78.445999999999998</v>
      </c>
      <c r="I46">
        <v>59.24</v>
      </c>
      <c r="J46">
        <v>62.939</v>
      </c>
      <c r="K46">
        <v>78.445999999999998</v>
      </c>
    </row>
    <row r="47" spans="1:11">
      <c r="A47" s="1">
        <v>39962</v>
      </c>
      <c r="B47">
        <v>27.974</v>
      </c>
      <c r="C47">
        <v>40.741999999999997</v>
      </c>
      <c r="D47">
        <v>44.247</v>
      </c>
      <c r="E47">
        <v>41.381999999999998</v>
      </c>
      <c r="F47">
        <v>26.273</v>
      </c>
      <c r="G47">
        <v>33.579000000000001</v>
      </c>
      <c r="H47">
        <v>44.984999999999999</v>
      </c>
      <c r="I47">
        <v>25.567</v>
      </c>
      <c r="J47">
        <v>35.186</v>
      </c>
      <c r="K47">
        <v>44.984999999999999</v>
      </c>
    </row>
    <row r="48" spans="1:11">
      <c r="A48" s="1">
        <v>39994</v>
      </c>
      <c r="B48">
        <v>39.630000000000003</v>
      </c>
      <c r="C48">
        <v>40.741999999999997</v>
      </c>
      <c r="D48">
        <v>54.247999999999998</v>
      </c>
      <c r="E48">
        <v>45.625999999999998</v>
      </c>
      <c r="F48">
        <v>26.273</v>
      </c>
      <c r="G48">
        <v>56.445</v>
      </c>
      <c r="H48">
        <v>50.536000000000001</v>
      </c>
      <c r="I48">
        <v>29.702999999999999</v>
      </c>
      <c r="J48">
        <v>31.815999999999999</v>
      </c>
      <c r="K48">
        <v>50.536000000000001</v>
      </c>
    </row>
    <row r="49" spans="1:11">
      <c r="A49" s="1">
        <v>40025</v>
      </c>
      <c r="B49">
        <v>19.925000000000001</v>
      </c>
      <c r="C49">
        <v>40.741999999999997</v>
      </c>
      <c r="D49">
        <v>21.248000000000001</v>
      </c>
      <c r="E49">
        <v>33.331000000000003</v>
      </c>
      <c r="F49">
        <v>26.273</v>
      </c>
      <c r="G49">
        <v>39.167000000000002</v>
      </c>
      <c r="H49">
        <v>47.378</v>
      </c>
      <c r="I49">
        <v>16.297000000000001</v>
      </c>
      <c r="J49">
        <v>29.597999999999999</v>
      </c>
      <c r="K49">
        <v>47.378</v>
      </c>
    </row>
    <row r="50" spans="1:11">
      <c r="A50" s="1">
        <v>40056</v>
      </c>
      <c r="B50">
        <v>34.296999999999997</v>
      </c>
      <c r="C50">
        <v>40.741999999999997</v>
      </c>
      <c r="D50">
        <v>31.213000000000001</v>
      </c>
      <c r="E50">
        <v>26.661000000000001</v>
      </c>
      <c r="F50">
        <v>26.273</v>
      </c>
      <c r="G50">
        <v>55.082999999999998</v>
      </c>
      <c r="H50">
        <v>26.925999999999998</v>
      </c>
      <c r="I50">
        <v>32.625999999999998</v>
      </c>
      <c r="J50">
        <v>24.61</v>
      </c>
      <c r="K50">
        <v>26.925999999999998</v>
      </c>
    </row>
    <row r="51" spans="1:11">
      <c r="A51" s="1">
        <v>40086</v>
      </c>
      <c r="B51">
        <v>15.096</v>
      </c>
      <c r="C51">
        <v>40.741999999999997</v>
      </c>
      <c r="D51">
        <v>19.783999999999999</v>
      </c>
      <c r="E51">
        <v>39.429000000000002</v>
      </c>
      <c r="F51">
        <v>26.273</v>
      </c>
      <c r="G51">
        <v>27.622</v>
      </c>
      <c r="H51">
        <v>20.305</v>
      </c>
      <c r="I51">
        <v>16.951999999999998</v>
      </c>
      <c r="J51">
        <v>19.571999999999999</v>
      </c>
      <c r="K51">
        <v>20.305</v>
      </c>
    </row>
    <row r="52" spans="1:11">
      <c r="A52" s="1">
        <v>40116</v>
      </c>
      <c r="B52">
        <v>23.542999999999999</v>
      </c>
      <c r="C52">
        <v>40.741999999999997</v>
      </c>
      <c r="D52">
        <v>29.22</v>
      </c>
      <c r="E52">
        <v>37.423000000000002</v>
      </c>
      <c r="F52">
        <v>26.273</v>
      </c>
      <c r="G52">
        <v>42.594999999999999</v>
      </c>
      <c r="H52">
        <v>49.009</v>
      </c>
      <c r="I52">
        <v>21.364999999999998</v>
      </c>
      <c r="J52">
        <v>28.963000000000001</v>
      </c>
      <c r="K52">
        <v>49.009</v>
      </c>
    </row>
    <row r="53" spans="1:11">
      <c r="A53" s="1">
        <v>40147</v>
      </c>
      <c r="B53">
        <v>20.457999999999998</v>
      </c>
      <c r="C53">
        <v>40.741999999999997</v>
      </c>
      <c r="D53">
        <v>31.831</v>
      </c>
      <c r="E53">
        <v>29.867999999999999</v>
      </c>
      <c r="F53">
        <v>26.273</v>
      </c>
      <c r="G53">
        <v>37.384999999999998</v>
      </c>
      <c r="H53">
        <v>45.994999999999997</v>
      </c>
      <c r="I53">
        <v>22.859000000000002</v>
      </c>
      <c r="J53">
        <v>23.186</v>
      </c>
      <c r="K53">
        <v>45.994999999999997</v>
      </c>
    </row>
    <row r="54" spans="1:11">
      <c r="A54" s="1">
        <v>40178</v>
      </c>
      <c r="B54">
        <v>21.004999999999999</v>
      </c>
      <c r="C54">
        <v>40.741999999999997</v>
      </c>
      <c r="D54">
        <v>30.808</v>
      </c>
      <c r="E54">
        <v>53.716999999999999</v>
      </c>
      <c r="F54">
        <v>26.273</v>
      </c>
      <c r="G54">
        <v>20.512</v>
      </c>
      <c r="H54">
        <v>15.743</v>
      </c>
      <c r="I54">
        <v>28.45</v>
      </c>
      <c r="J54">
        <v>16.096</v>
      </c>
      <c r="K54">
        <v>15.743</v>
      </c>
    </row>
    <row r="55" spans="1:11">
      <c r="A55" s="1">
        <v>40207</v>
      </c>
      <c r="B55">
        <v>22.498000000000001</v>
      </c>
      <c r="C55">
        <v>40.741999999999997</v>
      </c>
      <c r="D55">
        <v>18.690999999999999</v>
      </c>
      <c r="E55">
        <v>32.012</v>
      </c>
      <c r="F55">
        <v>26.273</v>
      </c>
      <c r="G55">
        <v>20.856000000000002</v>
      </c>
      <c r="H55">
        <v>25.757000000000001</v>
      </c>
      <c r="I55">
        <v>14.036</v>
      </c>
      <c r="J55">
        <v>14.781000000000001</v>
      </c>
      <c r="K55">
        <v>25.757000000000001</v>
      </c>
    </row>
    <row r="56" spans="1:11">
      <c r="A56" s="1">
        <v>40235</v>
      </c>
      <c r="B56">
        <v>14.314</v>
      </c>
      <c r="C56">
        <v>40.741999999999997</v>
      </c>
      <c r="D56">
        <v>13.813000000000001</v>
      </c>
      <c r="E56">
        <v>18.404</v>
      </c>
      <c r="F56">
        <v>26.273</v>
      </c>
      <c r="G56">
        <v>22.283000000000001</v>
      </c>
      <c r="H56">
        <v>27.199000000000002</v>
      </c>
      <c r="I56">
        <v>14.374000000000001</v>
      </c>
      <c r="J56">
        <v>9.6590000000000007</v>
      </c>
      <c r="K56">
        <v>27.199000000000002</v>
      </c>
    </row>
    <row r="57" spans="1:11">
      <c r="A57" s="1">
        <v>40268</v>
      </c>
      <c r="B57">
        <v>11.927</v>
      </c>
      <c r="C57">
        <v>40.741999999999997</v>
      </c>
      <c r="D57">
        <v>13.958</v>
      </c>
      <c r="E57">
        <v>22.988</v>
      </c>
      <c r="F57">
        <v>26.273</v>
      </c>
      <c r="G57">
        <v>18.626000000000001</v>
      </c>
      <c r="H57">
        <v>14.821</v>
      </c>
      <c r="I57">
        <v>21.936</v>
      </c>
      <c r="J57">
        <v>10.073</v>
      </c>
      <c r="K57">
        <v>14.821</v>
      </c>
    </row>
    <row r="58" spans="1:11">
      <c r="A58" s="1">
        <v>40298</v>
      </c>
      <c r="B58">
        <v>39.216000000000001</v>
      </c>
      <c r="C58">
        <v>40.741999999999997</v>
      </c>
      <c r="D58">
        <v>31.716000000000001</v>
      </c>
      <c r="E58">
        <v>47.408000000000001</v>
      </c>
      <c r="F58">
        <v>26.273</v>
      </c>
      <c r="G58">
        <v>21.599</v>
      </c>
      <c r="H58">
        <v>31.716000000000001</v>
      </c>
      <c r="I58">
        <v>36.021999999999998</v>
      </c>
      <c r="J58">
        <v>22.093</v>
      </c>
      <c r="K58">
        <v>31.716000000000001</v>
      </c>
    </row>
    <row r="59" spans="1:11">
      <c r="A59" s="1">
        <v>40329</v>
      </c>
      <c r="B59">
        <v>37.570999999999998</v>
      </c>
      <c r="C59">
        <v>40.741999999999997</v>
      </c>
      <c r="D59">
        <v>47.158000000000001</v>
      </c>
      <c r="E59">
        <v>40.454999999999998</v>
      </c>
      <c r="F59">
        <v>26.273</v>
      </c>
      <c r="G59">
        <v>38.286000000000001</v>
      </c>
      <c r="H59">
        <v>36.944000000000003</v>
      </c>
      <c r="I59">
        <v>42.72</v>
      </c>
      <c r="J59">
        <v>25.79</v>
      </c>
      <c r="K59">
        <v>36.944000000000003</v>
      </c>
    </row>
    <row r="60" spans="1:11">
      <c r="A60" s="1">
        <v>40359</v>
      </c>
      <c r="B60">
        <v>15.781000000000001</v>
      </c>
      <c r="C60">
        <v>40.741999999999997</v>
      </c>
      <c r="D60">
        <v>23.984999999999999</v>
      </c>
      <c r="E60">
        <v>15.144</v>
      </c>
      <c r="F60">
        <v>26.273</v>
      </c>
      <c r="G60">
        <v>22.498000000000001</v>
      </c>
      <c r="H60">
        <v>18.498999999999999</v>
      </c>
      <c r="I60">
        <v>34.247999999999998</v>
      </c>
      <c r="J60">
        <v>17.120999999999999</v>
      </c>
      <c r="K60">
        <v>18.498999999999999</v>
      </c>
    </row>
    <row r="61" spans="1:11">
      <c r="A61" s="1">
        <v>40389</v>
      </c>
      <c r="B61">
        <v>14.513</v>
      </c>
      <c r="C61">
        <v>40.741999999999997</v>
      </c>
      <c r="D61">
        <v>16.88</v>
      </c>
      <c r="E61">
        <v>14.872999999999999</v>
      </c>
      <c r="F61">
        <v>26.273</v>
      </c>
      <c r="G61">
        <v>37.694000000000003</v>
      </c>
      <c r="H61">
        <v>22.231999999999999</v>
      </c>
      <c r="I61">
        <v>21.928000000000001</v>
      </c>
      <c r="J61">
        <v>17.033999999999999</v>
      </c>
      <c r="K61">
        <v>22.231999999999999</v>
      </c>
    </row>
    <row r="62" spans="1:11">
      <c r="A62" s="1">
        <v>40421</v>
      </c>
      <c r="B62">
        <v>20.579000000000001</v>
      </c>
      <c r="C62">
        <v>40.741999999999997</v>
      </c>
      <c r="D62">
        <v>27.151</v>
      </c>
      <c r="E62">
        <v>21.004999999999999</v>
      </c>
      <c r="F62">
        <v>26.273</v>
      </c>
      <c r="G62">
        <v>16.771999999999998</v>
      </c>
      <c r="H62">
        <v>13.981</v>
      </c>
      <c r="I62">
        <v>25.353999999999999</v>
      </c>
      <c r="J62">
        <v>15.736000000000001</v>
      </c>
      <c r="K62">
        <v>13.981</v>
      </c>
    </row>
    <row r="63" spans="1:11">
      <c r="A63" s="1">
        <v>40451</v>
      </c>
      <c r="B63">
        <v>18.347000000000001</v>
      </c>
      <c r="C63">
        <v>40.741999999999997</v>
      </c>
      <c r="D63">
        <v>16.646000000000001</v>
      </c>
      <c r="E63">
        <v>33.009</v>
      </c>
      <c r="F63">
        <v>26.273</v>
      </c>
      <c r="G63">
        <v>12.278</v>
      </c>
      <c r="H63">
        <v>16.486999999999998</v>
      </c>
      <c r="I63">
        <v>14.311999999999999</v>
      </c>
      <c r="J63">
        <v>12.71</v>
      </c>
      <c r="K63">
        <v>16.486999999999998</v>
      </c>
    </row>
    <row r="64" spans="1:11">
      <c r="A64" s="1">
        <v>40480</v>
      </c>
      <c r="B64">
        <v>8.8490000000000002</v>
      </c>
      <c r="C64">
        <v>40.741999999999997</v>
      </c>
      <c r="D64">
        <v>15.868</v>
      </c>
      <c r="E64">
        <v>23.698</v>
      </c>
      <c r="F64">
        <v>26.273</v>
      </c>
      <c r="G64">
        <v>21.21</v>
      </c>
      <c r="H64">
        <v>11.436</v>
      </c>
      <c r="I64">
        <v>16.574000000000002</v>
      </c>
      <c r="J64">
        <v>10.204000000000001</v>
      </c>
      <c r="K64">
        <v>11.436</v>
      </c>
    </row>
    <row r="65" spans="1:11">
      <c r="A65" s="1">
        <v>40512</v>
      </c>
      <c r="B65">
        <v>20.327999999999999</v>
      </c>
      <c r="C65">
        <v>40.741999999999997</v>
      </c>
      <c r="D65">
        <v>18.009</v>
      </c>
      <c r="E65">
        <v>27.306000000000001</v>
      </c>
      <c r="F65">
        <v>26.273</v>
      </c>
      <c r="G65">
        <v>23.904</v>
      </c>
      <c r="H65">
        <v>19.023</v>
      </c>
      <c r="I65">
        <v>14.452</v>
      </c>
      <c r="J65">
        <v>16.390999999999998</v>
      </c>
      <c r="K65">
        <v>19.023</v>
      </c>
    </row>
    <row r="66" spans="1:11">
      <c r="A66" s="1">
        <v>40543</v>
      </c>
      <c r="B66">
        <v>11.848000000000001</v>
      </c>
      <c r="C66">
        <v>40.741999999999997</v>
      </c>
      <c r="D66">
        <v>14.023</v>
      </c>
      <c r="E66">
        <v>18.478000000000002</v>
      </c>
      <c r="F66">
        <v>26.273</v>
      </c>
      <c r="G66">
        <v>22.263000000000002</v>
      </c>
      <c r="H66">
        <v>16.831</v>
      </c>
      <c r="I66">
        <v>35.292999999999999</v>
      </c>
      <c r="J66">
        <v>11.393000000000001</v>
      </c>
      <c r="K66">
        <v>16.831</v>
      </c>
    </row>
    <row r="67" spans="1:11">
      <c r="A67" s="1">
        <v>40574</v>
      </c>
      <c r="B67">
        <v>11.143000000000001</v>
      </c>
      <c r="C67">
        <v>40.741999999999997</v>
      </c>
      <c r="D67">
        <v>17.943999999999999</v>
      </c>
      <c r="E67">
        <v>14.067</v>
      </c>
      <c r="F67">
        <v>26.273</v>
      </c>
      <c r="G67">
        <v>30.52</v>
      </c>
      <c r="H67">
        <v>24.510999999999999</v>
      </c>
      <c r="I67">
        <v>11.266</v>
      </c>
      <c r="J67">
        <v>11.31</v>
      </c>
      <c r="K67">
        <v>24.510999999999999</v>
      </c>
    </row>
    <row r="68" spans="1:11">
      <c r="A68" s="1">
        <v>40602</v>
      </c>
      <c r="B68">
        <v>15.763</v>
      </c>
      <c r="C68">
        <v>40.741999999999997</v>
      </c>
      <c r="D68">
        <v>22.42</v>
      </c>
      <c r="E68">
        <v>23.887</v>
      </c>
      <c r="F68">
        <v>26.273</v>
      </c>
      <c r="G68">
        <v>25.530999999999999</v>
      </c>
      <c r="H68">
        <v>30.893000000000001</v>
      </c>
      <c r="I68">
        <v>21.995999999999999</v>
      </c>
      <c r="J68">
        <v>18.225999999999999</v>
      </c>
      <c r="K68">
        <v>30.893000000000001</v>
      </c>
    </row>
    <row r="69" spans="1:11">
      <c r="A69" s="1">
        <v>40633</v>
      </c>
      <c r="B69">
        <v>15.148999999999999</v>
      </c>
      <c r="C69">
        <v>40.741999999999997</v>
      </c>
      <c r="D69">
        <v>21.282</v>
      </c>
      <c r="E69">
        <v>30.738</v>
      </c>
      <c r="F69">
        <v>26.273</v>
      </c>
      <c r="G69">
        <v>17.440000000000001</v>
      </c>
      <c r="H69">
        <v>19.172999999999998</v>
      </c>
      <c r="I69">
        <v>21.454999999999998</v>
      </c>
      <c r="J69">
        <v>15.196</v>
      </c>
      <c r="K69">
        <v>19.172999999999998</v>
      </c>
    </row>
    <row r="70" spans="1:11">
      <c r="A70" s="1">
        <v>40662</v>
      </c>
      <c r="B70">
        <v>22.117000000000001</v>
      </c>
      <c r="C70">
        <v>40.741999999999997</v>
      </c>
      <c r="D70">
        <v>17.731000000000002</v>
      </c>
      <c r="E70">
        <v>19.646000000000001</v>
      </c>
      <c r="F70">
        <v>26.273</v>
      </c>
      <c r="G70">
        <v>23.888000000000002</v>
      </c>
      <c r="H70">
        <v>33.573</v>
      </c>
      <c r="I70">
        <v>16.704999999999998</v>
      </c>
      <c r="J70">
        <v>20.004000000000001</v>
      </c>
      <c r="K70">
        <v>33.573</v>
      </c>
    </row>
    <row r="71" spans="1:11">
      <c r="A71" s="1">
        <v>40694</v>
      </c>
      <c r="B71">
        <v>16.690999999999999</v>
      </c>
      <c r="C71">
        <v>40.741999999999997</v>
      </c>
      <c r="D71">
        <v>15.753</v>
      </c>
      <c r="E71">
        <v>28.736000000000001</v>
      </c>
      <c r="F71">
        <v>26.273</v>
      </c>
      <c r="G71">
        <v>23.687999999999999</v>
      </c>
      <c r="H71">
        <v>25.524999999999999</v>
      </c>
      <c r="I71">
        <v>11.268000000000001</v>
      </c>
      <c r="J71">
        <v>19.376999999999999</v>
      </c>
      <c r="K71">
        <v>26.184000000000001</v>
      </c>
    </row>
    <row r="72" spans="1:11">
      <c r="A72" s="1">
        <v>40724</v>
      </c>
      <c r="B72">
        <v>23.838999999999999</v>
      </c>
      <c r="C72">
        <v>40.741999999999997</v>
      </c>
      <c r="D72">
        <v>28.504000000000001</v>
      </c>
      <c r="E72">
        <v>33.968000000000004</v>
      </c>
      <c r="F72">
        <v>26.273</v>
      </c>
      <c r="G72">
        <v>42.715000000000003</v>
      </c>
      <c r="H72">
        <v>44.875</v>
      </c>
      <c r="I72">
        <v>35.598999999999997</v>
      </c>
      <c r="J72">
        <v>22.698</v>
      </c>
      <c r="K72">
        <v>28.963999999999999</v>
      </c>
    </row>
    <row r="73" spans="1:11">
      <c r="A73" s="1">
        <v>40753</v>
      </c>
      <c r="B73">
        <v>28.53</v>
      </c>
      <c r="C73">
        <v>40.741999999999997</v>
      </c>
      <c r="D73">
        <v>29.43</v>
      </c>
      <c r="E73">
        <v>18.5</v>
      </c>
      <c r="F73">
        <v>26.273</v>
      </c>
      <c r="G73">
        <v>51.174999999999997</v>
      </c>
      <c r="H73">
        <v>27.718</v>
      </c>
      <c r="I73">
        <v>5.5890000000000004</v>
      </c>
      <c r="J73">
        <v>28.707000000000001</v>
      </c>
      <c r="K73">
        <v>26.736999999999998</v>
      </c>
    </row>
    <row r="74" spans="1:11">
      <c r="A74" s="1">
        <v>40786</v>
      </c>
      <c r="B74">
        <v>33.954999999999998</v>
      </c>
      <c r="C74">
        <v>40.741999999999997</v>
      </c>
      <c r="D74">
        <v>32.091000000000001</v>
      </c>
      <c r="E74">
        <v>30.010999999999999</v>
      </c>
      <c r="F74">
        <v>26.273</v>
      </c>
      <c r="G74">
        <v>33.81</v>
      </c>
      <c r="H74">
        <v>42.741999999999997</v>
      </c>
      <c r="I74">
        <v>46.762999999999998</v>
      </c>
      <c r="J74">
        <v>28.54</v>
      </c>
      <c r="K74">
        <v>37.417000000000002</v>
      </c>
    </row>
    <row r="75" spans="1:11">
      <c r="A75" s="1">
        <v>40816</v>
      </c>
      <c r="B75">
        <v>45.905999999999999</v>
      </c>
      <c r="C75">
        <v>40.741999999999997</v>
      </c>
      <c r="D75">
        <v>58.073</v>
      </c>
      <c r="E75">
        <v>17.591000000000001</v>
      </c>
      <c r="F75">
        <v>26.273</v>
      </c>
      <c r="G75">
        <v>62.210999999999999</v>
      </c>
      <c r="H75">
        <v>49.435000000000002</v>
      </c>
      <c r="I75">
        <v>18.337</v>
      </c>
      <c r="J75">
        <v>51.841000000000001</v>
      </c>
      <c r="K75">
        <v>50.149000000000001</v>
      </c>
    </row>
    <row r="76" spans="1:11">
      <c r="A76" s="1">
        <v>40847</v>
      </c>
      <c r="B76">
        <v>52.540999999999997</v>
      </c>
      <c r="C76">
        <v>40.741999999999997</v>
      </c>
      <c r="D76">
        <v>40.811999999999998</v>
      </c>
      <c r="E76">
        <v>45.256</v>
      </c>
      <c r="F76">
        <v>26.273</v>
      </c>
      <c r="G76">
        <v>54.286999999999999</v>
      </c>
      <c r="H76">
        <v>45.015999999999998</v>
      </c>
      <c r="I76">
        <v>20.417999999999999</v>
      </c>
      <c r="J76">
        <v>38.348999999999997</v>
      </c>
      <c r="K76">
        <v>37.32</v>
      </c>
    </row>
    <row r="77" spans="1:11">
      <c r="A77" s="1">
        <v>40877</v>
      </c>
      <c r="B77">
        <v>31.47</v>
      </c>
      <c r="C77">
        <v>40.741999999999997</v>
      </c>
      <c r="D77">
        <v>50.792000000000002</v>
      </c>
      <c r="E77">
        <v>39.034999999999997</v>
      </c>
      <c r="F77">
        <v>26.273</v>
      </c>
      <c r="G77">
        <v>49.152000000000001</v>
      </c>
      <c r="H77">
        <v>36.848999999999997</v>
      </c>
      <c r="I77">
        <v>34.462000000000003</v>
      </c>
      <c r="J77">
        <v>38.143000000000001</v>
      </c>
      <c r="K77">
        <v>39.575000000000003</v>
      </c>
    </row>
    <row r="78" spans="1:11">
      <c r="A78" s="1">
        <v>40907</v>
      </c>
      <c r="B78">
        <v>19.283999999999999</v>
      </c>
      <c r="C78">
        <v>40.741999999999997</v>
      </c>
      <c r="D78">
        <v>27.856999999999999</v>
      </c>
      <c r="E78">
        <v>16.878</v>
      </c>
      <c r="F78">
        <v>26.273</v>
      </c>
      <c r="G78">
        <v>20.779</v>
      </c>
      <c r="H78">
        <v>19.55</v>
      </c>
      <c r="I78">
        <v>35.482999999999997</v>
      </c>
      <c r="J78">
        <v>10.951000000000001</v>
      </c>
      <c r="K78">
        <v>22.042000000000002</v>
      </c>
    </row>
    <row r="79" spans="1:11">
      <c r="A79" s="1">
        <v>40939</v>
      </c>
      <c r="B79">
        <v>32.231000000000002</v>
      </c>
      <c r="C79">
        <v>40.741999999999997</v>
      </c>
      <c r="D79">
        <v>34.878</v>
      </c>
      <c r="E79">
        <v>24.969000000000001</v>
      </c>
      <c r="F79">
        <v>26.273</v>
      </c>
      <c r="G79">
        <v>25.501999999999999</v>
      </c>
      <c r="H79">
        <v>19.55</v>
      </c>
      <c r="I79">
        <v>22.826999999999998</v>
      </c>
      <c r="J79">
        <v>20.263999999999999</v>
      </c>
      <c r="K79">
        <v>35.610999999999997</v>
      </c>
    </row>
    <row r="80" spans="1:11">
      <c r="A80" s="1">
        <v>40968</v>
      </c>
      <c r="B80">
        <v>20.524999999999999</v>
      </c>
      <c r="C80">
        <v>40.741999999999997</v>
      </c>
      <c r="D80">
        <v>16.765000000000001</v>
      </c>
      <c r="E80">
        <v>17.07</v>
      </c>
      <c r="F80">
        <v>26.273</v>
      </c>
      <c r="G80">
        <v>25.138999999999999</v>
      </c>
      <c r="H80">
        <v>19.55</v>
      </c>
      <c r="I80">
        <v>11.932</v>
      </c>
      <c r="J80">
        <v>15.201000000000001</v>
      </c>
      <c r="K80">
        <v>25.954000000000001</v>
      </c>
    </row>
    <row r="81" spans="1:11">
      <c r="A81" s="1">
        <v>40998</v>
      </c>
      <c r="B81">
        <v>40.811</v>
      </c>
      <c r="C81">
        <v>40.741999999999997</v>
      </c>
      <c r="D81">
        <v>20.754000000000001</v>
      </c>
      <c r="E81">
        <v>26.998000000000001</v>
      </c>
      <c r="F81">
        <v>26.273</v>
      </c>
      <c r="G81">
        <v>31.254000000000001</v>
      </c>
      <c r="H81">
        <v>19.55</v>
      </c>
      <c r="I81">
        <v>16.66</v>
      </c>
      <c r="J81">
        <v>15.167</v>
      </c>
      <c r="K81">
        <v>17.204999999999998</v>
      </c>
    </row>
    <row r="82" spans="1:11">
      <c r="A82" s="1">
        <v>41029</v>
      </c>
      <c r="B82">
        <v>23.068999999999999</v>
      </c>
      <c r="C82">
        <v>40.741999999999997</v>
      </c>
      <c r="D82">
        <v>29.594999999999999</v>
      </c>
      <c r="E82">
        <v>14.256</v>
      </c>
      <c r="F82">
        <v>26.273</v>
      </c>
      <c r="G82">
        <v>25.773</v>
      </c>
      <c r="H82">
        <v>19.55</v>
      </c>
      <c r="I82">
        <v>11.992000000000001</v>
      </c>
      <c r="J82">
        <v>15.374000000000001</v>
      </c>
      <c r="K82">
        <v>18.984000000000002</v>
      </c>
    </row>
    <row r="83" spans="1:11">
      <c r="A83" s="1">
        <v>41060</v>
      </c>
      <c r="B83">
        <v>20.753</v>
      </c>
      <c r="C83">
        <v>40.741999999999997</v>
      </c>
      <c r="D83">
        <v>29.571999999999999</v>
      </c>
      <c r="E83">
        <v>20.387</v>
      </c>
      <c r="F83">
        <v>26.273</v>
      </c>
      <c r="G83">
        <v>29.474</v>
      </c>
      <c r="H83">
        <v>19.55</v>
      </c>
      <c r="I83">
        <v>17.119</v>
      </c>
      <c r="J83">
        <v>21.861000000000001</v>
      </c>
      <c r="K83">
        <v>25.672000000000001</v>
      </c>
    </row>
    <row r="84" spans="1:11">
      <c r="A84" s="1">
        <v>41089</v>
      </c>
      <c r="B84">
        <v>26.006</v>
      </c>
      <c r="C84">
        <v>40.741999999999997</v>
      </c>
      <c r="D84">
        <v>39.286000000000001</v>
      </c>
      <c r="E84">
        <v>14.64</v>
      </c>
      <c r="F84">
        <v>26.273</v>
      </c>
      <c r="G84">
        <v>46.636000000000003</v>
      </c>
      <c r="H84">
        <v>19.55</v>
      </c>
      <c r="I84">
        <v>15.942</v>
      </c>
      <c r="J84">
        <v>22.931999999999999</v>
      </c>
      <c r="K84">
        <v>22.416</v>
      </c>
    </row>
    <row r="85" spans="1:11">
      <c r="A85" s="1">
        <v>41121</v>
      </c>
      <c r="B85">
        <v>30.364999999999998</v>
      </c>
      <c r="C85">
        <v>40.741999999999997</v>
      </c>
      <c r="D85">
        <v>39.695</v>
      </c>
      <c r="E85">
        <v>19.606000000000002</v>
      </c>
      <c r="F85">
        <v>26.273</v>
      </c>
      <c r="G85">
        <v>41.395000000000003</v>
      </c>
      <c r="H85">
        <v>19.55</v>
      </c>
      <c r="I85">
        <v>17.315000000000001</v>
      </c>
      <c r="J85">
        <v>23.981000000000002</v>
      </c>
      <c r="K85">
        <v>24.114999999999998</v>
      </c>
    </row>
    <row r="86" spans="1:11">
      <c r="A86" s="1">
        <v>41152</v>
      </c>
      <c r="B86">
        <v>12.882999999999999</v>
      </c>
      <c r="C86">
        <v>40.741999999999997</v>
      </c>
      <c r="D86">
        <v>15.564</v>
      </c>
      <c r="E86">
        <v>30.701999999999998</v>
      </c>
      <c r="F86">
        <v>26.273</v>
      </c>
      <c r="G86">
        <v>18.808</v>
      </c>
      <c r="H86">
        <v>19.55</v>
      </c>
      <c r="I86">
        <v>22.606000000000002</v>
      </c>
      <c r="J86">
        <v>6.9889999999999999</v>
      </c>
      <c r="K86">
        <v>11.784000000000001</v>
      </c>
    </row>
    <row r="87" spans="1:11">
      <c r="A87" s="1">
        <v>41180</v>
      </c>
      <c r="B87">
        <v>18.350000000000001</v>
      </c>
      <c r="C87">
        <v>40.741999999999997</v>
      </c>
      <c r="D87">
        <v>12.705</v>
      </c>
      <c r="E87">
        <v>16.995000000000001</v>
      </c>
      <c r="F87">
        <v>26.273</v>
      </c>
      <c r="G87">
        <v>27.425000000000001</v>
      </c>
      <c r="H87">
        <v>19.55</v>
      </c>
      <c r="I87">
        <v>25.065999999999999</v>
      </c>
      <c r="J87">
        <v>12.723000000000001</v>
      </c>
      <c r="K87">
        <v>16.010000000000002</v>
      </c>
    </row>
    <row r="88" spans="1:11">
      <c r="A88" s="1">
        <v>41213</v>
      </c>
      <c r="B88">
        <v>15.945</v>
      </c>
      <c r="C88">
        <v>40.741999999999997</v>
      </c>
      <c r="D88">
        <v>13.228</v>
      </c>
      <c r="E88">
        <v>20.279</v>
      </c>
      <c r="F88">
        <v>26.273</v>
      </c>
      <c r="G88">
        <v>18.338000000000001</v>
      </c>
      <c r="H88">
        <v>19.55</v>
      </c>
      <c r="I88">
        <v>26.61</v>
      </c>
      <c r="J88">
        <v>14.833</v>
      </c>
      <c r="K88">
        <v>20.062999999999999</v>
      </c>
    </row>
    <row r="89" spans="1:11">
      <c r="A89" s="1">
        <v>41243</v>
      </c>
      <c r="B89">
        <v>8.7550000000000008</v>
      </c>
      <c r="C89">
        <v>40.741999999999997</v>
      </c>
      <c r="D89">
        <v>8.7119999999999997</v>
      </c>
      <c r="E89">
        <v>12.228</v>
      </c>
      <c r="F89">
        <v>26.273</v>
      </c>
      <c r="G89">
        <v>45.335999999999999</v>
      </c>
      <c r="H89">
        <v>19.55</v>
      </c>
      <c r="I89">
        <v>21.356000000000002</v>
      </c>
      <c r="J89">
        <v>15.093999999999999</v>
      </c>
      <c r="K89">
        <v>11.22</v>
      </c>
    </row>
    <row r="90" spans="1:11">
      <c r="A90" s="1">
        <v>41274</v>
      </c>
      <c r="B90">
        <v>9.4049999999999994</v>
      </c>
      <c r="C90">
        <v>40.741999999999997</v>
      </c>
      <c r="D90">
        <v>15.806000000000001</v>
      </c>
      <c r="E90">
        <v>22.457999999999998</v>
      </c>
      <c r="F90">
        <v>26.273</v>
      </c>
      <c r="G90">
        <v>8.6609999999999996</v>
      </c>
      <c r="H90">
        <v>19.55</v>
      </c>
      <c r="I90">
        <v>17.117999999999999</v>
      </c>
      <c r="J90">
        <v>11.624000000000001</v>
      </c>
      <c r="K90">
        <v>14.247</v>
      </c>
    </row>
    <row r="91" spans="1:11">
      <c r="A91" s="1">
        <v>41305</v>
      </c>
      <c r="B91">
        <v>13.853</v>
      </c>
      <c r="C91">
        <v>40.741999999999997</v>
      </c>
      <c r="D91">
        <v>20.66</v>
      </c>
      <c r="E91">
        <v>12.696</v>
      </c>
      <c r="F91">
        <v>26.273</v>
      </c>
      <c r="G91">
        <v>10.596</v>
      </c>
      <c r="H91">
        <v>19.55</v>
      </c>
      <c r="I91">
        <v>7.13</v>
      </c>
      <c r="J91">
        <v>11.532999999999999</v>
      </c>
      <c r="K91">
        <v>12.271000000000001</v>
      </c>
    </row>
    <row r="92" spans="1:11">
      <c r="A92" s="1">
        <v>41333</v>
      </c>
      <c r="B92">
        <v>16.271999999999998</v>
      </c>
      <c r="C92">
        <v>40.741999999999997</v>
      </c>
      <c r="D92">
        <v>22.440999999999999</v>
      </c>
      <c r="E92">
        <v>15.335000000000001</v>
      </c>
      <c r="F92">
        <v>26.273</v>
      </c>
      <c r="G92">
        <v>51.286000000000001</v>
      </c>
      <c r="H92">
        <v>19.55</v>
      </c>
      <c r="I92">
        <v>28.588000000000001</v>
      </c>
      <c r="J92">
        <v>18.478999999999999</v>
      </c>
      <c r="K92">
        <v>20.577999999999999</v>
      </c>
    </row>
    <row r="93" spans="1:11">
      <c r="A93" s="1">
        <v>41362</v>
      </c>
      <c r="B93">
        <v>20.129000000000001</v>
      </c>
      <c r="C93">
        <v>40.741999999999997</v>
      </c>
      <c r="D93">
        <v>19.338999999999999</v>
      </c>
      <c r="E93">
        <v>30.437999999999999</v>
      </c>
      <c r="F93">
        <v>26.273</v>
      </c>
      <c r="G93">
        <v>19.329999999999998</v>
      </c>
      <c r="H93">
        <v>19.55</v>
      </c>
      <c r="I93">
        <v>20.648</v>
      </c>
      <c r="J93">
        <v>11.879</v>
      </c>
      <c r="K93">
        <v>7.3810000000000002</v>
      </c>
    </row>
    <row r="94" spans="1:11">
      <c r="A94" s="1">
        <v>41394</v>
      </c>
      <c r="B94">
        <v>13.118</v>
      </c>
      <c r="C94">
        <v>40.741999999999997</v>
      </c>
      <c r="D94">
        <v>9.7409999999999997</v>
      </c>
      <c r="E94">
        <v>16.058</v>
      </c>
      <c r="F94">
        <v>26.273</v>
      </c>
      <c r="G94">
        <v>21.64</v>
      </c>
      <c r="H94">
        <v>19.55</v>
      </c>
      <c r="I94">
        <v>25.266999999999999</v>
      </c>
      <c r="J94">
        <v>12.757999999999999</v>
      </c>
      <c r="K94">
        <v>21.210999999999999</v>
      </c>
    </row>
    <row r="95" spans="1:11">
      <c r="A95" s="1">
        <v>41425</v>
      </c>
      <c r="B95">
        <v>32.134999999999998</v>
      </c>
      <c r="C95">
        <v>40.741999999999997</v>
      </c>
      <c r="D95">
        <v>25.457999999999998</v>
      </c>
      <c r="E95">
        <v>23.425000000000001</v>
      </c>
      <c r="F95">
        <v>26.273</v>
      </c>
      <c r="G95">
        <v>27.558</v>
      </c>
      <c r="H95">
        <v>19.55</v>
      </c>
      <c r="I95">
        <v>11.541</v>
      </c>
      <c r="J95">
        <v>13.224</v>
      </c>
      <c r="K95">
        <v>16.989999999999998</v>
      </c>
    </row>
    <row r="96" spans="1:11">
      <c r="A96" s="1">
        <v>41453</v>
      </c>
      <c r="B96">
        <v>27.693999999999999</v>
      </c>
      <c r="C96">
        <v>40.741999999999997</v>
      </c>
      <c r="D96">
        <v>23.773</v>
      </c>
      <c r="E96">
        <v>36.723999999999997</v>
      </c>
      <c r="F96">
        <v>26.273</v>
      </c>
      <c r="G96">
        <v>26.488</v>
      </c>
      <c r="H96">
        <v>19.55</v>
      </c>
      <c r="I96">
        <v>34.106000000000002</v>
      </c>
      <c r="J96">
        <v>21.029</v>
      </c>
      <c r="K96">
        <v>24.762</v>
      </c>
    </row>
    <row r="97" spans="1:11">
      <c r="A97" s="1">
        <v>41486</v>
      </c>
      <c r="B97">
        <v>11.965999999999999</v>
      </c>
      <c r="C97">
        <v>40.741999999999997</v>
      </c>
      <c r="D97">
        <v>7.3550000000000004</v>
      </c>
      <c r="E97">
        <v>15.848000000000001</v>
      </c>
      <c r="F97">
        <v>26.273</v>
      </c>
      <c r="G97">
        <v>5.8879999999999999</v>
      </c>
      <c r="H97">
        <v>19.55</v>
      </c>
      <c r="I97">
        <v>12.348000000000001</v>
      </c>
      <c r="J97">
        <v>13.439</v>
      </c>
      <c r="K97">
        <v>12.441000000000001</v>
      </c>
    </row>
    <row r="98" spans="1:11">
      <c r="A98" s="1">
        <v>41516</v>
      </c>
      <c r="B98">
        <v>28.111000000000001</v>
      </c>
      <c r="C98">
        <v>40.741999999999997</v>
      </c>
      <c r="D98">
        <v>21.949000000000002</v>
      </c>
      <c r="E98">
        <v>25.567</v>
      </c>
      <c r="F98">
        <v>26.273</v>
      </c>
      <c r="G98">
        <v>27.808</v>
      </c>
      <c r="H98">
        <v>19.55</v>
      </c>
      <c r="I98">
        <v>8.1020000000000003</v>
      </c>
      <c r="J98">
        <v>23.088000000000001</v>
      </c>
      <c r="K98">
        <v>20.122</v>
      </c>
    </row>
    <row r="99" spans="1:11">
      <c r="A99" s="1">
        <v>41547</v>
      </c>
      <c r="B99">
        <v>15.018000000000001</v>
      </c>
      <c r="C99">
        <v>40.741999999999997</v>
      </c>
      <c r="D99">
        <v>14.425000000000001</v>
      </c>
      <c r="E99">
        <v>11.913</v>
      </c>
      <c r="F99">
        <v>26.273</v>
      </c>
      <c r="G99">
        <v>19.026</v>
      </c>
      <c r="H99">
        <v>19.55</v>
      </c>
      <c r="I99">
        <v>16.623000000000001</v>
      </c>
      <c r="J99">
        <v>5.6779999999999999</v>
      </c>
      <c r="K99">
        <v>12.608000000000001</v>
      </c>
    </row>
    <row r="100" spans="1:11">
      <c r="A100" s="1">
        <v>41578</v>
      </c>
      <c r="B100">
        <v>9.5619999999999994</v>
      </c>
      <c r="C100">
        <v>40.741999999999997</v>
      </c>
      <c r="D100">
        <v>4.6470000000000002</v>
      </c>
      <c r="E100">
        <v>29.977</v>
      </c>
      <c r="F100">
        <v>26.273</v>
      </c>
      <c r="G100">
        <v>12.981999999999999</v>
      </c>
      <c r="H100">
        <v>19.55</v>
      </c>
      <c r="I100">
        <v>19.582999999999998</v>
      </c>
      <c r="J100">
        <v>7.1050000000000004</v>
      </c>
      <c r="K100">
        <v>5.4050000000000002</v>
      </c>
    </row>
    <row r="101" spans="1:11">
      <c r="A101" s="1">
        <v>41607</v>
      </c>
      <c r="B101">
        <v>8.0250000000000004</v>
      </c>
      <c r="C101">
        <v>40.741999999999997</v>
      </c>
      <c r="D101">
        <v>3.4510000000000001</v>
      </c>
      <c r="E101">
        <v>26.742000000000001</v>
      </c>
      <c r="F101">
        <v>26.273</v>
      </c>
      <c r="G101">
        <v>5.8739999999999997</v>
      </c>
      <c r="H101">
        <v>19.55</v>
      </c>
      <c r="I101">
        <v>15.016</v>
      </c>
      <c r="J101">
        <v>14.474</v>
      </c>
      <c r="K101">
        <v>10.845000000000001</v>
      </c>
    </row>
    <row r="102" spans="1:11">
      <c r="A102" s="1">
        <v>41639</v>
      </c>
      <c r="B102">
        <v>23.652999999999999</v>
      </c>
      <c r="C102">
        <v>40.741999999999997</v>
      </c>
      <c r="D102">
        <v>13.489000000000001</v>
      </c>
      <c r="E102">
        <v>55.997999999999998</v>
      </c>
      <c r="F102">
        <v>26.273</v>
      </c>
      <c r="G102">
        <v>19.484999999999999</v>
      </c>
      <c r="H102">
        <v>19.55</v>
      </c>
      <c r="I102">
        <v>22.798000000000002</v>
      </c>
      <c r="J102">
        <v>10.451000000000001</v>
      </c>
      <c r="K102">
        <v>18.114999999999998</v>
      </c>
    </row>
    <row r="103" spans="1:11">
      <c r="A103" s="1">
        <v>41670</v>
      </c>
      <c r="B103">
        <v>16.866</v>
      </c>
      <c r="C103">
        <v>40.741999999999997</v>
      </c>
      <c r="D103">
        <v>16.39</v>
      </c>
      <c r="E103">
        <v>34.417999999999999</v>
      </c>
      <c r="F103">
        <v>26.273</v>
      </c>
      <c r="G103">
        <v>29.260999999999999</v>
      </c>
      <c r="H103">
        <v>19.55</v>
      </c>
      <c r="I103">
        <v>27.263999999999999</v>
      </c>
      <c r="J103">
        <v>12.367000000000001</v>
      </c>
      <c r="K103">
        <v>9.7149999999999999</v>
      </c>
    </row>
    <row r="104" spans="1:11">
      <c r="A104" s="1">
        <v>41698</v>
      </c>
      <c r="B104">
        <v>8.0020000000000007</v>
      </c>
      <c r="C104">
        <v>40.741999999999997</v>
      </c>
      <c r="D104">
        <v>12.146000000000001</v>
      </c>
      <c r="E104">
        <v>21.673999999999999</v>
      </c>
      <c r="F104">
        <v>26.273</v>
      </c>
      <c r="G104">
        <v>30.248000000000001</v>
      </c>
      <c r="H104">
        <v>19.55</v>
      </c>
      <c r="I104">
        <v>28.384</v>
      </c>
      <c r="J104">
        <v>10.119</v>
      </c>
      <c r="K104">
        <v>9.5419999999999998</v>
      </c>
    </row>
    <row r="105" spans="1:11">
      <c r="A105" s="1">
        <v>41729</v>
      </c>
      <c r="B105">
        <v>18.864999999999998</v>
      </c>
      <c r="C105">
        <v>40.741999999999997</v>
      </c>
      <c r="D105">
        <v>11.297000000000001</v>
      </c>
      <c r="E105">
        <v>10.754</v>
      </c>
      <c r="F105">
        <v>26.273</v>
      </c>
      <c r="G105">
        <v>21.347000000000001</v>
      </c>
      <c r="H105">
        <v>19.55</v>
      </c>
      <c r="I105">
        <v>21.876999999999999</v>
      </c>
      <c r="J105">
        <v>11.173</v>
      </c>
      <c r="K105">
        <v>6.5270000000000001</v>
      </c>
    </row>
    <row r="106" spans="1:11">
      <c r="A106" s="1">
        <v>41759</v>
      </c>
      <c r="B106">
        <v>33.451999999999998</v>
      </c>
      <c r="C106">
        <v>40.741999999999997</v>
      </c>
      <c r="D106">
        <v>24.908000000000001</v>
      </c>
      <c r="E106">
        <v>18.492999999999999</v>
      </c>
      <c r="F106">
        <v>26.273</v>
      </c>
      <c r="G106">
        <v>19.899999999999999</v>
      </c>
      <c r="H106">
        <v>19.55</v>
      </c>
      <c r="I106">
        <v>15.625</v>
      </c>
      <c r="J106">
        <v>9.6340000000000003</v>
      </c>
      <c r="K106">
        <v>9.8040000000000003</v>
      </c>
    </row>
    <row r="107" spans="1:11">
      <c r="A107" s="1">
        <v>41789</v>
      </c>
      <c r="B107">
        <v>7.8319999999999999</v>
      </c>
      <c r="C107">
        <v>40.741999999999997</v>
      </c>
      <c r="D107">
        <v>13.371</v>
      </c>
      <c r="E107">
        <v>19.068999999999999</v>
      </c>
      <c r="F107">
        <v>26.273</v>
      </c>
      <c r="G107">
        <v>10.154999999999999</v>
      </c>
      <c r="H107">
        <v>19.55</v>
      </c>
      <c r="I107">
        <v>31.204000000000001</v>
      </c>
      <c r="J107">
        <v>3.8180000000000001</v>
      </c>
      <c r="K107">
        <v>5.9459999999999997</v>
      </c>
    </row>
    <row r="108" spans="1:11">
      <c r="A108" s="1">
        <v>41820</v>
      </c>
      <c r="B108">
        <v>10.375</v>
      </c>
      <c r="C108">
        <v>40.741999999999997</v>
      </c>
      <c r="D108">
        <v>10.321</v>
      </c>
      <c r="E108">
        <v>14.234999999999999</v>
      </c>
      <c r="F108">
        <v>26.273</v>
      </c>
      <c r="G108">
        <v>10.974</v>
      </c>
      <c r="H108">
        <v>19.55</v>
      </c>
      <c r="I108">
        <v>14.999000000000001</v>
      </c>
      <c r="J108">
        <v>8.7940000000000005</v>
      </c>
      <c r="K108">
        <v>8.3979999999999997</v>
      </c>
    </row>
    <row r="109" spans="1:11">
      <c r="A109" s="1">
        <v>41851</v>
      </c>
      <c r="B109">
        <v>14.33</v>
      </c>
      <c r="C109">
        <v>40.741999999999997</v>
      </c>
      <c r="D109">
        <v>10.268000000000001</v>
      </c>
      <c r="E109">
        <v>4.3810000000000002</v>
      </c>
      <c r="F109">
        <v>26.273</v>
      </c>
      <c r="G109">
        <v>12.762</v>
      </c>
      <c r="H109">
        <v>19.55</v>
      </c>
      <c r="I109">
        <v>14.24</v>
      </c>
      <c r="J109">
        <v>11.717000000000001</v>
      </c>
      <c r="K109">
        <v>12.786</v>
      </c>
    </row>
    <row r="110" spans="1:11">
      <c r="A110" s="1">
        <v>41880</v>
      </c>
      <c r="B110">
        <v>15.584</v>
      </c>
      <c r="C110">
        <v>40.741999999999997</v>
      </c>
      <c r="D110">
        <v>6.2530000000000001</v>
      </c>
      <c r="E110">
        <v>3.173</v>
      </c>
      <c r="F110">
        <v>26.273</v>
      </c>
      <c r="G110">
        <v>13.117000000000001</v>
      </c>
      <c r="H110">
        <v>19.55</v>
      </c>
      <c r="I110">
        <v>19.445</v>
      </c>
      <c r="J110">
        <v>5.0709999999999997</v>
      </c>
      <c r="K110">
        <v>10.760999999999999</v>
      </c>
    </row>
    <row r="111" spans="1:11">
      <c r="A111" s="1">
        <v>41912</v>
      </c>
      <c r="B111">
        <v>9.6639999999999997</v>
      </c>
      <c r="C111">
        <v>40.741999999999997</v>
      </c>
      <c r="D111">
        <v>11.243</v>
      </c>
      <c r="E111">
        <v>61.576999999999998</v>
      </c>
      <c r="F111">
        <v>26.273</v>
      </c>
      <c r="G111">
        <v>7.1740000000000004</v>
      </c>
      <c r="H111">
        <v>19.55</v>
      </c>
      <c r="I111">
        <v>17.079000000000001</v>
      </c>
      <c r="J111">
        <v>8.3699999999999992</v>
      </c>
      <c r="K111">
        <v>9.0920000000000005</v>
      </c>
    </row>
    <row r="112" spans="1:11">
      <c r="A112" s="1">
        <v>41943</v>
      </c>
      <c r="B112">
        <v>14.925000000000001</v>
      </c>
      <c r="C112">
        <v>40.741999999999997</v>
      </c>
      <c r="D112">
        <v>25.396000000000001</v>
      </c>
      <c r="E112">
        <v>16.904</v>
      </c>
      <c r="F112">
        <v>26.273</v>
      </c>
      <c r="G112">
        <v>14.125</v>
      </c>
      <c r="H112">
        <v>19.55</v>
      </c>
      <c r="I112">
        <v>28.117000000000001</v>
      </c>
      <c r="J112">
        <v>5.0129999999999999</v>
      </c>
      <c r="K112">
        <v>13.129</v>
      </c>
    </row>
    <row r="113" spans="1:11">
      <c r="A113" s="1">
        <v>41971</v>
      </c>
      <c r="B113">
        <v>9.3640000000000008</v>
      </c>
      <c r="C113">
        <v>40.741999999999997</v>
      </c>
      <c r="D113">
        <v>9.359</v>
      </c>
      <c r="E113">
        <v>1.0069999999999999</v>
      </c>
      <c r="F113">
        <v>26.273</v>
      </c>
      <c r="G113">
        <v>8.1530000000000005</v>
      </c>
      <c r="H113">
        <v>19.55</v>
      </c>
      <c r="I113">
        <v>11.667</v>
      </c>
      <c r="J113">
        <v>7.1429999999999998</v>
      </c>
      <c r="K113">
        <v>7.3129999999999997</v>
      </c>
    </row>
    <row r="114" spans="1:11">
      <c r="A114" s="1">
        <v>42004</v>
      </c>
      <c r="B114">
        <v>22.637</v>
      </c>
      <c r="C114">
        <v>40.741999999999997</v>
      </c>
      <c r="D114">
        <v>15.025</v>
      </c>
      <c r="E114">
        <v>11.997999999999999</v>
      </c>
      <c r="F114">
        <v>26.273</v>
      </c>
      <c r="G114">
        <v>24.245000000000001</v>
      </c>
      <c r="H114">
        <v>19.55</v>
      </c>
      <c r="I114">
        <v>14.464</v>
      </c>
      <c r="J114">
        <v>20.805</v>
      </c>
      <c r="K114">
        <v>19.254999999999999</v>
      </c>
    </row>
    <row r="115" spans="1:11">
      <c r="A115" s="1">
        <v>42034</v>
      </c>
      <c r="B115">
        <v>20.997</v>
      </c>
      <c r="C115">
        <v>40.741999999999997</v>
      </c>
      <c r="D115">
        <v>19.489999999999998</v>
      </c>
      <c r="E115">
        <v>3.4420000000000002</v>
      </c>
      <c r="F115">
        <v>26.273</v>
      </c>
      <c r="G115">
        <v>25.925000000000001</v>
      </c>
      <c r="H115">
        <v>19.55</v>
      </c>
      <c r="I115">
        <v>13.163</v>
      </c>
      <c r="J115">
        <v>14.811999999999999</v>
      </c>
      <c r="K115">
        <v>12.552</v>
      </c>
    </row>
    <row r="116" spans="1:11">
      <c r="A116" s="1">
        <v>42062</v>
      </c>
      <c r="B116">
        <v>7.2880000000000003</v>
      </c>
      <c r="C116">
        <v>40.741999999999997</v>
      </c>
      <c r="D116">
        <v>13.186</v>
      </c>
      <c r="E116">
        <v>48.563000000000002</v>
      </c>
      <c r="F116">
        <v>26.273</v>
      </c>
      <c r="G116">
        <v>21.123000000000001</v>
      </c>
      <c r="H116">
        <v>19.55</v>
      </c>
      <c r="I116">
        <v>29.582000000000001</v>
      </c>
      <c r="J116">
        <v>9.8640000000000008</v>
      </c>
      <c r="K116">
        <v>5.3579999999999997</v>
      </c>
    </row>
    <row r="117" spans="1:11">
      <c r="A117" s="1">
        <v>42094</v>
      </c>
      <c r="B117">
        <v>19.863</v>
      </c>
      <c r="C117">
        <v>40.741999999999997</v>
      </c>
      <c r="D117">
        <v>14.928000000000001</v>
      </c>
      <c r="E117">
        <v>31.018999999999998</v>
      </c>
      <c r="F117">
        <v>26.273</v>
      </c>
      <c r="G117">
        <v>17.824000000000002</v>
      </c>
      <c r="H117">
        <v>19.55</v>
      </c>
      <c r="I117">
        <v>9.0809999999999995</v>
      </c>
      <c r="J117">
        <v>17.399000000000001</v>
      </c>
      <c r="K117">
        <v>18.318000000000001</v>
      </c>
    </row>
    <row r="118" spans="1:11">
      <c r="A118" s="1">
        <v>42124</v>
      </c>
      <c r="B118">
        <v>16.091000000000001</v>
      </c>
      <c r="C118">
        <v>40.741999999999997</v>
      </c>
      <c r="D118">
        <v>28.129000000000001</v>
      </c>
      <c r="E118">
        <v>18.850000000000001</v>
      </c>
      <c r="F118">
        <v>26.273</v>
      </c>
      <c r="G118">
        <v>20.457999999999998</v>
      </c>
      <c r="H118">
        <v>19.55</v>
      </c>
      <c r="I118">
        <v>25.510999999999999</v>
      </c>
      <c r="J118">
        <v>14.817</v>
      </c>
      <c r="K118">
        <v>54.198999999999998</v>
      </c>
    </row>
    <row r="119" spans="1:11">
      <c r="A119" s="1">
        <v>42153</v>
      </c>
      <c r="B119">
        <v>18.542999999999999</v>
      </c>
      <c r="C119">
        <v>40.741999999999997</v>
      </c>
      <c r="D119">
        <v>14.821</v>
      </c>
      <c r="E119">
        <v>18.850000000000001</v>
      </c>
      <c r="F119">
        <v>26.273</v>
      </c>
      <c r="G119">
        <v>18.378</v>
      </c>
      <c r="H119">
        <v>19.55</v>
      </c>
      <c r="I119">
        <v>28.010999999999999</v>
      </c>
      <c r="J119">
        <v>18.082999999999998</v>
      </c>
      <c r="K119">
        <v>16.195</v>
      </c>
    </row>
    <row r="120" spans="1:11">
      <c r="A120" s="1">
        <v>42185</v>
      </c>
      <c r="B120">
        <v>17.12</v>
      </c>
      <c r="C120">
        <v>40.741999999999997</v>
      </c>
      <c r="D120">
        <v>26.992000000000001</v>
      </c>
      <c r="E120">
        <v>18.850000000000001</v>
      </c>
      <c r="F120">
        <v>26.273</v>
      </c>
      <c r="G120">
        <v>19.145</v>
      </c>
      <c r="H120">
        <v>19.55</v>
      </c>
      <c r="I120">
        <v>25.234000000000002</v>
      </c>
      <c r="J120">
        <v>21.465</v>
      </c>
      <c r="K120">
        <v>16.777999999999999</v>
      </c>
    </row>
    <row r="121" spans="1:11">
      <c r="A121" s="1">
        <v>42216</v>
      </c>
      <c r="B121">
        <v>18.777000000000001</v>
      </c>
      <c r="C121">
        <v>40.741999999999997</v>
      </c>
      <c r="D121">
        <v>19.599</v>
      </c>
      <c r="E121">
        <v>18.850000000000001</v>
      </c>
      <c r="F121">
        <v>26.273</v>
      </c>
      <c r="G121">
        <v>20.957999999999998</v>
      </c>
      <c r="H121">
        <v>19.55</v>
      </c>
      <c r="I121">
        <v>15.159000000000001</v>
      </c>
      <c r="J121">
        <v>14.163</v>
      </c>
      <c r="K121">
        <v>16.715</v>
      </c>
    </row>
    <row r="122" spans="1:11">
      <c r="A122" s="1">
        <v>42247</v>
      </c>
      <c r="B122">
        <v>35.976999999999997</v>
      </c>
      <c r="C122">
        <v>40.741999999999997</v>
      </c>
      <c r="D122">
        <v>37.372</v>
      </c>
      <c r="E122">
        <v>18.850000000000001</v>
      </c>
      <c r="F122">
        <v>26.273</v>
      </c>
      <c r="G122">
        <v>35.924999999999997</v>
      </c>
      <c r="H122">
        <v>19.55</v>
      </c>
      <c r="I122">
        <v>35.570999999999998</v>
      </c>
      <c r="J122">
        <v>33.387999999999998</v>
      </c>
      <c r="K122">
        <v>40.776000000000003</v>
      </c>
    </row>
    <row r="123" spans="1:11">
      <c r="A123" s="1">
        <v>42277</v>
      </c>
      <c r="B123">
        <v>23.661999999999999</v>
      </c>
      <c r="C123">
        <v>40.741999999999997</v>
      </c>
      <c r="D123">
        <v>24.033000000000001</v>
      </c>
      <c r="E123">
        <v>18.850000000000001</v>
      </c>
      <c r="F123">
        <v>26.273</v>
      </c>
      <c r="G123">
        <v>29.844999999999999</v>
      </c>
      <c r="H123">
        <v>19.55</v>
      </c>
      <c r="I123">
        <v>16.879000000000001</v>
      </c>
      <c r="J123">
        <v>37.084000000000003</v>
      </c>
      <c r="K123">
        <v>30.038</v>
      </c>
    </row>
    <row r="124" spans="1:11">
      <c r="A124" s="1">
        <v>42307</v>
      </c>
      <c r="B124">
        <v>11.087999999999999</v>
      </c>
      <c r="C124">
        <v>40.741999999999997</v>
      </c>
      <c r="D124">
        <v>11.292</v>
      </c>
      <c r="E124">
        <v>18.850000000000001</v>
      </c>
      <c r="F124">
        <v>26.273</v>
      </c>
      <c r="G124">
        <v>10.441000000000001</v>
      </c>
      <c r="H124">
        <v>19.55</v>
      </c>
      <c r="I124">
        <v>25.734000000000002</v>
      </c>
      <c r="J124">
        <v>12.989000000000001</v>
      </c>
      <c r="K124">
        <v>8.2669999999999995</v>
      </c>
    </row>
    <row r="125" spans="1:11">
      <c r="A125" s="1">
        <v>42338</v>
      </c>
      <c r="B125">
        <v>12.58</v>
      </c>
      <c r="C125">
        <v>40.741999999999997</v>
      </c>
      <c r="D125">
        <v>12.355</v>
      </c>
      <c r="E125">
        <v>18.850000000000001</v>
      </c>
      <c r="F125">
        <v>26.273</v>
      </c>
      <c r="G125">
        <v>20.786999999999999</v>
      </c>
      <c r="H125">
        <v>19.55</v>
      </c>
      <c r="I125">
        <v>22.885000000000002</v>
      </c>
      <c r="J125">
        <v>18.699000000000002</v>
      </c>
      <c r="K125">
        <v>15.281000000000001</v>
      </c>
    </row>
    <row r="126" spans="1:11">
      <c r="A126" s="1">
        <v>42369</v>
      </c>
      <c r="B126">
        <v>17.059999999999999</v>
      </c>
      <c r="C126">
        <v>40.741999999999997</v>
      </c>
      <c r="D126">
        <v>25.376000000000001</v>
      </c>
      <c r="E126">
        <v>18.850000000000001</v>
      </c>
      <c r="F126">
        <v>26.273</v>
      </c>
      <c r="G126">
        <v>19.411999999999999</v>
      </c>
      <c r="H126">
        <v>19.55</v>
      </c>
      <c r="I126">
        <v>13.297000000000001</v>
      </c>
      <c r="J126">
        <v>16.373000000000001</v>
      </c>
      <c r="K126">
        <v>16.844999999999999</v>
      </c>
    </row>
    <row r="127" spans="1:11">
      <c r="A127" s="1">
        <v>42398</v>
      </c>
      <c r="B127">
        <v>27.413</v>
      </c>
      <c r="C127">
        <v>40.741999999999997</v>
      </c>
      <c r="D127">
        <v>21.454999999999998</v>
      </c>
      <c r="E127">
        <v>18.850000000000001</v>
      </c>
      <c r="F127">
        <v>26.273</v>
      </c>
      <c r="G127">
        <v>33.831000000000003</v>
      </c>
      <c r="H127">
        <v>19.55</v>
      </c>
      <c r="I127">
        <v>20.504000000000001</v>
      </c>
      <c r="J127">
        <v>69.644999999999996</v>
      </c>
      <c r="K127">
        <v>33.063000000000002</v>
      </c>
    </row>
    <row r="128" spans="1:11">
      <c r="A128" s="1">
        <v>42429</v>
      </c>
      <c r="B128">
        <v>20.718</v>
      </c>
      <c r="C128">
        <v>40.741999999999997</v>
      </c>
      <c r="D128">
        <v>19.916</v>
      </c>
      <c r="E128">
        <v>18.850000000000001</v>
      </c>
      <c r="F128">
        <v>26.273</v>
      </c>
      <c r="G128">
        <v>28.233000000000001</v>
      </c>
      <c r="H128">
        <v>19.55</v>
      </c>
      <c r="I128">
        <v>21.975000000000001</v>
      </c>
      <c r="J128">
        <v>39.920999999999999</v>
      </c>
      <c r="K128">
        <v>33.963999999999999</v>
      </c>
    </row>
    <row r="129" spans="1:11">
      <c r="A129" s="1">
        <v>42460</v>
      </c>
      <c r="B129">
        <v>22.07</v>
      </c>
      <c r="C129">
        <v>40.741999999999997</v>
      </c>
      <c r="D129">
        <v>14.474</v>
      </c>
      <c r="E129">
        <v>18.850000000000001</v>
      </c>
      <c r="F129">
        <v>26.273</v>
      </c>
      <c r="G129">
        <v>14.788</v>
      </c>
      <c r="H129">
        <v>19.55</v>
      </c>
      <c r="I129">
        <v>20.193999999999999</v>
      </c>
      <c r="J129">
        <v>12.55</v>
      </c>
      <c r="K129">
        <v>14.842000000000001</v>
      </c>
    </row>
    <row r="130" spans="1:11">
      <c r="A130" s="1">
        <v>42489</v>
      </c>
      <c r="B130">
        <v>11.786</v>
      </c>
      <c r="C130">
        <v>40.741999999999997</v>
      </c>
      <c r="D130">
        <v>18.47</v>
      </c>
      <c r="E130">
        <v>18.850000000000001</v>
      </c>
      <c r="F130">
        <v>26.273</v>
      </c>
      <c r="G130">
        <v>16.972999999999999</v>
      </c>
      <c r="H130">
        <v>19.55</v>
      </c>
      <c r="I130">
        <v>26.192</v>
      </c>
      <c r="J130">
        <v>17.548000000000002</v>
      </c>
      <c r="K130">
        <v>30.585999999999999</v>
      </c>
    </row>
    <row r="131" spans="1:11">
      <c r="A131" s="1">
        <v>42521</v>
      </c>
      <c r="B131">
        <v>10.756</v>
      </c>
      <c r="C131">
        <v>40.741999999999997</v>
      </c>
      <c r="D131">
        <v>10.679</v>
      </c>
      <c r="E131">
        <v>18.850000000000001</v>
      </c>
      <c r="F131">
        <v>26.273</v>
      </c>
      <c r="G131">
        <v>15.467000000000001</v>
      </c>
      <c r="H131">
        <v>19.55</v>
      </c>
      <c r="I131">
        <v>19.623000000000001</v>
      </c>
      <c r="J131">
        <v>19.503</v>
      </c>
      <c r="K131">
        <v>12.065</v>
      </c>
    </row>
    <row r="132" spans="1:11">
      <c r="A132" s="1">
        <v>42551</v>
      </c>
      <c r="B132">
        <v>42.933999999999997</v>
      </c>
      <c r="C132">
        <v>40.741999999999997</v>
      </c>
      <c r="D132">
        <v>47.13</v>
      </c>
      <c r="E132">
        <v>18.850000000000001</v>
      </c>
      <c r="F132">
        <v>26.273</v>
      </c>
      <c r="G132">
        <v>48.106000000000002</v>
      </c>
      <c r="H132">
        <v>19.55</v>
      </c>
      <c r="I132">
        <v>29.850999999999999</v>
      </c>
      <c r="J132">
        <v>52.795000000000002</v>
      </c>
      <c r="K132">
        <v>43.622999999999998</v>
      </c>
    </row>
    <row r="133" spans="1:11">
      <c r="A133" s="1">
        <v>42580</v>
      </c>
      <c r="B133">
        <v>14.284000000000001</v>
      </c>
      <c r="C133">
        <v>40.741999999999997</v>
      </c>
      <c r="D133">
        <v>24.1</v>
      </c>
      <c r="E133">
        <v>18.850000000000001</v>
      </c>
      <c r="F133">
        <v>26.273</v>
      </c>
      <c r="G133">
        <v>16.271000000000001</v>
      </c>
      <c r="H133">
        <v>19.55</v>
      </c>
      <c r="I133">
        <v>16.931000000000001</v>
      </c>
      <c r="J133">
        <v>11.666</v>
      </c>
      <c r="K133">
        <v>15.824</v>
      </c>
    </row>
    <row r="134" spans="1:11">
      <c r="A134" s="1">
        <v>42613</v>
      </c>
      <c r="B134">
        <v>23.818999999999999</v>
      </c>
      <c r="C134">
        <v>40.741999999999997</v>
      </c>
      <c r="D134">
        <v>14.154999999999999</v>
      </c>
      <c r="E134">
        <v>18.850000000000001</v>
      </c>
      <c r="F134">
        <v>26.273</v>
      </c>
      <c r="G134">
        <v>13.926</v>
      </c>
      <c r="H134">
        <v>19.55</v>
      </c>
      <c r="I134">
        <v>10.670999999999999</v>
      </c>
      <c r="J134">
        <v>18.010999999999999</v>
      </c>
      <c r="K134">
        <v>14.839</v>
      </c>
    </row>
    <row r="135" spans="1:11">
      <c r="A135" s="1">
        <v>42643</v>
      </c>
      <c r="B135">
        <v>10.458</v>
      </c>
      <c r="C135">
        <v>40.741999999999997</v>
      </c>
      <c r="D135">
        <v>17.576000000000001</v>
      </c>
      <c r="E135">
        <v>18.850000000000001</v>
      </c>
      <c r="F135">
        <v>26.273</v>
      </c>
      <c r="G135">
        <v>16.651</v>
      </c>
      <c r="H135">
        <v>19.55</v>
      </c>
      <c r="I135">
        <v>9.6370000000000005</v>
      </c>
      <c r="J135">
        <v>16.835000000000001</v>
      </c>
      <c r="K135">
        <v>16.05</v>
      </c>
    </row>
    <row r="136" spans="1:11">
      <c r="A136" s="1">
        <v>42674</v>
      </c>
      <c r="B136">
        <v>7.4649999999999999</v>
      </c>
      <c r="C136">
        <v>40.741999999999997</v>
      </c>
      <c r="D136">
        <v>20.175000000000001</v>
      </c>
      <c r="E136">
        <v>18.850000000000001</v>
      </c>
      <c r="F136">
        <v>26.273</v>
      </c>
      <c r="G136">
        <v>8.6969999999999992</v>
      </c>
      <c r="H136">
        <v>19.55</v>
      </c>
      <c r="I136">
        <v>9.9079999999999995</v>
      </c>
      <c r="J136">
        <v>4.6890000000000001</v>
      </c>
      <c r="K136">
        <v>12.917999999999999</v>
      </c>
    </row>
    <row r="137" spans="1:11">
      <c r="A137" s="1">
        <v>42704</v>
      </c>
      <c r="B137">
        <v>13.602</v>
      </c>
      <c r="C137">
        <v>40.741999999999997</v>
      </c>
      <c r="D137">
        <v>15.282999999999999</v>
      </c>
      <c r="E137">
        <v>18.850000000000001</v>
      </c>
      <c r="F137">
        <v>26.273</v>
      </c>
      <c r="G137">
        <v>16.213999999999999</v>
      </c>
      <c r="H137">
        <v>19.55</v>
      </c>
      <c r="I137">
        <v>20.234999999999999</v>
      </c>
      <c r="J137">
        <v>13.734</v>
      </c>
      <c r="K137">
        <v>8.8990000000000009</v>
      </c>
    </row>
    <row r="138" spans="1:11">
      <c r="A138" s="1">
        <v>42734</v>
      </c>
      <c r="B138">
        <v>8.3620000000000001</v>
      </c>
      <c r="C138">
        <v>40.741999999999997</v>
      </c>
      <c r="D138">
        <v>7.45</v>
      </c>
      <c r="E138">
        <v>18.850000000000001</v>
      </c>
      <c r="F138">
        <v>26.273</v>
      </c>
      <c r="G138">
        <v>8.9879999999999995</v>
      </c>
      <c r="H138">
        <v>19.55</v>
      </c>
      <c r="I138">
        <v>16.459</v>
      </c>
      <c r="J138">
        <v>4.9749999999999996</v>
      </c>
      <c r="K138">
        <v>10.73</v>
      </c>
    </row>
    <row r="139" spans="1:11">
      <c r="A139" s="1">
        <v>42766</v>
      </c>
      <c r="B139">
        <v>17.588999999999999</v>
      </c>
      <c r="C139">
        <v>40.741999999999997</v>
      </c>
      <c r="D139">
        <v>9.4410000000000007</v>
      </c>
      <c r="E139">
        <v>18.850000000000001</v>
      </c>
      <c r="F139">
        <v>26.273</v>
      </c>
      <c r="G139">
        <v>16.78</v>
      </c>
      <c r="H139">
        <v>19.55</v>
      </c>
      <c r="I139">
        <v>9.11</v>
      </c>
      <c r="J139">
        <v>23.042999999999999</v>
      </c>
      <c r="K139">
        <v>15.837999999999999</v>
      </c>
    </row>
    <row r="140" spans="1:11">
      <c r="A140" s="1">
        <v>42794</v>
      </c>
      <c r="B140">
        <v>14.804</v>
      </c>
      <c r="C140">
        <v>40.741999999999997</v>
      </c>
      <c r="D140">
        <v>12.686</v>
      </c>
      <c r="E140">
        <v>18.850000000000001</v>
      </c>
      <c r="F140">
        <v>26.273</v>
      </c>
      <c r="G140">
        <v>9.8379999999999992</v>
      </c>
      <c r="H140">
        <v>19.55</v>
      </c>
      <c r="I140">
        <v>17.292999999999999</v>
      </c>
      <c r="J140">
        <v>10.507</v>
      </c>
      <c r="K140">
        <v>10.821999999999999</v>
      </c>
    </row>
    <row r="141" spans="1:11">
      <c r="A141" s="1">
        <v>42825</v>
      </c>
      <c r="B141">
        <v>10.538</v>
      </c>
      <c r="C141">
        <v>40.741999999999997</v>
      </c>
      <c r="D141">
        <v>8.1669999999999998</v>
      </c>
      <c r="E141">
        <v>18.850000000000001</v>
      </c>
      <c r="F141">
        <v>26.273</v>
      </c>
      <c r="G141">
        <v>13.372999999999999</v>
      </c>
      <c r="H141">
        <v>19.55</v>
      </c>
      <c r="I141">
        <v>17.88</v>
      </c>
      <c r="J141">
        <v>26.125</v>
      </c>
      <c r="K141">
        <v>12.363</v>
      </c>
    </row>
    <row r="142" spans="1:11">
      <c r="A142" s="1">
        <v>42853</v>
      </c>
      <c r="B142">
        <v>15.813000000000001</v>
      </c>
      <c r="C142">
        <v>40.741999999999997</v>
      </c>
      <c r="D142">
        <v>10.878</v>
      </c>
      <c r="E142">
        <v>18.850000000000001</v>
      </c>
      <c r="F142">
        <v>26.273</v>
      </c>
      <c r="G142">
        <v>24.058</v>
      </c>
      <c r="H142">
        <v>19.55</v>
      </c>
      <c r="I142">
        <v>22.789000000000001</v>
      </c>
      <c r="J142">
        <v>16.141999999999999</v>
      </c>
      <c r="K142">
        <v>29.381</v>
      </c>
    </row>
    <row r="143" spans="1:11">
      <c r="A143" s="1">
        <v>42886</v>
      </c>
      <c r="B143">
        <v>10.111000000000001</v>
      </c>
      <c r="C143">
        <v>40.741999999999997</v>
      </c>
      <c r="D143">
        <v>13.367000000000001</v>
      </c>
      <c r="E143">
        <v>18.850000000000001</v>
      </c>
      <c r="F143">
        <v>26.273</v>
      </c>
      <c r="G143">
        <v>8.9169999999999998</v>
      </c>
      <c r="H143">
        <v>19.55</v>
      </c>
      <c r="I143">
        <v>24.024999999999999</v>
      </c>
      <c r="J143">
        <v>10.545999999999999</v>
      </c>
      <c r="K143">
        <v>9.1229999999999993</v>
      </c>
    </row>
    <row r="144" spans="1:11">
      <c r="A144" s="1">
        <v>42916</v>
      </c>
      <c r="B144">
        <v>13.649000000000001</v>
      </c>
      <c r="C144">
        <v>40.741999999999997</v>
      </c>
      <c r="D144">
        <v>8.0549999999999997</v>
      </c>
      <c r="E144">
        <v>18.850000000000001</v>
      </c>
      <c r="F144">
        <v>26.273</v>
      </c>
      <c r="G144">
        <v>12.157</v>
      </c>
      <c r="H144">
        <v>19.55</v>
      </c>
      <c r="I144">
        <v>11.888999999999999</v>
      </c>
      <c r="J144">
        <v>11.943999999999999</v>
      </c>
      <c r="K144">
        <v>9.0830000000000002</v>
      </c>
    </row>
    <row r="145" spans="1:11">
      <c r="A145" s="1">
        <v>42947</v>
      </c>
      <c r="B145">
        <v>11.161</v>
      </c>
      <c r="C145">
        <v>40.741999999999997</v>
      </c>
      <c r="D145">
        <v>10.917999999999999</v>
      </c>
      <c r="E145">
        <v>18.850000000000001</v>
      </c>
      <c r="F145">
        <v>26.273</v>
      </c>
      <c r="G145">
        <v>12.337</v>
      </c>
      <c r="H145">
        <v>19.55</v>
      </c>
      <c r="I145">
        <v>2.0459999999999998</v>
      </c>
      <c r="J145">
        <v>9.91</v>
      </c>
      <c r="K145">
        <v>7.5780000000000003</v>
      </c>
    </row>
    <row r="146" spans="1:11">
      <c r="A146" s="1">
        <v>42978</v>
      </c>
      <c r="B146">
        <v>14.406000000000001</v>
      </c>
      <c r="C146">
        <v>40.741999999999997</v>
      </c>
      <c r="D146">
        <v>17.82</v>
      </c>
      <c r="E146">
        <v>18.850000000000001</v>
      </c>
      <c r="F146">
        <v>26.273</v>
      </c>
      <c r="G146">
        <v>14.704000000000001</v>
      </c>
      <c r="H146">
        <v>19.55</v>
      </c>
      <c r="I146">
        <v>19.934999999999999</v>
      </c>
      <c r="J146">
        <v>10.372</v>
      </c>
      <c r="K146">
        <v>14.708</v>
      </c>
    </row>
    <row r="147" spans="1:11">
      <c r="A147" s="1">
        <v>43007</v>
      </c>
      <c r="B147">
        <v>11.125</v>
      </c>
      <c r="C147">
        <v>40.741999999999997</v>
      </c>
      <c r="D147">
        <v>9.6069999999999993</v>
      </c>
      <c r="E147">
        <v>18.850000000000001</v>
      </c>
      <c r="F147">
        <v>26.273</v>
      </c>
      <c r="G147">
        <v>16.056999999999999</v>
      </c>
      <c r="H147">
        <v>19.55</v>
      </c>
      <c r="I147">
        <v>14.069000000000001</v>
      </c>
      <c r="J147">
        <v>13.683</v>
      </c>
      <c r="K147">
        <v>15.784000000000001</v>
      </c>
    </row>
    <row r="148" spans="1:11">
      <c r="A148" s="1">
        <v>43039</v>
      </c>
      <c r="B148">
        <v>15.17</v>
      </c>
      <c r="C148">
        <v>40.741999999999997</v>
      </c>
      <c r="D148">
        <v>10.63</v>
      </c>
      <c r="E148">
        <v>18.850000000000001</v>
      </c>
      <c r="F148">
        <v>26.273</v>
      </c>
      <c r="G148">
        <v>17.632999999999999</v>
      </c>
      <c r="H148">
        <v>19.55</v>
      </c>
      <c r="I148">
        <v>20.190000000000001</v>
      </c>
      <c r="J148">
        <v>15.814</v>
      </c>
      <c r="K148">
        <v>20.914000000000001</v>
      </c>
    </row>
    <row r="149" spans="1:11">
      <c r="A149" s="1">
        <v>43069</v>
      </c>
      <c r="B149">
        <v>9.1519999999999992</v>
      </c>
      <c r="C149">
        <v>40.741999999999997</v>
      </c>
      <c r="D149">
        <v>8.6479999999999997</v>
      </c>
      <c r="E149">
        <v>18.850000000000001</v>
      </c>
      <c r="F149">
        <v>26.273</v>
      </c>
      <c r="G149">
        <v>11.272</v>
      </c>
      <c r="H149">
        <v>19.55</v>
      </c>
      <c r="I149">
        <v>15.119</v>
      </c>
      <c r="J149">
        <v>12.156000000000001</v>
      </c>
      <c r="K149">
        <v>9.3260000000000005</v>
      </c>
    </row>
    <row r="150" spans="1:11">
      <c r="A150" s="1">
        <v>43098</v>
      </c>
      <c r="B150">
        <v>11.268000000000001</v>
      </c>
      <c r="C150">
        <v>40.741999999999997</v>
      </c>
      <c r="D150">
        <v>11.27</v>
      </c>
      <c r="E150">
        <v>18.850000000000001</v>
      </c>
      <c r="F150">
        <v>26.273</v>
      </c>
      <c r="G150">
        <v>9.0079999999999991</v>
      </c>
      <c r="H150">
        <v>19.55</v>
      </c>
      <c r="I150">
        <v>13.071999999999999</v>
      </c>
      <c r="J150">
        <v>10.457000000000001</v>
      </c>
      <c r="K150">
        <v>10.496</v>
      </c>
    </row>
    <row r="151" spans="1:11">
      <c r="A151" s="1">
        <v>43131</v>
      </c>
      <c r="B151">
        <v>4.9580000000000002</v>
      </c>
      <c r="C151">
        <v>40.741999999999997</v>
      </c>
      <c r="D151">
        <v>6.7709999999999999</v>
      </c>
      <c r="E151">
        <v>18.850000000000001</v>
      </c>
      <c r="F151">
        <v>26.273</v>
      </c>
      <c r="G151">
        <v>7.444</v>
      </c>
      <c r="H151">
        <v>19.55</v>
      </c>
      <c r="I151">
        <v>10.95</v>
      </c>
      <c r="J151">
        <v>10.141</v>
      </c>
      <c r="K151">
        <v>8.9120000000000008</v>
      </c>
    </row>
    <row r="152" spans="1:11">
      <c r="A152" s="1">
        <v>43159</v>
      </c>
      <c r="B152">
        <v>11.292999999999999</v>
      </c>
      <c r="C152">
        <v>40.741999999999997</v>
      </c>
      <c r="D152">
        <v>9.9239999999999995</v>
      </c>
      <c r="E152">
        <v>18.850000000000001</v>
      </c>
      <c r="F152">
        <v>26.273</v>
      </c>
      <c r="G152">
        <v>11.442</v>
      </c>
      <c r="H152">
        <v>19.55</v>
      </c>
      <c r="I152">
        <v>8.1349999999999998</v>
      </c>
      <c r="J152">
        <v>8.4700000000000006</v>
      </c>
      <c r="K152">
        <v>20.260000000000002</v>
      </c>
    </row>
    <row r="153" spans="1:11">
      <c r="A153" s="1">
        <v>43189</v>
      </c>
      <c r="B153">
        <v>17.576000000000001</v>
      </c>
      <c r="C153">
        <v>40.741999999999997</v>
      </c>
      <c r="D153">
        <v>12.175000000000001</v>
      </c>
      <c r="E153">
        <v>18.850000000000001</v>
      </c>
      <c r="F153">
        <v>26.273</v>
      </c>
      <c r="G153">
        <v>18.309999999999999</v>
      </c>
      <c r="H153">
        <v>19.55</v>
      </c>
      <c r="I153">
        <v>12.938000000000001</v>
      </c>
      <c r="J153">
        <v>28.696000000000002</v>
      </c>
      <c r="K153">
        <v>20.532</v>
      </c>
    </row>
    <row r="154" spans="1:11">
      <c r="A154" s="1">
        <v>43220</v>
      </c>
      <c r="B154">
        <v>17.826000000000001</v>
      </c>
      <c r="C154">
        <v>40.741999999999997</v>
      </c>
      <c r="D154">
        <v>15.808</v>
      </c>
      <c r="E154">
        <v>18.850000000000001</v>
      </c>
      <c r="F154">
        <v>26.273</v>
      </c>
      <c r="G154">
        <v>19.733000000000001</v>
      </c>
      <c r="H154">
        <v>19.55</v>
      </c>
      <c r="I154">
        <v>18.494</v>
      </c>
      <c r="J154">
        <v>8.9629999999999992</v>
      </c>
      <c r="K154">
        <v>23.571999999999999</v>
      </c>
    </row>
    <row r="155" spans="1:11">
      <c r="A155" s="1">
        <v>43251</v>
      </c>
      <c r="B155">
        <v>20.933</v>
      </c>
      <c r="C155">
        <v>40.741999999999997</v>
      </c>
      <c r="D155">
        <v>22.881</v>
      </c>
      <c r="E155">
        <v>18.850000000000001</v>
      </c>
      <c r="F155">
        <v>26.273</v>
      </c>
      <c r="G155">
        <v>21.599</v>
      </c>
      <c r="H155">
        <v>19.55</v>
      </c>
      <c r="I155">
        <v>11.744999999999999</v>
      </c>
      <c r="J155">
        <v>15.882</v>
      </c>
      <c r="K155">
        <v>27.544</v>
      </c>
    </row>
    <row r="156" spans="1:11">
      <c r="A156" s="1">
        <v>43280</v>
      </c>
      <c r="B156">
        <v>15.223000000000001</v>
      </c>
      <c r="C156">
        <v>40.741999999999997</v>
      </c>
      <c r="D156">
        <v>17.219000000000001</v>
      </c>
      <c r="E156">
        <v>18.850000000000001</v>
      </c>
      <c r="F156">
        <v>26.273</v>
      </c>
      <c r="G156">
        <v>21.936</v>
      </c>
      <c r="H156">
        <v>19.55</v>
      </c>
      <c r="I156">
        <v>24.341999999999999</v>
      </c>
      <c r="J156">
        <v>16.577999999999999</v>
      </c>
      <c r="K156">
        <v>20.027000000000001</v>
      </c>
    </row>
    <row r="157" spans="1:11">
      <c r="A157" s="1">
        <v>43312</v>
      </c>
      <c r="B157">
        <v>23.806999999999999</v>
      </c>
      <c r="C157">
        <v>40.741999999999997</v>
      </c>
      <c r="D157">
        <v>6.4589999999999996</v>
      </c>
      <c r="E157">
        <v>18.850000000000001</v>
      </c>
      <c r="F157">
        <v>26.273</v>
      </c>
      <c r="G157">
        <v>11.526</v>
      </c>
      <c r="H157">
        <v>19.55</v>
      </c>
      <c r="I157">
        <v>12.617000000000001</v>
      </c>
      <c r="J157">
        <v>9.0050000000000008</v>
      </c>
      <c r="K157">
        <v>13.057</v>
      </c>
    </row>
    <row r="158" spans="1:11">
      <c r="A158" s="1">
        <v>43343</v>
      </c>
      <c r="B158">
        <v>18.056000000000001</v>
      </c>
      <c r="C158">
        <v>40.741999999999997</v>
      </c>
      <c r="D158">
        <v>16.254000000000001</v>
      </c>
      <c r="E158">
        <v>18.850000000000001</v>
      </c>
      <c r="F158">
        <v>26.273</v>
      </c>
      <c r="G158">
        <v>8.7080000000000002</v>
      </c>
      <c r="H158">
        <v>19.55</v>
      </c>
      <c r="I158">
        <v>15.792999999999999</v>
      </c>
      <c r="J158">
        <v>7.6740000000000004</v>
      </c>
      <c r="K158">
        <v>8.3979999999999997</v>
      </c>
    </row>
    <row r="159" spans="1:11">
      <c r="A159" s="1">
        <v>43371</v>
      </c>
      <c r="B159">
        <v>7.2229999999999999</v>
      </c>
      <c r="C159">
        <v>40.741999999999997</v>
      </c>
      <c r="D159">
        <v>10.497999999999999</v>
      </c>
      <c r="E159">
        <v>18.850000000000001</v>
      </c>
      <c r="F159">
        <v>26.273</v>
      </c>
      <c r="G159">
        <v>9.9109999999999996</v>
      </c>
      <c r="H159">
        <v>19.55</v>
      </c>
      <c r="I159">
        <v>13.955</v>
      </c>
      <c r="J159">
        <v>9.2390000000000008</v>
      </c>
      <c r="K159">
        <v>6.78</v>
      </c>
    </row>
    <row r="160" spans="1:11">
      <c r="A160" s="1">
        <v>43404</v>
      </c>
      <c r="B160">
        <v>18.029</v>
      </c>
      <c r="C160">
        <v>40.741999999999997</v>
      </c>
      <c r="D160">
        <v>20.295000000000002</v>
      </c>
      <c r="E160">
        <v>18.850000000000001</v>
      </c>
      <c r="F160">
        <v>26.273</v>
      </c>
      <c r="G160">
        <v>23.242000000000001</v>
      </c>
      <c r="H160">
        <v>19.55</v>
      </c>
      <c r="I160">
        <v>9.3219999999999992</v>
      </c>
      <c r="J160">
        <v>23.417000000000002</v>
      </c>
      <c r="K160">
        <v>24.760999999999999</v>
      </c>
    </row>
    <row r="161" spans="1:11">
      <c r="A161" s="1">
        <v>43434</v>
      </c>
      <c r="B161">
        <v>19.673999999999999</v>
      </c>
      <c r="C161">
        <v>40.741999999999997</v>
      </c>
      <c r="D161">
        <v>12.180999999999999</v>
      </c>
      <c r="E161">
        <v>18.850000000000001</v>
      </c>
      <c r="F161">
        <v>26.273</v>
      </c>
      <c r="G161">
        <v>22.984000000000002</v>
      </c>
      <c r="H161">
        <v>19.55</v>
      </c>
      <c r="I161">
        <v>9.5220000000000002</v>
      </c>
      <c r="J161">
        <v>15.433999999999999</v>
      </c>
      <c r="K161">
        <v>19.134</v>
      </c>
    </row>
    <row r="162" spans="1:11">
      <c r="A162" s="1">
        <v>43465</v>
      </c>
      <c r="B162">
        <v>23.73</v>
      </c>
      <c r="C162">
        <v>40.741999999999997</v>
      </c>
      <c r="D162">
        <v>12.612</v>
      </c>
      <c r="E162">
        <v>18.850000000000001</v>
      </c>
      <c r="F162">
        <v>26.273</v>
      </c>
      <c r="G162">
        <v>24.61</v>
      </c>
      <c r="H162">
        <v>19.55</v>
      </c>
      <c r="I162">
        <v>19.565999999999999</v>
      </c>
      <c r="J162">
        <v>24.989000000000001</v>
      </c>
      <c r="K162">
        <v>26.593</v>
      </c>
    </row>
    <row r="163" spans="1:11">
      <c r="A163" s="1">
        <v>43496</v>
      </c>
      <c r="B163">
        <v>12.340999999999999</v>
      </c>
      <c r="C163">
        <v>40.741999999999997</v>
      </c>
      <c r="D163">
        <v>14.526999999999999</v>
      </c>
      <c r="E163">
        <v>18.850000000000001</v>
      </c>
      <c r="F163">
        <v>26.273</v>
      </c>
      <c r="G163">
        <v>14.528</v>
      </c>
      <c r="H163">
        <v>19.55</v>
      </c>
      <c r="I163">
        <v>20.5</v>
      </c>
      <c r="J163">
        <v>7.9130000000000003</v>
      </c>
      <c r="K163">
        <v>10.842000000000001</v>
      </c>
    </row>
    <row r="164" spans="1:11">
      <c r="A164" s="1">
        <v>43524</v>
      </c>
      <c r="B164">
        <v>11.605</v>
      </c>
      <c r="C164">
        <v>40.741999999999997</v>
      </c>
      <c r="D164">
        <v>6.7</v>
      </c>
      <c r="E164">
        <v>18.850000000000001</v>
      </c>
      <c r="F164">
        <v>26.273</v>
      </c>
      <c r="G164">
        <v>11.026999999999999</v>
      </c>
      <c r="H164">
        <v>19.55</v>
      </c>
      <c r="I164">
        <v>7.2329999999999997</v>
      </c>
      <c r="J164">
        <v>6.02</v>
      </c>
      <c r="K164">
        <v>3.6429999999999998</v>
      </c>
    </row>
    <row r="165" spans="1:11">
      <c r="A165" s="1">
        <v>43553</v>
      </c>
      <c r="B165">
        <v>17.806000000000001</v>
      </c>
      <c r="C165">
        <v>40.741999999999997</v>
      </c>
      <c r="D165">
        <v>6.1779999999999999</v>
      </c>
      <c r="E165">
        <v>18.850000000000001</v>
      </c>
      <c r="F165">
        <v>26.273</v>
      </c>
      <c r="G165">
        <v>15.153</v>
      </c>
      <c r="H165">
        <v>19.55</v>
      </c>
      <c r="I165">
        <v>24.283000000000001</v>
      </c>
      <c r="J165">
        <v>11.154999999999999</v>
      </c>
      <c r="K165">
        <v>11.907</v>
      </c>
    </row>
    <row r="166" spans="1:11">
      <c r="A166" s="1">
        <v>43585</v>
      </c>
      <c r="B166">
        <v>15.724</v>
      </c>
      <c r="C166">
        <v>40.741999999999997</v>
      </c>
      <c r="D166">
        <v>8.9469999999999992</v>
      </c>
      <c r="E166">
        <v>18.850000000000001</v>
      </c>
      <c r="F166">
        <v>26.273</v>
      </c>
      <c r="G166">
        <v>8.2780000000000005</v>
      </c>
      <c r="H166">
        <v>19.55</v>
      </c>
      <c r="I166">
        <v>17.757999999999999</v>
      </c>
      <c r="J166">
        <v>10.849</v>
      </c>
      <c r="K166">
        <v>28.093</v>
      </c>
    </row>
    <row r="167" spans="1:11">
      <c r="A167" s="1">
        <v>43616</v>
      </c>
      <c r="B167">
        <v>15.172000000000001</v>
      </c>
      <c r="C167">
        <v>40.741999999999997</v>
      </c>
      <c r="D167">
        <v>21.777000000000001</v>
      </c>
      <c r="E167">
        <v>18.850000000000001</v>
      </c>
      <c r="F167">
        <v>26.273</v>
      </c>
      <c r="G167">
        <v>19.968</v>
      </c>
      <c r="H167">
        <v>19.55</v>
      </c>
      <c r="I167">
        <v>10.262</v>
      </c>
      <c r="J167">
        <v>14.582000000000001</v>
      </c>
      <c r="K167">
        <v>16.38</v>
      </c>
    </row>
    <row r="168" spans="1:11">
      <c r="A168" s="1">
        <v>43644</v>
      </c>
      <c r="B168">
        <v>6.7240000000000002</v>
      </c>
      <c r="C168">
        <v>40.741999999999997</v>
      </c>
      <c r="D168">
        <v>8.7829999999999995</v>
      </c>
      <c r="E168">
        <v>18.850000000000001</v>
      </c>
      <c r="F168">
        <v>26.273</v>
      </c>
      <c r="G168">
        <v>5.5010000000000003</v>
      </c>
      <c r="H168">
        <v>19.55</v>
      </c>
      <c r="I168">
        <v>9.4849999999999994</v>
      </c>
      <c r="J168">
        <v>5.2780000000000005</v>
      </c>
      <c r="K168">
        <v>8.7710000000000008</v>
      </c>
    </row>
    <row r="169" spans="1:11">
      <c r="A169" s="1">
        <v>43677</v>
      </c>
      <c r="B169">
        <v>4.7190000000000003</v>
      </c>
      <c r="C169">
        <v>40.741999999999997</v>
      </c>
      <c r="D169">
        <v>9.7769999999999992</v>
      </c>
      <c r="E169">
        <v>18.850000000000001</v>
      </c>
      <c r="F169">
        <v>26.273</v>
      </c>
      <c r="G169">
        <v>8.5210000000000008</v>
      </c>
      <c r="H169">
        <v>19.55</v>
      </c>
      <c r="I169">
        <v>6.2050000000000001</v>
      </c>
      <c r="J169">
        <v>8.8420000000000005</v>
      </c>
      <c r="K169">
        <v>14.212</v>
      </c>
    </row>
    <row r="170" spans="1:11">
      <c r="A170" s="1">
        <v>43707</v>
      </c>
      <c r="B170">
        <v>18.027999999999999</v>
      </c>
      <c r="C170">
        <v>40.741999999999997</v>
      </c>
      <c r="D170">
        <v>11.821</v>
      </c>
      <c r="E170">
        <v>18.850000000000001</v>
      </c>
      <c r="F170">
        <v>26.273</v>
      </c>
      <c r="G170">
        <v>11.62</v>
      </c>
      <c r="H170">
        <v>19.55</v>
      </c>
      <c r="I170">
        <v>13.455</v>
      </c>
      <c r="J170">
        <v>11.760999999999999</v>
      </c>
      <c r="K170">
        <v>17.48</v>
      </c>
    </row>
    <row r="171" spans="1:11">
      <c r="A171" s="1">
        <v>43738</v>
      </c>
      <c r="B171">
        <v>9.3420000000000005</v>
      </c>
      <c r="C171">
        <v>40.741999999999997</v>
      </c>
      <c r="D171">
        <v>7.97</v>
      </c>
      <c r="E171">
        <v>18.850000000000001</v>
      </c>
      <c r="F171">
        <v>26.273</v>
      </c>
      <c r="G171">
        <v>12.903</v>
      </c>
      <c r="H171">
        <v>19.55</v>
      </c>
      <c r="I171">
        <v>9.8580000000000005</v>
      </c>
      <c r="J171">
        <v>11.893000000000001</v>
      </c>
      <c r="K171">
        <v>10.285</v>
      </c>
    </row>
    <row r="172" spans="1:11">
      <c r="A172" s="1">
        <v>43769</v>
      </c>
      <c r="B172">
        <v>20.204999999999998</v>
      </c>
      <c r="C172">
        <v>40.741999999999997</v>
      </c>
      <c r="D172">
        <v>9.0630000000000006</v>
      </c>
      <c r="E172">
        <v>18.850000000000001</v>
      </c>
      <c r="F172">
        <v>26.273</v>
      </c>
      <c r="G172">
        <v>10.050000000000001</v>
      </c>
      <c r="H172">
        <v>19.55</v>
      </c>
      <c r="I172">
        <v>10.718999999999999</v>
      </c>
      <c r="J172">
        <v>9.1690000000000005</v>
      </c>
      <c r="K172">
        <v>9.1539999999999999</v>
      </c>
    </row>
    <row r="173" spans="1:11">
      <c r="A173" s="1">
        <v>43798</v>
      </c>
      <c r="B173">
        <v>9.7509999999999994</v>
      </c>
      <c r="C173">
        <v>40.741999999999997</v>
      </c>
      <c r="D173">
        <v>4.4889999999999999</v>
      </c>
      <c r="E173">
        <v>18.850000000000001</v>
      </c>
      <c r="F173">
        <v>26.273</v>
      </c>
      <c r="G173">
        <v>7.5910000000000002</v>
      </c>
      <c r="H173">
        <v>19.55</v>
      </c>
      <c r="I173">
        <v>4.1239999999999997</v>
      </c>
      <c r="J173">
        <v>6.4790000000000001</v>
      </c>
      <c r="K173">
        <v>6.7050000000000001</v>
      </c>
    </row>
    <row r="174" spans="1:11">
      <c r="A174" s="1">
        <v>43830</v>
      </c>
      <c r="B174">
        <v>6.7439999999999998</v>
      </c>
      <c r="C174">
        <v>40.741999999999997</v>
      </c>
      <c r="D174">
        <v>14.589</v>
      </c>
      <c r="E174">
        <v>18.850000000000001</v>
      </c>
      <c r="F174">
        <v>26.273</v>
      </c>
      <c r="G174">
        <v>13.021000000000001</v>
      </c>
      <c r="H174">
        <v>19.55</v>
      </c>
      <c r="I174">
        <v>12.032999999999999</v>
      </c>
      <c r="J174">
        <v>12.26</v>
      </c>
      <c r="K174">
        <v>9.4849999999999994</v>
      </c>
    </row>
    <row r="175" spans="1:11">
      <c r="A175" s="1">
        <v>43861</v>
      </c>
      <c r="B175">
        <v>17.678999999999998</v>
      </c>
      <c r="C175">
        <v>40.741999999999997</v>
      </c>
      <c r="D175">
        <v>19.898</v>
      </c>
      <c r="E175">
        <v>18.850000000000001</v>
      </c>
      <c r="F175">
        <v>26.273</v>
      </c>
      <c r="G175">
        <v>18.055</v>
      </c>
      <c r="H175">
        <v>19.55</v>
      </c>
      <c r="I175">
        <v>29.956</v>
      </c>
      <c r="J175">
        <v>19.748999999999999</v>
      </c>
      <c r="K175">
        <v>18.911000000000001</v>
      </c>
    </row>
    <row r="176" spans="1:11">
      <c r="A176" s="1">
        <v>43889</v>
      </c>
      <c r="B176">
        <v>27.068999999999999</v>
      </c>
      <c r="C176">
        <v>40.741999999999997</v>
      </c>
      <c r="D176">
        <v>29.193000000000001</v>
      </c>
      <c r="E176">
        <v>18.850000000000001</v>
      </c>
      <c r="F176">
        <v>26.273</v>
      </c>
      <c r="G176">
        <v>31.494</v>
      </c>
      <c r="H176">
        <v>19.55</v>
      </c>
      <c r="I176">
        <v>30.402999999999999</v>
      </c>
      <c r="J176">
        <v>35.406999999999996</v>
      </c>
      <c r="K176">
        <v>46.954999999999998</v>
      </c>
    </row>
    <row r="177" spans="1:11">
      <c r="A177" s="1">
        <v>43921</v>
      </c>
      <c r="B177">
        <v>86.158000000000001</v>
      </c>
      <c r="C177">
        <v>40.741999999999997</v>
      </c>
      <c r="D177">
        <v>101.417</v>
      </c>
      <c r="E177">
        <v>18.850000000000001</v>
      </c>
      <c r="F177">
        <v>26.273</v>
      </c>
      <c r="G177">
        <v>97.638000000000005</v>
      </c>
      <c r="H177">
        <v>19.55</v>
      </c>
      <c r="I177">
        <v>71.308999999999997</v>
      </c>
      <c r="J177">
        <v>87.650999999999996</v>
      </c>
      <c r="K177">
        <v>84.861999999999995</v>
      </c>
    </row>
    <row r="178" spans="1:11">
      <c r="A178" s="1">
        <v>43951</v>
      </c>
      <c r="B178">
        <v>36.399000000000001</v>
      </c>
      <c r="C178">
        <v>40.741999999999997</v>
      </c>
      <c r="D178">
        <v>45.875999999999998</v>
      </c>
      <c r="E178">
        <v>18.850000000000001</v>
      </c>
      <c r="F178">
        <v>26.273</v>
      </c>
      <c r="G178">
        <v>56.652999999999999</v>
      </c>
      <c r="H178">
        <v>19.55</v>
      </c>
      <c r="I178">
        <v>16.454999999999998</v>
      </c>
      <c r="J178">
        <v>50.192</v>
      </c>
      <c r="K178">
        <v>77.77</v>
      </c>
    </row>
    <row r="179" spans="1:11">
      <c r="A179" s="1">
        <v>43980</v>
      </c>
      <c r="B179">
        <v>39.475000000000001</v>
      </c>
      <c r="C179">
        <v>40.741999999999997</v>
      </c>
      <c r="D179">
        <v>42.372999999999998</v>
      </c>
      <c r="E179">
        <v>18.850000000000001</v>
      </c>
      <c r="F179">
        <v>26.273</v>
      </c>
      <c r="G179">
        <v>47.393000000000001</v>
      </c>
      <c r="H179">
        <v>19.55</v>
      </c>
      <c r="I179">
        <v>20.853000000000002</v>
      </c>
      <c r="J179">
        <v>33.072000000000003</v>
      </c>
      <c r="K179">
        <v>46.606999999999999</v>
      </c>
    </row>
    <row r="180" spans="1:11">
      <c r="A180" s="1">
        <v>44012</v>
      </c>
      <c r="B180">
        <v>13.840999999999999</v>
      </c>
      <c r="C180">
        <v>40.741999999999997</v>
      </c>
      <c r="D180">
        <v>31.512</v>
      </c>
      <c r="E180">
        <v>18.850000000000001</v>
      </c>
      <c r="F180">
        <v>26.273</v>
      </c>
      <c r="G180">
        <v>23.66</v>
      </c>
      <c r="H180">
        <v>19.55</v>
      </c>
      <c r="I180">
        <v>18.132999999999999</v>
      </c>
      <c r="J180">
        <v>18.074000000000002</v>
      </c>
      <c r="K180">
        <v>26.744</v>
      </c>
    </row>
    <row r="181" spans="1:11">
      <c r="A181" s="1">
        <v>44043</v>
      </c>
      <c r="B181">
        <v>19.795000000000002</v>
      </c>
      <c r="C181">
        <v>40.741999999999997</v>
      </c>
      <c r="D181">
        <v>26.771000000000001</v>
      </c>
      <c r="E181">
        <v>18.850000000000001</v>
      </c>
      <c r="F181">
        <v>26.273</v>
      </c>
      <c r="G181">
        <v>22.748999999999999</v>
      </c>
      <c r="H181">
        <v>19.55</v>
      </c>
      <c r="I181">
        <v>22.219000000000001</v>
      </c>
      <c r="J181">
        <v>22.449000000000002</v>
      </c>
      <c r="K181">
        <v>32.262</v>
      </c>
    </row>
    <row r="182" spans="1:11">
      <c r="A182" s="1">
        <v>44074</v>
      </c>
      <c r="B182">
        <v>23.274000000000001</v>
      </c>
      <c r="C182">
        <v>40.741999999999997</v>
      </c>
      <c r="D182">
        <v>27.26</v>
      </c>
      <c r="E182">
        <v>18.850000000000001</v>
      </c>
      <c r="F182">
        <v>26.273</v>
      </c>
      <c r="G182">
        <v>20.550999999999998</v>
      </c>
      <c r="H182">
        <v>19.55</v>
      </c>
      <c r="I182">
        <v>24.846</v>
      </c>
      <c r="J182">
        <v>16.399999999999999</v>
      </c>
      <c r="K182">
        <v>15.537000000000001</v>
      </c>
    </row>
    <row r="183" spans="1:11">
      <c r="A183" s="1">
        <v>44104</v>
      </c>
      <c r="B183">
        <v>30.122</v>
      </c>
      <c r="C183">
        <v>40.741999999999997</v>
      </c>
      <c r="D183">
        <v>41.95</v>
      </c>
      <c r="E183">
        <v>18.850000000000001</v>
      </c>
      <c r="F183">
        <v>26.273</v>
      </c>
      <c r="G183">
        <v>31.875</v>
      </c>
      <c r="H183">
        <v>19.55</v>
      </c>
      <c r="I183">
        <v>18.190999999999999</v>
      </c>
      <c r="J183">
        <v>27.783999999999999</v>
      </c>
      <c r="K183">
        <v>36.210999999999999</v>
      </c>
    </row>
    <row r="184" spans="1:11">
      <c r="A184" s="1">
        <v>44134</v>
      </c>
      <c r="B184">
        <v>27.440999999999999</v>
      </c>
      <c r="C184">
        <v>40.741999999999997</v>
      </c>
      <c r="D184">
        <v>32.128</v>
      </c>
      <c r="E184">
        <v>18.850000000000001</v>
      </c>
      <c r="F184">
        <v>26.273</v>
      </c>
      <c r="G184">
        <v>26.510999999999999</v>
      </c>
      <c r="H184">
        <v>19.55</v>
      </c>
      <c r="I184">
        <v>28.158000000000001</v>
      </c>
      <c r="J184">
        <v>20.12</v>
      </c>
      <c r="K184">
        <v>33.110999999999997</v>
      </c>
    </row>
    <row r="185" spans="1:11">
      <c r="A185" s="1">
        <v>44165</v>
      </c>
      <c r="B185">
        <v>24.452000000000002</v>
      </c>
      <c r="C185">
        <v>40.741999999999997</v>
      </c>
      <c r="D185">
        <v>26.271999999999998</v>
      </c>
      <c r="E185">
        <v>18.850000000000001</v>
      </c>
      <c r="F185">
        <v>26.273</v>
      </c>
      <c r="G185">
        <v>20.681999999999999</v>
      </c>
      <c r="H185">
        <v>19.55</v>
      </c>
      <c r="I185">
        <v>17.332000000000001</v>
      </c>
      <c r="J185">
        <v>23.734999999999999</v>
      </c>
      <c r="K185">
        <v>24.372</v>
      </c>
    </row>
    <row r="186" spans="1:11">
      <c r="A186" s="1">
        <v>44196</v>
      </c>
      <c r="B186">
        <v>23.157</v>
      </c>
      <c r="C186">
        <v>40.741999999999997</v>
      </c>
      <c r="D186">
        <v>37.020000000000003</v>
      </c>
      <c r="E186">
        <v>18.850000000000001</v>
      </c>
      <c r="F186">
        <v>26.273</v>
      </c>
      <c r="G186">
        <v>25.957000000000001</v>
      </c>
      <c r="H186">
        <v>19.55</v>
      </c>
      <c r="I186">
        <v>18.238</v>
      </c>
      <c r="J186">
        <v>25.632999999999999</v>
      </c>
      <c r="K186">
        <v>28.812000000000001</v>
      </c>
    </row>
    <row r="187" spans="1:11">
      <c r="A187" s="1">
        <v>44225</v>
      </c>
      <c r="B187">
        <v>12.724</v>
      </c>
      <c r="C187">
        <v>40.741999999999997</v>
      </c>
      <c r="D187">
        <v>16.303999999999998</v>
      </c>
      <c r="E187">
        <v>18.850000000000001</v>
      </c>
      <c r="F187">
        <v>26.273</v>
      </c>
      <c r="G187">
        <v>16.681000000000001</v>
      </c>
      <c r="H187">
        <v>19.55</v>
      </c>
      <c r="I187">
        <v>14.776</v>
      </c>
      <c r="J187">
        <v>23.398</v>
      </c>
      <c r="K187">
        <v>17.774999999999999</v>
      </c>
    </row>
    <row r="188" spans="1:11">
      <c r="A188" s="1">
        <v>44253</v>
      </c>
      <c r="B188">
        <v>21.675000000000001</v>
      </c>
      <c r="C188">
        <v>40.741999999999997</v>
      </c>
      <c r="D188">
        <v>21.106000000000002</v>
      </c>
      <c r="E188">
        <v>18.850000000000001</v>
      </c>
      <c r="F188">
        <v>26.273</v>
      </c>
      <c r="G188">
        <v>21.321999999999999</v>
      </c>
      <c r="H188">
        <v>19.55</v>
      </c>
      <c r="I188">
        <v>10.95</v>
      </c>
      <c r="J188">
        <v>17.149000000000001</v>
      </c>
      <c r="K188">
        <v>22.843</v>
      </c>
    </row>
    <row r="189" spans="1:11">
      <c r="A189" s="1">
        <v>44286</v>
      </c>
      <c r="B189">
        <v>16.189</v>
      </c>
      <c r="C189">
        <v>40.741999999999997</v>
      </c>
      <c r="D189">
        <v>14.484</v>
      </c>
      <c r="E189">
        <v>18.850000000000001</v>
      </c>
      <c r="F189">
        <v>26.273</v>
      </c>
      <c r="G189">
        <v>12.772</v>
      </c>
      <c r="H189">
        <v>19.55</v>
      </c>
      <c r="I189">
        <v>8.9250000000000007</v>
      </c>
      <c r="J189">
        <v>14.058</v>
      </c>
      <c r="K189">
        <v>13.215</v>
      </c>
    </row>
    <row r="190" spans="1:11">
      <c r="A190" s="1">
        <v>44316</v>
      </c>
      <c r="B190">
        <v>12.43</v>
      </c>
      <c r="C190">
        <v>40.741999999999997</v>
      </c>
      <c r="D190">
        <v>13.978</v>
      </c>
      <c r="E190">
        <v>18.850000000000001</v>
      </c>
      <c r="F190">
        <v>26.273</v>
      </c>
      <c r="G190">
        <v>33.837000000000003</v>
      </c>
      <c r="H190">
        <v>19.55</v>
      </c>
      <c r="I190">
        <v>9.0250000000000004</v>
      </c>
      <c r="J190">
        <v>11.262</v>
      </c>
      <c r="K190">
        <v>47.417999999999999</v>
      </c>
    </row>
    <row r="191" spans="1:11">
      <c r="A191" s="1">
        <v>44347</v>
      </c>
      <c r="B191">
        <v>22.855</v>
      </c>
      <c r="C191">
        <v>40.741999999999997</v>
      </c>
      <c r="D191">
        <v>15.411</v>
      </c>
      <c r="E191">
        <v>18.850000000000001</v>
      </c>
      <c r="F191">
        <v>26.273</v>
      </c>
      <c r="G191">
        <v>19.033999999999999</v>
      </c>
      <c r="H191">
        <v>19.55</v>
      </c>
      <c r="I191">
        <v>24.13</v>
      </c>
      <c r="J191">
        <v>10.01</v>
      </c>
      <c r="K191">
        <v>15.012</v>
      </c>
    </row>
    <row r="192" spans="1:11">
      <c r="A192" s="1">
        <v>44377</v>
      </c>
      <c r="B192">
        <v>9.2720000000000002</v>
      </c>
      <c r="C192">
        <v>40.741999999999997</v>
      </c>
      <c r="D192">
        <v>21.582000000000001</v>
      </c>
      <c r="E192">
        <v>18.850000000000001</v>
      </c>
      <c r="F192">
        <v>26.273</v>
      </c>
      <c r="G192">
        <v>13.907</v>
      </c>
      <c r="H192">
        <v>19.55</v>
      </c>
      <c r="I192">
        <v>15.199</v>
      </c>
      <c r="J192">
        <v>11.388999999999999</v>
      </c>
      <c r="K192">
        <v>10.483000000000001</v>
      </c>
    </row>
    <row r="193" spans="1:11">
      <c r="A193" s="1">
        <v>44407</v>
      </c>
      <c r="B193">
        <v>14.574</v>
      </c>
      <c r="C193">
        <v>40.741999999999997</v>
      </c>
      <c r="D193">
        <v>17.251000000000001</v>
      </c>
      <c r="E193">
        <v>18.850000000000001</v>
      </c>
      <c r="F193">
        <v>26.273</v>
      </c>
      <c r="G193">
        <v>18.736999999999998</v>
      </c>
      <c r="H193">
        <v>19.55</v>
      </c>
      <c r="I193">
        <v>21.620999999999999</v>
      </c>
      <c r="J193">
        <v>11.404999999999999</v>
      </c>
      <c r="K193">
        <v>25.295000000000002</v>
      </c>
    </row>
    <row r="194" spans="1:11">
      <c r="A194" s="1">
        <v>44439</v>
      </c>
      <c r="B194">
        <v>13.871</v>
      </c>
      <c r="C194">
        <v>40.741999999999997</v>
      </c>
      <c r="D194">
        <v>11.17</v>
      </c>
      <c r="E194">
        <v>18.850000000000001</v>
      </c>
      <c r="F194">
        <v>26.273</v>
      </c>
      <c r="G194">
        <v>13.381</v>
      </c>
      <c r="H194">
        <v>19.55</v>
      </c>
      <c r="I194">
        <v>10.170999999999999</v>
      </c>
      <c r="J194">
        <v>6.7069999999999999</v>
      </c>
      <c r="K194">
        <v>14.228</v>
      </c>
    </row>
    <row r="195" spans="1:11">
      <c r="A195" s="1">
        <v>44469</v>
      </c>
      <c r="B195">
        <v>20.498000000000001</v>
      </c>
      <c r="C195">
        <v>40.741999999999997</v>
      </c>
      <c r="D195">
        <v>22.213000000000001</v>
      </c>
      <c r="E195">
        <v>18.850000000000001</v>
      </c>
      <c r="F195">
        <v>26.273</v>
      </c>
      <c r="G195">
        <v>29.062000000000001</v>
      </c>
      <c r="H195">
        <v>19.55</v>
      </c>
      <c r="I195">
        <v>21.08</v>
      </c>
      <c r="J195">
        <v>19.562999999999999</v>
      </c>
      <c r="K195">
        <v>25.263000000000002</v>
      </c>
    </row>
    <row r="196" spans="1:11">
      <c r="A196" s="1">
        <v>44498</v>
      </c>
      <c r="B196">
        <v>11.192</v>
      </c>
      <c r="C196">
        <v>40.741999999999997</v>
      </c>
      <c r="D196">
        <v>13.003</v>
      </c>
      <c r="E196">
        <v>18.850000000000001</v>
      </c>
      <c r="F196">
        <v>26.273</v>
      </c>
      <c r="G196">
        <v>12.177</v>
      </c>
      <c r="H196">
        <v>19.55</v>
      </c>
      <c r="I196">
        <v>17.012</v>
      </c>
      <c r="J196">
        <v>9.923</v>
      </c>
      <c r="K196">
        <v>21.617000000000001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2"/>
  <sheetViews>
    <sheetView workbookViewId="0">
      <selection activeCell="B37" sqref="B37"/>
    </sheetView>
  </sheetViews>
  <sheetFormatPr baseColWidth="10" defaultRowHeight="15"/>
  <cols>
    <col min="1" max="1" width="15.5703125" bestFit="1" customWidth="1"/>
    <col min="2" max="2" width="30.5703125" bestFit="1" customWidth="1"/>
  </cols>
  <sheetData>
    <row r="1" spans="1:191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98</v>
      </c>
      <c r="BY1" t="s">
        <v>99</v>
      </c>
      <c r="BZ1" t="s">
        <v>100</v>
      </c>
      <c r="CA1" t="s">
        <v>101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102</v>
      </c>
      <c r="CK1" t="s">
        <v>124</v>
      </c>
      <c r="CL1" t="s">
        <v>125</v>
      </c>
      <c r="CM1" t="s">
        <v>103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104</v>
      </c>
      <c r="CW1" t="s">
        <v>134</v>
      </c>
      <c r="CX1" t="s">
        <v>135</v>
      </c>
      <c r="CY1" t="s">
        <v>105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106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107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  <c r="ED1" t="s">
        <v>164</v>
      </c>
      <c r="EE1" t="s">
        <v>165</v>
      </c>
      <c r="EF1" t="s">
        <v>108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109</v>
      </c>
      <c r="ES1" t="s">
        <v>177</v>
      </c>
      <c r="ET1" t="s">
        <v>110</v>
      </c>
      <c r="EU1" t="s">
        <v>111</v>
      </c>
      <c r="EV1" t="s">
        <v>178</v>
      </c>
      <c r="EW1" t="s">
        <v>179</v>
      </c>
      <c r="EX1" t="s">
        <v>180</v>
      </c>
      <c r="EY1" t="s">
        <v>181</v>
      </c>
      <c r="EZ1" t="s">
        <v>182</v>
      </c>
      <c r="FA1" t="s">
        <v>183</v>
      </c>
      <c r="FB1" t="s">
        <v>184</v>
      </c>
      <c r="FC1" t="s">
        <v>185</v>
      </c>
      <c r="FD1" t="s">
        <v>112</v>
      </c>
      <c r="FE1" t="s">
        <v>186</v>
      </c>
      <c r="FF1" t="s">
        <v>187</v>
      </c>
      <c r="FG1" t="s">
        <v>113</v>
      </c>
      <c r="FH1" t="s">
        <v>188</v>
      </c>
      <c r="FI1" t="s">
        <v>189</v>
      </c>
      <c r="FJ1" t="s">
        <v>190</v>
      </c>
      <c r="FK1" t="s">
        <v>191</v>
      </c>
      <c r="FL1" t="s">
        <v>192</v>
      </c>
      <c r="FM1" t="s">
        <v>193</v>
      </c>
      <c r="FN1" t="s">
        <v>194</v>
      </c>
      <c r="FO1" t="s">
        <v>195</v>
      </c>
      <c r="FP1" t="s">
        <v>114</v>
      </c>
      <c r="FQ1" t="s">
        <v>196</v>
      </c>
      <c r="FR1" t="s">
        <v>197</v>
      </c>
      <c r="FS1" t="s">
        <v>115</v>
      </c>
      <c r="FT1" t="s">
        <v>198</v>
      </c>
      <c r="FU1" t="s">
        <v>199</v>
      </c>
      <c r="FV1" t="s">
        <v>200</v>
      </c>
      <c r="FW1" t="s">
        <v>201</v>
      </c>
      <c r="FX1" t="s">
        <v>202</v>
      </c>
      <c r="FY1" t="s">
        <v>203</v>
      </c>
      <c r="FZ1" t="s">
        <v>204</v>
      </c>
      <c r="GA1" t="s">
        <v>205</v>
      </c>
      <c r="GB1" t="s">
        <v>206</v>
      </c>
      <c r="GC1" t="s">
        <v>207</v>
      </c>
      <c r="GD1" t="s">
        <v>208</v>
      </c>
      <c r="GE1" t="s">
        <v>209</v>
      </c>
      <c r="GF1" t="s">
        <v>210</v>
      </c>
      <c r="GG1" t="s">
        <v>211</v>
      </c>
      <c r="GH1" t="s">
        <v>212</v>
      </c>
      <c r="GI1" t="s">
        <v>213</v>
      </c>
    </row>
    <row r="2" spans="1:191">
      <c r="A2" t="s">
        <v>214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99.99</v>
      </c>
      <c r="AO2">
        <v>100</v>
      </c>
      <c r="AP2">
        <v>100</v>
      </c>
      <c r="AQ2">
        <v>100</v>
      </c>
      <c r="AR2">
        <v>100</v>
      </c>
      <c r="AS2">
        <v>99.99</v>
      </c>
      <c r="AT2">
        <v>100</v>
      </c>
      <c r="AU2">
        <v>100.02000000000001</v>
      </c>
      <c r="AV2">
        <v>100</v>
      </c>
      <c r="AW2">
        <v>100</v>
      </c>
      <c r="AX2">
        <v>100</v>
      </c>
      <c r="AY2">
        <v>100</v>
      </c>
      <c r="AZ2">
        <v>100.00999999999999</v>
      </c>
      <c r="BA2">
        <v>100.01</v>
      </c>
      <c r="BB2">
        <v>100.00999999999999</v>
      </c>
      <c r="BC2">
        <v>100</v>
      </c>
      <c r="BD2">
        <v>100</v>
      </c>
      <c r="BE2">
        <v>100.00999999999999</v>
      </c>
      <c r="BF2">
        <v>99.99</v>
      </c>
      <c r="BG2">
        <v>100</v>
      </c>
      <c r="BH2">
        <v>100</v>
      </c>
      <c r="BI2">
        <v>99.990000000000009</v>
      </c>
      <c r="BJ2">
        <v>100</v>
      </c>
      <c r="BK2">
        <v>100</v>
      </c>
      <c r="BL2">
        <v>99.989999999999981</v>
      </c>
      <c r="BM2">
        <v>99.990000000000009</v>
      </c>
      <c r="BN2">
        <v>100</v>
      </c>
      <c r="BO2">
        <v>100</v>
      </c>
      <c r="BP2">
        <v>99.99</v>
      </c>
      <c r="BQ2">
        <v>100</v>
      </c>
      <c r="BR2">
        <v>100</v>
      </c>
      <c r="BS2">
        <v>100</v>
      </c>
      <c r="BT2">
        <v>100.00999999999999</v>
      </c>
      <c r="BU2">
        <v>100</v>
      </c>
      <c r="BV2">
        <v>99.990000000000009</v>
      </c>
      <c r="BW2">
        <v>100.00999999999999</v>
      </c>
      <c r="BX2">
        <v>99.98</v>
      </c>
      <c r="BY2">
        <v>100</v>
      </c>
      <c r="BZ2">
        <v>100.00999999999999</v>
      </c>
      <c r="CA2">
        <v>99.99</v>
      </c>
      <c r="CB2">
        <v>100</v>
      </c>
      <c r="CC2">
        <v>100</v>
      </c>
      <c r="CD2">
        <v>100.01</v>
      </c>
      <c r="CE2">
        <v>100</v>
      </c>
      <c r="CF2">
        <v>100.00999999999999</v>
      </c>
      <c r="CG2">
        <v>99.990000000000009</v>
      </c>
      <c r="CH2">
        <v>100</v>
      </c>
      <c r="CI2">
        <v>100</v>
      </c>
      <c r="CJ2">
        <v>99.99</v>
      </c>
      <c r="CK2">
        <v>100</v>
      </c>
      <c r="CL2">
        <v>99.990000000000009</v>
      </c>
      <c r="CM2">
        <v>100</v>
      </c>
      <c r="CN2">
        <v>100</v>
      </c>
      <c r="CO2">
        <v>100.01</v>
      </c>
      <c r="CP2">
        <v>100</v>
      </c>
      <c r="CQ2">
        <v>100</v>
      </c>
      <c r="CR2">
        <v>100.00999999999999</v>
      </c>
      <c r="CS2">
        <v>100</v>
      </c>
      <c r="CT2">
        <v>100</v>
      </c>
      <c r="CU2">
        <v>100.01</v>
      </c>
      <c r="CV2">
        <v>100</v>
      </c>
      <c r="CW2">
        <v>100</v>
      </c>
      <c r="CX2">
        <v>100</v>
      </c>
      <c r="CY2">
        <v>99.990000000000009</v>
      </c>
      <c r="CZ2">
        <v>100.00999999999999</v>
      </c>
      <c r="DA2">
        <v>99.990000000000009</v>
      </c>
      <c r="DB2">
        <v>100.00999999999999</v>
      </c>
      <c r="DC2">
        <v>100</v>
      </c>
      <c r="DD2">
        <v>99.99</v>
      </c>
      <c r="DE2">
        <v>100</v>
      </c>
      <c r="DF2">
        <v>99.990000000000009</v>
      </c>
      <c r="DG2">
        <v>100</v>
      </c>
      <c r="DH2">
        <v>100</v>
      </c>
      <c r="DI2">
        <v>100</v>
      </c>
      <c r="DJ2">
        <v>100.00999999999999</v>
      </c>
      <c r="DK2">
        <v>99.99</v>
      </c>
      <c r="DL2">
        <v>100</v>
      </c>
      <c r="DM2">
        <v>100</v>
      </c>
      <c r="DN2">
        <v>100.01</v>
      </c>
      <c r="DO2">
        <v>100</v>
      </c>
      <c r="DP2">
        <v>100.00999999999999</v>
      </c>
      <c r="DQ2">
        <v>99.990000000000009</v>
      </c>
      <c r="DR2">
        <v>100</v>
      </c>
      <c r="DS2">
        <v>100</v>
      </c>
      <c r="DT2">
        <v>99.99</v>
      </c>
      <c r="DU2">
        <v>100</v>
      </c>
      <c r="DV2">
        <v>99.990000000000009</v>
      </c>
      <c r="DW2">
        <v>100</v>
      </c>
      <c r="DX2">
        <v>100</v>
      </c>
      <c r="DY2">
        <v>100.01</v>
      </c>
      <c r="DZ2">
        <v>100</v>
      </c>
      <c r="EA2">
        <v>100</v>
      </c>
      <c r="EB2">
        <v>100.00999999999999</v>
      </c>
      <c r="EC2">
        <v>100</v>
      </c>
      <c r="ED2">
        <v>100</v>
      </c>
      <c r="EE2">
        <v>100.01</v>
      </c>
      <c r="EF2">
        <v>100</v>
      </c>
      <c r="EG2">
        <v>100</v>
      </c>
      <c r="EH2">
        <v>100</v>
      </c>
      <c r="EI2">
        <v>99.990000000000009</v>
      </c>
      <c r="EJ2">
        <v>100.00999999999999</v>
      </c>
      <c r="EK2">
        <v>99.990000000000009</v>
      </c>
      <c r="EL2">
        <v>100.00999999999999</v>
      </c>
      <c r="EM2">
        <v>100</v>
      </c>
      <c r="EN2">
        <v>99.99</v>
      </c>
      <c r="EO2">
        <v>100</v>
      </c>
      <c r="EP2">
        <v>99.990000000000009</v>
      </c>
      <c r="EQ2">
        <v>100</v>
      </c>
      <c r="ER2">
        <v>99.990000000000009</v>
      </c>
      <c r="ES2">
        <v>99.99</v>
      </c>
      <c r="ET2">
        <v>100.01</v>
      </c>
      <c r="EU2">
        <v>100.00000000000001</v>
      </c>
      <c r="EV2">
        <v>99.99</v>
      </c>
      <c r="EW2">
        <v>100.00000000000001</v>
      </c>
      <c r="EX2">
        <v>100</v>
      </c>
      <c r="EY2">
        <v>100</v>
      </c>
      <c r="EZ2">
        <v>100</v>
      </c>
      <c r="FA2">
        <v>100</v>
      </c>
      <c r="FB2">
        <v>100.00999999999999</v>
      </c>
      <c r="FC2">
        <v>100</v>
      </c>
      <c r="FD2">
        <v>100</v>
      </c>
      <c r="FE2">
        <v>99.99</v>
      </c>
      <c r="FF2">
        <v>99.990000000000009</v>
      </c>
      <c r="FG2">
        <v>99.99</v>
      </c>
      <c r="FH2">
        <v>100.00999999999999</v>
      </c>
      <c r="FI2">
        <v>99.990000000000009</v>
      </c>
      <c r="FJ2">
        <v>100.02</v>
      </c>
      <c r="FK2">
        <v>100.01</v>
      </c>
      <c r="FL2">
        <v>100.01</v>
      </c>
      <c r="FM2">
        <v>99.99</v>
      </c>
      <c r="FN2">
        <v>99.99</v>
      </c>
      <c r="FO2">
        <v>100</v>
      </c>
      <c r="FP2">
        <v>100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100.00999999999999</v>
      </c>
      <c r="FY2">
        <v>99.99</v>
      </c>
      <c r="FZ2">
        <v>100.00000000000001</v>
      </c>
      <c r="GA2">
        <v>100</v>
      </c>
      <c r="GB2">
        <v>100</v>
      </c>
      <c r="GC2">
        <v>100.01</v>
      </c>
      <c r="GD2">
        <v>100.00999999999999</v>
      </c>
      <c r="GE2">
        <v>100.00000000000001</v>
      </c>
      <c r="GF2">
        <v>100</v>
      </c>
      <c r="GG2">
        <v>100.00000000000001</v>
      </c>
      <c r="GH2">
        <v>99.990000000000009</v>
      </c>
      <c r="GI2">
        <v>100</v>
      </c>
    </row>
    <row r="3" spans="1:191">
      <c r="A3" t="s">
        <v>0</v>
      </c>
      <c r="B3" t="s">
        <v>51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>
        <v>7.52</v>
      </c>
      <c r="AO3">
        <v>9.4499999999999993</v>
      </c>
      <c r="AP3">
        <v>9.26</v>
      </c>
      <c r="AQ3">
        <v>8.76</v>
      </c>
      <c r="AR3">
        <v>8.67</v>
      </c>
      <c r="AS3">
        <v>8.42</v>
      </c>
      <c r="AT3">
        <v>8.0500000000000007</v>
      </c>
      <c r="AU3">
        <v>8.0500000000000007</v>
      </c>
      <c r="AV3">
        <v>7.88</v>
      </c>
      <c r="AW3">
        <v>7.47</v>
      </c>
      <c r="AX3">
        <v>7.26</v>
      </c>
      <c r="AY3">
        <v>7.12</v>
      </c>
      <c r="AZ3">
        <v>7.42</v>
      </c>
      <c r="BA3">
        <v>7.1</v>
      </c>
      <c r="BB3">
        <v>6.84</v>
      </c>
      <c r="BC3">
        <v>6.91</v>
      </c>
      <c r="BD3">
        <v>6.77</v>
      </c>
      <c r="BE3">
        <v>6.4</v>
      </c>
      <c r="BF3">
        <v>6.74</v>
      </c>
      <c r="BG3">
        <v>7.17</v>
      </c>
      <c r="BH3">
        <v>7.56</v>
      </c>
      <c r="BI3">
        <v>7.34</v>
      </c>
      <c r="BJ3">
        <v>7.32</v>
      </c>
      <c r="BK3">
        <v>7.14</v>
      </c>
      <c r="BL3">
        <v>7.12</v>
      </c>
      <c r="BM3">
        <v>7.05</v>
      </c>
      <c r="BN3">
        <v>6.76</v>
      </c>
      <c r="BO3">
        <v>7.3</v>
      </c>
      <c r="BP3">
        <v>7.23</v>
      </c>
      <c r="BQ3">
        <v>7.45</v>
      </c>
      <c r="BR3">
        <v>7.5</v>
      </c>
      <c r="BS3">
        <v>7.13</v>
      </c>
      <c r="BT3">
        <v>6.59</v>
      </c>
      <c r="BU3">
        <v>6.49</v>
      </c>
      <c r="BV3">
        <v>6</v>
      </c>
      <c r="BW3">
        <v>5.81</v>
      </c>
      <c r="BX3">
        <v>5.95</v>
      </c>
      <c r="BY3">
        <v>5.87</v>
      </c>
      <c r="BZ3">
        <v>5.62</v>
      </c>
      <c r="CA3">
        <v>5.77</v>
      </c>
      <c r="CB3">
        <v>5.37</v>
      </c>
      <c r="CC3">
        <v>5.23</v>
      </c>
      <c r="CD3">
        <v>5.26</v>
      </c>
      <c r="CE3">
        <v>5.54</v>
      </c>
      <c r="CF3">
        <v>5.7</v>
      </c>
      <c r="CG3">
        <v>5.9</v>
      </c>
      <c r="CH3">
        <v>5.72</v>
      </c>
      <c r="CI3">
        <v>5.71</v>
      </c>
      <c r="CJ3">
        <v>5.64</v>
      </c>
      <c r="CK3">
        <v>5.59</v>
      </c>
      <c r="CL3">
        <v>5.76</v>
      </c>
      <c r="CM3">
        <v>6.31</v>
      </c>
      <c r="CN3">
        <v>6.35</v>
      </c>
      <c r="CO3">
        <v>6.28</v>
      </c>
      <c r="CP3">
        <v>6.62</v>
      </c>
      <c r="CQ3">
        <v>6.78</v>
      </c>
      <c r="CR3">
        <v>6.76</v>
      </c>
      <c r="CS3">
        <v>6.67</v>
      </c>
      <c r="CT3">
        <v>6.68</v>
      </c>
      <c r="CU3">
        <v>6.91</v>
      </c>
      <c r="CV3">
        <v>6.65</v>
      </c>
      <c r="CW3">
        <v>6.68</v>
      </c>
      <c r="CX3">
        <v>6.55</v>
      </c>
      <c r="CY3">
        <v>6.69</v>
      </c>
      <c r="CZ3">
        <v>6.45</v>
      </c>
      <c r="DA3">
        <v>6.33</v>
      </c>
      <c r="DB3">
        <v>6.65</v>
      </c>
      <c r="DC3">
        <v>7.06</v>
      </c>
      <c r="DD3">
        <v>7.07</v>
      </c>
      <c r="DE3">
        <v>6.99</v>
      </c>
      <c r="DF3">
        <v>6.98</v>
      </c>
      <c r="DG3">
        <v>6.88</v>
      </c>
      <c r="DH3">
        <v>6.1</v>
      </c>
      <c r="DI3">
        <v>5.87</v>
      </c>
      <c r="DJ3">
        <v>5.62</v>
      </c>
      <c r="DK3">
        <v>5.77</v>
      </c>
      <c r="DL3">
        <v>5.37</v>
      </c>
      <c r="DM3">
        <v>5.23</v>
      </c>
      <c r="DN3">
        <v>5.26</v>
      </c>
      <c r="DO3">
        <v>5.54</v>
      </c>
      <c r="DP3">
        <v>5.7</v>
      </c>
      <c r="DQ3">
        <v>5.9</v>
      </c>
      <c r="DR3">
        <v>5.72</v>
      </c>
      <c r="DS3">
        <v>5.71</v>
      </c>
      <c r="DT3">
        <v>5.64</v>
      </c>
      <c r="DU3">
        <v>5.59</v>
      </c>
      <c r="DV3">
        <v>5.76</v>
      </c>
      <c r="DW3">
        <v>6.31</v>
      </c>
      <c r="DX3">
        <v>6.35</v>
      </c>
      <c r="DY3">
        <v>6.28</v>
      </c>
      <c r="DZ3">
        <v>6.62</v>
      </c>
      <c r="EA3">
        <v>6.78</v>
      </c>
      <c r="EB3">
        <v>6.76</v>
      </c>
      <c r="EC3">
        <v>6.67</v>
      </c>
      <c r="ED3">
        <v>6.68</v>
      </c>
      <c r="EE3">
        <v>6.91</v>
      </c>
      <c r="EF3">
        <v>6.65</v>
      </c>
      <c r="EG3">
        <v>6.68</v>
      </c>
      <c r="EH3">
        <v>6.55</v>
      </c>
      <c r="EI3">
        <v>6.69</v>
      </c>
      <c r="EJ3">
        <v>6.45</v>
      </c>
      <c r="EK3">
        <v>6.33</v>
      </c>
      <c r="EL3">
        <v>6.65</v>
      </c>
      <c r="EM3">
        <v>7.06</v>
      </c>
      <c r="EN3">
        <v>7.07</v>
      </c>
      <c r="EO3">
        <v>6.99</v>
      </c>
      <c r="EP3">
        <v>6.98</v>
      </c>
      <c r="EQ3">
        <v>6.88</v>
      </c>
      <c r="ER3">
        <v>7.5</v>
      </c>
      <c r="ES3">
        <v>7.19</v>
      </c>
      <c r="ET3">
        <v>7.06</v>
      </c>
      <c r="EU3">
        <v>7.56</v>
      </c>
      <c r="EV3">
        <v>7.53</v>
      </c>
      <c r="EW3">
        <v>7.45</v>
      </c>
      <c r="EX3">
        <v>7.65</v>
      </c>
      <c r="EY3">
        <v>7.6</v>
      </c>
      <c r="EZ3">
        <v>7.38</v>
      </c>
      <c r="FA3">
        <v>7.06</v>
      </c>
      <c r="FB3">
        <v>7.14</v>
      </c>
      <c r="FC3">
        <v>6.91</v>
      </c>
      <c r="FD3">
        <v>7.35</v>
      </c>
      <c r="FE3">
        <v>7.41</v>
      </c>
      <c r="FF3">
        <v>7.5</v>
      </c>
      <c r="FG3">
        <v>7.84</v>
      </c>
      <c r="FH3">
        <v>7.65</v>
      </c>
      <c r="FI3">
        <v>7.59</v>
      </c>
      <c r="FJ3">
        <v>7.86</v>
      </c>
      <c r="FK3">
        <v>7.4</v>
      </c>
      <c r="FL3">
        <v>7.42</v>
      </c>
      <c r="FM3">
        <v>7.49</v>
      </c>
      <c r="FN3">
        <v>7.02</v>
      </c>
      <c r="FO3">
        <v>6.76</v>
      </c>
      <c r="FP3">
        <v>6.69</v>
      </c>
      <c r="FQ3">
        <v>6.63</v>
      </c>
      <c r="FR3">
        <v>6.33</v>
      </c>
      <c r="FS3">
        <v>7.66</v>
      </c>
      <c r="FT3">
        <v>7.38</v>
      </c>
      <c r="FU3">
        <v>7.12</v>
      </c>
      <c r="FV3">
        <v>7.03</v>
      </c>
      <c r="FW3">
        <v>7.03</v>
      </c>
      <c r="FX3">
        <v>7.09</v>
      </c>
      <c r="FY3">
        <v>6.97</v>
      </c>
      <c r="FZ3">
        <v>7.03</v>
      </c>
      <c r="GA3">
        <v>6.99</v>
      </c>
      <c r="GB3">
        <v>6.93</v>
      </c>
      <c r="GC3">
        <v>6.93</v>
      </c>
      <c r="GD3">
        <v>6.53</v>
      </c>
      <c r="GE3">
        <v>6.71</v>
      </c>
      <c r="GF3">
        <v>6.41</v>
      </c>
      <c r="GG3">
        <v>6.37</v>
      </c>
      <c r="GH3">
        <v>6.29</v>
      </c>
      <c r="GI3">
        <v>6.03</v>
      </c>
    </row>
    <row r="4" spans="1:191">
      <c r="A4" t="s">
        <v>2</v>
      </c>
      <c r="B4" t="s">
        <v>52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H4" t="s">
        <v>12</v>
      </c>
      <c r="BI4" t="s">
        <v>12</v>
      </c>
      <c r="BJ4" t="s">
        <v>12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12</v>
      </c>
      <c r="DN4" t="s">
        <v>12</v>
      </c>
      <c r="DO4" t="s">
        <v>12</v>
      </c>
      <c r="DP4" t="s">
        <v>12</v>
      </c>
      <c r="DQ4" t="s">
        <v>12</v>
      </c>
      <c r="DR4" t="s">
        <v>12</v>
      </c>
      <c r="DS4" t="s">
        <v>12</v>
      </c>
      <c r="DT4" t="s">
        <v>12</v>
      </c>
      <c r="DU4" t="s">
        <v>12</v>
      </c>
      <c r="DV4" t="s">
        <v>12</v>
      </c>
      <c r="DW4" t="s">
        <v>12</v>
      </c>
      <c r="DX4" t="s">
        <v>12</v>
      </c>
      <c r="DY4" t="s">
        <v>12</v>
      </c>
      <c r="DZ4" t="s">
        <v>12</v>
      </c>
      <c r="EA4" t="s">
        <v>12</v>
      </c>
      <c r="EB4" t="s">
        <v>12</v>
      </c>
      <c r="EC4" t="s">
        <v>12</v>
      </c>
      <c r="ED4" t="s">
        <v>12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12</v>
      </c>
      <c r="FK4" t="s">
        <v>12</v>
      </c>
      <c r="FL4" t="s">
        <v>12</v>
      </c>
      <c r="FM4" t="s">
        <v>12</v>
      </c>
      <c r="FN4" t="s">
        <v>12</v>
      </c>
      <c r="FO4" t="s">
        <v>12</v>
      </c>
      <c r="FP4" t="s">
        <v>12</v>
      </c>
      <c r="FQ4" t="s">
        <v>12</v>
      </c>
      <c r="FR4" t="s">
        <v>12</v>
      </c>
      <c r="FS4" t="s">
        <v>12</v>
      </c>
      <c r="FT4" t="s">
        <v>12</v>
      </c>
      <c r="FU4" t="s">
        <v>12</v>
      </c>
      <c r="FV4" t="s">
        <v>12</v>
      </c>
      <c r="FW4" t="s">
        <v>12</v>
      </c>
      <c r="FX4" t="s">
        <v>12</v>
      </c>
      <c r="FY4" t="s">
        <v>12</v>
      </c>
      <c r="FZ4" t="s">
        <v>12</v>
      </c>
      <c r="GA4" t="s">
        <v>12</v>
      </c>
      <c r="GB4" t="s">
        <v>12</v>
      </c>
      <c r="GC4" t="s">
        <v>12</v>
      </c>
      <c r="GD4" t="s">
        <v>12</v>
      </c>
      <c r="GE4" t="s">
        <v>12</v>
      </c>
      <c r="GF4" t="s">
        <v>12</v>
      </c>
      <c r="GG4" t="s">
        <v>12</v>
      </c>
      <c r="GH4" t="s">
        <v>12</v>
      </c>
      <c r="GI4" t="s">
        <v>12</v>
      </c>
    </row>
    <row r="5" spans="1:191">
      <c r="A5" t="s">
        <v>3</v>
      </c>
      <c r="B5" t="s">
        <v>53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>
        <v>2.38</v>
      </c>
      <c r="AO5">
        <v>2.37</v>
      </c>
      <c r="AP5">
        <v>2.87</v>
      </c>
      <c r="AQ5">
        <v>2.86</v>
      </c>
      <c r="AR5">
        <v>2.75</v>
      </c>
      <c r="AS5">
        <v>2.79</v>
      </c>
      <c r="AT5">
        <v>2.62</v>
      </c>
      <c r="AU5">
        <v>2.65</v>
      </c>
      <c r="AV5">
        <v>2.58</v>
      </c>
      <c r="AW5">
        <v>2.59</v>
      </c>
      <c r="AX5">
        <v>2.4700000000000002</v>
      </c>
      <c r="AY5">
        <v>2.4700000000000002</v>
      </c>
      <c r="AZ5">
        <v>2.59</v>
      </c>
      <c r="BA5">
        <v>2.44</v>
      </c>
      <c r="BB5">
        <v>2.52</v>
      </c>
      <c r="BC5">
        <v>2.5</v>
      </c>
      <c r="BD5">
        <v>2.39</v>
      </c>
      <c r="BE5">
        <v>2.2400000000000002</v>
      </c>
      <c r="BF5">
        <v>3.16</v>
      </c>
      <c r="BG5">
        <v>3.5</v>
      </c>
      <c r="BH5">
        <v>3.52</v>
      </c>
      <c r="BI5">
        <v>3.38</v>
      </c>
      <c r="BJ5">
        <v>3.46</v>
      </c>
      <c r="BK5">
        <v>3.41</v>
      </c>
      <c r="BL5">
        <v>3.42</v>
      </c>
      <c r="BM5">
        <v>3.38</v>
      </c>
      <c r="BN5">
        <v>3.42</v>
      </c>
      <c r="BO5">
        <v>3.75</v>
      </c>
      <c r="BP5">
        <v>3.65</v>
      </c>
      <c r="BQ5">
        <v>3.74</v>
      </c>
      <c r="BR5">
        <v>3.68</v>
      </c>
      <c r="BS5">
        <v>3.55</v>
      </c>
      <c r="BT5">
        <v>3.31</v>
      </c>
      <c r="BU5">
        <v>3.52</v>
      </c>
      <c r="BV5">
        <v>3.11</v>
      </c>
      <c r="BW5">
        <v>3.22</v>
      </c>
      <c r="BX5">
        <v>3.12</v>
      </c>
      <c r="BY5">
        <v>3.18</v>
      </c>
      <c r="BZ5">
        <v>3.13</v>
      </c>
      <c r="CA5">
        <v>3.23</v>
      </c>
      <c r="CB5">
        <v>2.93</v>
      </c>
      <c r="CC5">
        <v>2.89</v>
      </c>
      <c r="CD5">
        <v>2.99</v>
      </c>
      <c r="CE5">
        <v>3</v>
      </c>
      <c r="CF5">
        <v>3.06</v>
      </c>
      <c r="CG5">
        <v>3</v>
      </c>
      <c r="CH5">
        <v>2.98</v>
      </c>
      <c r="CI5">
        <v>3.05</v>
      </c>
      <c r="CJ5">
        <v>3.08</v>
      </c>
      <c r="CK5">
        <v>3.04</v>
      </c>
      <c r="CL5">
        <v>3</v>
      </c>
      <c r="CM5">
        <v>3.11</v>
      </c>
      <c r="CN5">
        <v>3.23</v>
      </c>
      <c r="CO5">
        <v>3.15</v>
      </c>
      <c r="CP5">
        <v>3.29</v>
      </c>
      <c r="CQ5">
        <v>3.32</v>
      </c>
      <c r="CR5">
        <v>3.28</v>
      </c>
      <c r="CS5">
        <v>3.27</v>
      </c>
      <c r="CT5">
        <v>3.2</v>
      </c>
      <c r="CU5">
        <v>3.3</v>
      </c>
      <c r="CV5">
        <v>3.25</v>
      </c>
      <c r="CW5">
        <v>3.25</v>
      </c>
      <c r="CX5">
        <v>3.23</v>
      </c>
      <c r="CY5">
        <v>3.31</v>
      </c>
      <c r="CZ5">
        <v>3.1</v>
      </c>
      <c r="DA5">
        <v>2.98</v>
      </c>
      <c r="DB5">
        <v>3.26</v>
      </c>
      <c r="DC5">
        <v>3.26</v>
      </c>
      <c r="DD5">
        <v>3.23</v>
      </c>
      <c r="DE5">
        <v>3.65</v>
      </c>
      <c r="DF5">
        <v>3.63</v>
      </c>
      <c r="DG5">
        <v>3.33</v>
      </c>
      <c r="DH5">
        <v>3.23</v>
      </c>
      <c r="DI5">
        <v>3.18</v>
      </c>
      <c r="DJ5">
        <v>3.13</v>
      </c>
      <c r="DK5">
        <v>3.23</v>
      </c>
      <c r="DL5">
        <v>2.93</v>
      </c>
      <c r="DM5">
        <v>2.89</v>
      </c>
      <c r="DN5">
        <v>2.99</v>
      </c>
      <c r="DO5">
        <v>3</v>
      </c>
      <c r="DP5">
        <v>3.06</v>
      </c>
      <c r="DQ5">
        <v>3</v>
      </c>
      <c r="DR5">
        <v>2.98</v>
      </c>
      <c r="DS5">
        <v>3.05</v>
      </c>
      <c r="DT5">
        <v>3.08</v>
      </c>
      <c r="DU5">
        <v>3.04</v>
      </c>
      <c r="DV5">
        <v>3</v>
      </c>
      <c r="DW5">
        <v>3.11</v>
      </c>
      <c r="DX5">
        <v>3.23</v>
      </c>
      <c r="DY5">
        <v>3.15</v>
      </c>
      <c r="DZ5">
        <v>3.29</v>
      </c>
      <c r="EA5">
        <v>3.32</v>
      </c>
      <c r="EB5">
        <v>3.28</v>
      </c>
      <c r="EC5">
        <v>3.27</v>
      </c>
      <c r="ED5">
        <v>3.2</v>
      </c>
      <c r="EE5">
        <v>3.3</v>
      </c>
      <c r="EF5">
        <v>3.25</v>
      </c>
      <c r="EG5">
        <v>3.25</v>
      </c>
      <c r="EH5">
        <v>3.23</v>
      </c>
      <c r="EI5">
        <v>3.31</v>
      </c>
      <c r="EJ5">
        <v>3.1</v>
      </c>
      <c r="EK5">
        <v>2.98</v>
      </c>
      <c r="EL5">
        <v>3.26</v>
      </c>
      <c r="EM5">
        <v>3.26</v>
      </c>
      <c r="EN5">
        <v>3.23</v>
      </c>
      <c r="EO5">
        <v>3.65</v>
      </c>
      <c r="EP5">
        <v>3.63</v>
      </c>
      <c r="EQ5">
        <v>3.33</v>
      </c>
      <c r="ER5">
        <v>3.67</v>
      </c>
      <c r="ES5">
        <v>3.68</v>
      </c>
      <c r="ET5">
        <v>3.7</v>
      </c>
      <c r="EU5">
        <v>3.8</v>
      </c>
      <c r="EV5">
        <v>3.89</v>
      </c>
      <c r="EW5">
        <v>3.93</v>
      </c>
      <c r="EX5">
        <v>3.89</v>
      </c>
      <c r="EY5">
        <v>3.99</v>
      </c>
      <c r="EZ5">
        <v>3.96</v>
      </c>
      <c r="FA5">
        <v>4.0599999999999996</v>
      </c>
      <c r="FB5">
        <v>4.04</v>
      </c>
      <c r="FC5">
        <v>3.94</v>
      </c>
      <c r="FD5">
        <v>3.78</v>
      </c>
      <c r="FE5">
        <v>3.66</v>
      </c>
      <c r="FF5">
        <v>3.72</v>
      </c>
      <c r="FG5">
        <v>3.9</v>
      </c>
      <c r="FH5">
        <v>3.8</v>
      </c>
      <c r="FI5">
        <v>3.61</v>
      </c>
      <c r="FJ5">
        <v>3.72</v>
      </c>
      <c r="FK5">
        <v>3.8</v>
      </c>
      <c r="FL5">
        <v>3.84</v>
      </c>
      <c r="FM5">
        <v>3.82</v>
      </c>
      <c r="FN5">
        <v>3.7</v>
      </c>
      <c r="FO5">
        <v>3.73</v>
      </c>
      <c r="FP5">
        <v>3.77</v>
      </c>
      <c r="FQ5">
        <v>3.87</v>
      </c>
      <c r="FR5">
        <v>2.94</v>
      </c>
      <c r="FS5">
        <v>3.31</v>
      </c>
      <c r="FT5">
        <v>3.25</v>
      </c>
      <c r="FU5">
        <v>3.13</v>
      </c>
      <c r="FV5">
        <v>2.95</v>
      </c>
      <c r="FW5">
        <v>3.01</v>
      </c>
      <c r="FX5">
        <v>3.07</v>
      </c>
      <c r="FY5">
        <v>2.99</v>
      </c>
      <c r="FZ5">
        <v>3</v>
      </c>
      <c r="GA5">
        <v>3.12</v>
      </c>
      <c r="GB5">
        <v>3.13</v>
      </c>
      <c r="GC5">
        <v>3.28</v>
      </c>
      <c r="GD5">
        <v>3.4</v>
      </c>
      <c r="GE5">
        <v>3.6</v>
      </c>
      <c r="GF5">
        <v>3.27</v>
      </c>
      <c r="GG5">
        <v>3.31</v>
      </c>
      <c r="GH5">
        <v>3.31</v>
      </c>
      <c r="GI5">
        <v>3.31</v>
      </c>
    </row>
    <row r="6" spans="1:191">
      <c r="A6" t="s">
        <v>4</v>
      </c>
      <c r="B6" t="s">
        <v>54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>
        <v>0.74</v>
      </c>
      <c r="AO6">
        <v>0.89</v>
      </c>
      <c r="AP6">
        <v>0.69</v>
      </c>
      <c r="AQ6">
        <v>0.55000000000000004</v>
      </c>
      <c r="AR6">
        <v>1.1399999999999999</v>
      </c>
      <c r="AS6">
        <v>0.57999999999999996</v>
      </c>
      <c r="AT6">
        <v>0.56999999999999995</v>
      </c>
      <c r="AU6">
        <v>0.56000000000000005</v>
      </c>
      <c r="AV6">
        <v>0.59</v>
      </c>
      <c r="AW6">
        <v>0.64</v>
      </c>
      <c r="AX6">
        <v>0.59</v>
      </c>
      <c r="AY6">
        <v>0.62</v>
      </c>
      <c r="AZ6">
        <v>0.6</v>
      </c>
      <c r="BA6">
        <v>0.54</v>
      </c>
      <c r="BB6">
        <v>0.47</v>
      </c>
      <c r="BC6">
        <v>0.55000000000000004</v>
      </c>
      <c r="BD6">
        <v>0.51</v>
      </c>
      <c r="BE6">
        <v>0.5</v>
      </c>
      <c r="BF6">
        <v>0.47</v>
      </c>
      <c r="BG6">
        <v>0.53</v>
      </c>
      <c r="BH6">
        <v>0.59</v>
      </c>
      <c r="BI6">
        <v>0.55000000000000004</v>
      </c>
      <c r="BJ6">
        <v>0.54</v>
      </c>
      <c r="BK6">
        <v>0.56000000000000005</v>
      </c>
      <c r="BL6">
        <v>0.52</v>
      </c>
      <c r="BM6">
        <v>0.5</v>
      </c>
      <c r="BN6">
        <v>0.57999999999999996</v>
      </c>
      <c r="BO6">
        <v>0.61</v>
      </c>
      <c r="BP6">
        <v>0.63</v>
      </c>
      <c r="BQ6">
        <v>0.61</v>
      </c>
      <c r="BR6">
        <v>0.63</v>
      </c>
      <c r="BS6">
        <v>0.69</v>
      </c>
      <c r="BT6">
        <v>0.64</v>
      </c>
      <c r="BU6">
        <v>0.6</v>
      </c>
      <c r="BV6">
        <v>0.61</v>
      </c>
      <c r="BW6">
        <v>0.63</v>
      </c>
      <c r="BX6">
        <v>0.61</v>
      </c>
      <c r="BY6">
        <v>0.61</v>
      </c>
      <c r="BZ6">
        <v>0.59</v>
      </c>
      <c r="CA6">
        <v>0.62</v>
      </c>
      <c r="CB6">
        <v>0.64</v>
      </c>
      <c r="CC6">
        <v>0.6</v>
      </c>
      <c r="CD6">
        <v>0.63</v>
      </c>
      <c r="CE6">
        <v>0.62</v>
      </c>
      <c r="CF6">
        <v>0.62</v>
      </c>
      <c r="CG6">
        <v>0.61</v>
      </c>
      <c r="CH6">
        <v>0.61</v>
      </c>
      <c r="CI6">
        <v>0.63</v>
      </c>
      <c r="CJ6">
        <v>0.66</v>
      </c>
      <c r="CK6">
        <v>0.64</v>
      </c>
      <c r="CL6">
        <v>0.64</v>
      </c>
      <c r="CM6">
        <v>0.63</v>
      </c>
      <c r="CN6">
        <v>0.61</v>
      </c>
      <c r="CO6">
        <v>0.91</v>
      </c>
      <c r="CP6">
        <v>0.86</v>
      </c>
      <c r="CQ6">
        <v>0.9</v>
      </c>
      <c r="CR6">
        <v>0.88</v>
      </c>
      <c r="CS6">
        <v>0.88</v>
      </c>
      <c r="CT6">
        <v>0.99</v>
      </c>
      <c r="CU6">
        <v>1.35</v>
      </c>
      <c r="CV6">
        <v>1.26</v>
      </c>
      <c r="CW6">
        <v>1.22</v>
      </c>
      <c r="CX6">
        <v>1.22</v>
      </c>
      <c r="CY6">
        <v>1.31</v>
      </c>
      <c r="CZ6">
        <v>1.24</v>
      </c>
      <c r="DA6">
        <v>1.27</v>
      </c>
      <c r="DB6">
        <v>1.69</v>
      </c>
      <c r="DC6">
        <v>1.66</v>
      </c>
      <c r="DD6">
        <v>1.98</v>
      </c>
      <c r="DE6">
        <v>0</v>
      </c>
      <c r="DF6">
        <v>0</v>
      </c>
      <c r="DG6">
        <v>0</v>
      </c>
      <c r="DH6">
        <v>0.59</v>
      </c>
      <c r="DI6">
        <v>0.61</v>
      </c>
      <c r="DJ6">
        <v>0.59</v>
      </c>
      <c r="DK6">
        <v>0.62</v>
      </c>
      <c r="DL6">
        <v>0.64</v>
      </c>
      <c r="DM6">
        <v>0.6</v>
      </c>
      <c r="DN6">
        <v>0.63</v>
      </c>
      <c r="DO6">
        <v>0.62</v>
      </c>
      <c r="DP6">
        <v>0.62</v>
      </c>
      <c r="DQ6">
        <v>0.61</v>
      </c>
      <c r="DR6">
        <v>0.61</v>
      </c>
      <c r="DS6">
        <v>0.63</v>
      </c>
      <c r="DT6">
        <v>0.66</v>
      </c>
      <c r="DU6">
        <v>0.64</v>
      </c>
      <c r="DV6">
        <v>0.64</v>
      </c>
      <c r="DW6">
        <v>0.63</v>
      </c>
      <c r="DX6">
        <v>0.61</v>
      </c>
      <c r="DY6">
        <v>0.91</v>
      </c>
      <c r="DZ6">
        <v>0.86</v>
      </c>
      <c r="EA6">
        <v>0.9</v>
      </c>
      <c r="EB6">
        <v>0.88</v>
      </c>
      <c r="EC6">
        <v>0.88</v>
      </c>
      <c r="ED6">
        <v>0.99</v>
      </c>
      <c r="EE6">
        <v>1.35</v>
      </c>
      <c r="EF6">
        <v>1.26</v>
      </c>
      <c r="EG6">
        <v>1.22</v>
      </c>
      <c r="EH6">
        <v>1.22</v>
      </c>
      <c r="EI6">
        <v>1.31</v>
      </c>
      <c r="EJ6">
        <v>1.24</v>
      </c>
      <c r="EK6">
        <v>1.27</v>
      </c>
      <c r="EL6">
        <v>1.69</v>
      </c>
      <c r="EM6">
        <v>1.66</v>
      </c>
      <c r="EN6">
        <v>1.98</v>
      </c>
      <c r="EO6">
        <v>0</v>
      </c>
      <c r="EP6">
        <v>0</v>
      </c>
      <c r="EQ6">
        <v>0</v>
      </c>
      <c r="ER6" t="s">
        <v>12</v>
      </c>
      <c r="ES6" t="s">
        <v>12</v>
      </c>
      <c r="ET6" t="s">
        <v>12</v>
      </c>
      <c r="EU6" t="s">
        <v>12</v>
      </c>
      <c r="EV6" t="s">
        <v>12</v>
      </c>
      <c r="EW6" t="s">
        <v>12</v>
      </c>
      <c r="EX6" t="s">
        <v>12</v>
      </c>
      <c r="EY6" t="s">
        <v>12</v>
      </c>
      <c r="EZ6" t="s">
        <v>12</v>
      </c>
      <c r="FA6" t="s">
        <v>12</v>
      </c>
      <c r="FB6" t="s">
        <v>12</v>
      </c>
      <c r="FC6" t="s">
        <v>12</v>
      </c>
      <c r="FD6" t="s">
        <v>12</v>
      </c>
      <c r="FE6" t="s">
        <v>12</v>
      </c>
      <c r="FF6" t="s">
        <v>12</v>
      </c>
      <c r="FG6" t="s">
        <v>12</v>
      </c>
      <c r="FH6" t="s">
        <v>12</v>
      </c>
      <c r="FI6" t="s">
        <v>12</v>
      </c>
      <c r="FJ6" t="s">
        <v>12</v>
      </c>
      <c r="FK6" t="s">
        <v>12</v>
      </c>
      <c r="FL6" t="s">
        <v>12</v>
      </c>
      <c r="FM6" t="s">
        <v>12</v>
      </c>
      <c r="FN6" t="s">
        <v>12</v>
      </c>
      <c r="FO6" t="s">
        <v>12</v>
      </c>
      <c r="FP6" t="s">
        <v>12</v>
      </c>
      <c r="FQ6" t="s">
        <v>12</v>
      </c>
      <c r="FR6" t="s">
        <v>12</v>
      </c>
      <c r="FS6" t="s">
        <v>12</v>
      </c>
      <c r="FT6" t="s">
        <v>12</v>
      </c>
      <c r="FU6" t="s">
        <v>12</v>
      </c>
      <c r="FV6" t="s">
        <v>12</v>
      </c>
      <c r="FW6" t="s">
        <v>12</v>
      </c>
      <c r="FX6" t="s">
        <v>12</v>
      </c>
      <c r="FY6" t="s">
        <v>12</v>
      </c>
      <c r="FZ6" t="s">
        <v>12</v>
      </c>
      <c r="GA6" t="s">
        <v>12</v>
      </c>
      <c r="GB6" t="s">
        <v>12</v>
      </c>
      <c r="GC6" t="s">
        <v>12</v>
      </c>
      <c r="GD6" t="s">
        <v>12</v>
      </c>
      <c r="GE6" t="s">
        <v>12</v>
      </c>
      <c r="GF6" t="s">
        <v>12</v>
      </c>
      <c r="GG6" t="s">
        <v>12</v>
      </c>
      <c r="GH6" t="s">
        <v>12</v>
      </c>
      <c r="GI6" t="s">
        <v>12</v>
      </c>
    </row>
    <row r="7" spans="1:191">
      <c r="A7" t="s">
        <v>1</v>
      </c>
      <c r="B7" t="s">
        <v>55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  <c r="BS7" t="s">
        <v>12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12</v>
      </c>
      <c r="CK7" t="s">
        <v>12</v>
      </c>
      <c r="CL7" t="s">
        <v>12</v>
      </c>
      <c r="CM7" t="s">
        <v>12</v>
      </c>
      <c r="CN7" t="s">
        <v>12</v>
      </c>
      <c r="CO7" t="s">
        <v>12</v>
      </c>
      <c r="CP7" t="s">
        <v>12</v>
      </c>
      <c r="CQ7" t="s">
        <v>12</v>
      </c>
      <c r="CR7" t="s">
        <v>12</v>
      </c>
      <c r="CS7" t="s">
        <v>12</v>
      </c>
      <c r="CT7" t="s">
        <v>12</v>
      </c>
      <c r="CU7" t="s">
        <v>12</v>
      </c>
      <c r="CV7" t="s">
        <v>12</v>
      </c>
      <c r="CW7" t="s">
        <v>12</v>
      </c>
      <c r="CX7" t="s">
        <v>12</v>
      </c>
      <c r="CY7" t="s">
        <v>12</v>
      </c>
      <c r="CZ7" t="s">
        <v>12</v>
      </c>
      <c r="DA7" t="s">
        <v>12</v>
      </c>
      <c r="DB7" t="s">
        <v>12</v>
      </c>
      <c r="DC7" t="s">
        <v>12</v>
      </c>
      <c r="DD7" t="s">
        <v>12</v>
      </c>
      <c r="DE7" t="s">
        <v>12</v>
      </c>
      <c r="DF7" t="s">
        <v>12</v>
      </c>
      <c r="DG7" t="s">
        <v>12</v>
      </c>
      <c r="DH7" t="s">
        <v>12</v>
      </c>
      <c r="DI7" t="s">
        <v>12</v>
      </c>
      <c r="DJ7" t="s">
        <v>12</v>
      </c>
      <c r="DK7" t="s">
        <v>12</v>
      </c>
      <c r="DL7" t="s">
        <v>12</v>
      </c>
      <c r="DM7" t="s">
        <v>12</v>
      </c>
      <c r="DN7" t="s">
        <v>12</v>
      </c>
      <c r="DO7" t="s">
        <v>12</v>
      </c>
      <c r="DP7" t="s">
        <v>12</v>
      </c>
      <c r="DQ7" t="s">
        <v>12</v>
      </c>
      <c r="DR7" t="s">
        <v>12</v>
      </c>
      <c r="DS7" t="s">
        <v>12</v>
      </c>
      <c r="DT7" t="s">
        <v>12</v>
      </c>
      <c r="DU7" t="s">
        <v>12</v>
      </c>
      <c r="DV7" t="s">
        <v>12</v>
      </c>
      <c r="DW7" t="s">
        <v>12</v>
      </c>
      <c r="DX7" t="s">
        <v>12</v>
      </c>
      <c r="DY7" t="s">
        <v>12</v>
      </c>
      <c r="DZ7" t="s">
        <v>12</v>
      </c>
      <c r="EA7" t="s">
        <v>12</v>
      </c>
      <c r="EB7" t="s">
        <v>12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 t="s">
        <v>12</v>
      </c>
      <c r="EY7" t="s">
        <v>12</v>
      </c>
      <c r="EZ7" t="s">
        <v>12</v>
      </c>
      <c r="FA7" t="s">
        <v>12</v>
      </c>
      <c r="FB7" t="s">
        <v>12</v>
      </c>
      <c r="FC7" t="s">
        <v>12</v>
      </c>
      <c r="FD7" t="s">
        <v>12</v>
      </c>
      <c r="FE7" t="s">
        <v>12</v>
      </c>
      <c r="FF7" t="s">
        <v>12</v>
      </c>
      <c r="FG7" t="s">
        <v>12</v>
      </c>
      <c r="FH7" t="s">
        <v>12</v>
      </c>
      <c r="FI7" t="s">
        <v>12</v>
      </c>
      <c r="FJ7" t="s">
        <v>12</v>
      </c>
      <c r="FK7" t="s">
        <v>12</v>
      </c>
      <c r="FL7" t="s">
        <v>12</v>
      </c>
      <c r="FM7" t="s">
        <v>12</v>
      </c>
      <c r="FN7" t="s">
        <v>12</v>
      </c>
      <c r="FO7" t="s">
        <v>12</v>
      </c>
      <c r="FP7" t="s">
        <v>12</v>
      </c>
      <c r="FQ7" t="s">
        <v>12</v>
      </c>
      <c r="FR7" t="s">
        <v>12</v>
      </c>
      <c r="FS7" t="s">
        <v>12</v>
      </c>
      <c r="FT7" t="s">
        <v>12</v>
      </c>
      <c r="FU7" t="s">
        <v>12</v>
      </c>
      <c r="FV7" t="s">
        <v>12</v>
      </c>
      <c r="FW7" t="s">
        <v>12</v>
      </c>
      <c r="FX7" t="s">
        <v>12</v>
      </c>
      <c r="FY7" t="s">
        <v>12</v>
      </c>
      <c r="FZ7" t="s">
        <v>12</v>
      </c>
      <c r="GA7" t="s">
        <v>12</v>
      </c>
      <c r="GB7" t="s">
        <v>12</v>
      </c>
      <c r="GC7" t="s">
        <v>12</v>
      </c>
      <c r="GD7" t="s">
        <v>12</v>
      </c>
      <c r="GE7" t="s">
        <v>12</v>
      </c>
      <c r="GF7" t="s">
        <v>12</v>
      </c>
      <c r="GG7" t="s">
        <v>12</v>
      </c>
      <c r="GH7" t="s">
        <v>12</v>
      </c>
      <c r="GI7" t="s">
        <v>12</v>
      </c>
    </row>
    <row r="8" spans="1:191">
      <c r="A8" t="s">
        <v>6</v>
      </c>
      <c r="B8" t="s">
        <v>56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>
        <v>4.1500000000000004</v>
      </c>
      <c r="AO8">
        <v>5.15</v>
      </c>
      <c r="AP8">
        <v>5.91</v>
      </c>
      <c r="AQ8">
        <v>5.47</v>
      </c>
      <c r="AR8">
        <v>5.43</v>
      </c>
      <c r="AS8">
        <v>5.8</v>
      </c>
      <c r="AT8">
        <v>6</v>
      </c>
      <c r="AU8">
        <v>5.46</v>
      </c>
      <c r="AV8">
        <v>5.3</v>
      </c>
      <c r="AW8">
        <v>5.68</v>
      </c>
      <c r="AX8">
        <v>5.8</v>
      </c>
      <c r="AY8">
        <v>5.93</v>
      </c>
      <c r="AZ8">
        <v>6.15</v>
      </c>
      <c r="BA8">
        <v>5.65</v>
      </c>
      <c r="BB8">
        <v>5.5</v>
      </c>
      <c r="BC8">
        <v>5.82</v>
      </c>
      <c r="BD8">
        <v>5.58</v>
      </c>
      <c r="BE8">
        <v>4.78</v>
      </c>
      <c r="BF8">
        <v>4.8</v>
      </c>
      <c r="BG8">
        <v>5.0199999999999996</v>
      </c>
      <c r="BH8">
        <v>5.24</v>
      </c>
      <c r="BI8">
        <v>5.34</v>
      </c>
      <c r="BJ8">
        <v>5.25</v>
      </c>
      <c r="BK8">
        <v>5.83</v>
      </c>
      <c r="BL8">
        <v>6.07</v>
      </c>
      <c r="BM8">
        <v>5.92</v>
      </c>
      <c r="BN8">
        <v>6.19</v>
      </c>
      <c r="BO8">
        <v>6.62</v>
      </c>
      <c r="BP8">
        <v>6.29</v>
      </c>
      <c r="BQ8">
        <v>6.51</v>
      </c>
      <c r="BR8">
        <v>6.16</v>
      </c>
      <c r="BS8">
        <v>6.08</v>
      </c>
      <c r="BT8">
        <v>5.46</v>
      </c>
      <c r="BU8">
        <v>5.4</v>
      </c>
      <c r="BV8">
        <v>4.8600000000000003</v>
      </c>
      <c r="BW8">
        <v>4.29</v>
      </c>
      <c r="BX8">
        <v>4.3099999999999996</v>
      </c>
      <c r="BY8">
        <v>4.7300000000000004</v>
      </c>
      <c r="BZ8">
        <v>4.5599999999999996</v>
      </c>
      <c r="CA8">
        <v>4.1900000000000004</v>
      </c>
      <c r="CB8">
        <v>3.83</v>
      </c>
      <c r="CC8">
        <v>4.0999999999999996</v>
      </c>
      <c r="CD8">
        <v>4.2</v>
      </c>
      <c r="CE8">
        <v>4.7</v>
      </c>
      <c r="CF8">
        <v>4.74</v>
      </c>
      <c r="CG8">
        <v>4.8899999999999997</v>
      </c>
      <c r="CH8">
        <v>5.01</v>
      </c>
      <c r="CI8">
        <v>4.8499999999999996</v>
      </c>
      <c r="CJ8">
        <v>5.15</v>
      </c>
      <c r="CK8">
        <v>5.62</v>
      </c>
      <c r="CL8">
        <v>5.01</v>
      </c>
      <c r="CM8">
        <v>5.32</v>
      </c>
      <c r="CN8">
        <v>5.93</v>
      </c>
      <c r="CO8">
        <v>6.4</v>
      </c>
      <c r="CP8">
        <v>6.67</v>
      </c>
      <c r="CQ8">
        <v>7.31</v>
      </c>
      <c r="CR8">
        <v>7.05</v>
      </c>
      <c r="CS8">
        <v>6.94</v>
      </c>
      <c r="CT8">
        <v>7.13</v>
      </c>
      <c r="CU8">
        <v>6.87</v>
      </c>
      <c r="CV8">
        <v>7.31</v>
      </c>
      <c r="CW8">
        <v>7.86</v>
      </c>
      <c r="CX8">
        <v>7.79</v>
      </c>
      <c r="CY8">
        <v>8.24</v>
      </c>
      <c r="CZ8">
        <v>7.88</v>
      </c>
      <c r="DA8">
        <v>7.76</v>
      </c>
      <c r="DB8">
        <v>7.79</v>
      </c>
      <c r="DC8">
        <v>8.31</v>
      </c>
      <c r="DD8">
        <v>8.02</v>
      </c>
      <c r="DE8">
        <v>7.77</v>
      </c>
      <c r="DF8">
        <v>7.47</v>
      </c>
      <c r="DG8">
        <v>8.17</v>
      </c>
      <c r="DH8">
        <v>4.34</v>
      </c>
      <c r="DI8">
        <v>4.7300000000000004</v>
      </c>
      <c r="DJ8">
        <v>4.5599999999999996</v>
      </c>
      <c r="DK8">
        <v>4.1900000000000004</v>
      </c>
      <c r="DL8">
        <v>3.83</v>
      </c>
      <c r="DM8">
        <v>4.0999999999999996</v>
      </c>
      <c r="DN8">
        <v>4.2</v>
      </c>
      <c r="DO8">
        <v>4.7</v>
      </c>
      <c r="DP8">
        <v>4.74</v>
      </c>
      <c r="DQ8">
        <v>4.8899999999999997</v>
      </c>
      <c r="DR8">
        <v>5.01</v>
      </c>
      <c r="DS8">
        <v>4.8499999999999996</v>
      </c>
      <c r="DT8">
        <v>5.15</v>
      </c>
      <c r="DU8">
        <v>5.62</v>
      </c>
      <c r="DV8">
        <v>5.01</v>
      </c>
      <c r="DW8">
        <v>5.32</v>
      </c>
      <c r="DX8">
        <v>5.93</v>
      </c>
      <c r="DY8">
        <v>6.4</v>
      </c>
      <c r="DZ8">
        <v>6.67</v>
      </c>
      <c r="EA8">
        <v>7.31</v>
      </c>
      <c r="EB8">
        <v>7.05</v>
      </c>
      <c r="EC8">
        <v>6.94</v>
      </c>
      <c r="ED8">
        <v>7.13</v>
      </c>
      <c r="EE8">
        <v>6.87</v>
      </c>
      <c r="EF8">
        <v>7.31</v>
      </c>
      <c r="EG8">
        <v>7.86</v>
      </c>
      <c r="EH8">
        <v>7.79</v>
      </c>
      <c r="EI8">
        <v>8.24</v>
      </c>
      <c r="EJ8">
        <v>7.88</v>
      </c>
      <c r="EK8">
        <v>7.76</v>
      </c>
      <c r="EL8">
        <v>7.79</v>
      </c>
      <c r="EM8">
        <v>8.31</v>
      </c>
      <c r="EN8">
        <v>8.02</v>
      </c>
      <c r="EO8">
        <v>7.77</v>
      </c>
      <c r="EP8">
        <v>7.47</v>
      </c>
      <c r="EQ8">
        <v>8.17</v>
      </c>
      <c r="ER8">
        <v>11.9</v>
      </c>
      <c r="ES8">
        <v>11.43</v>
      </c>
      <c r="ET8">
        <v>11.53</v>
      </c>
      <c r="EU8">
        <v>11.71</v>
      </c>
      <c r="EV8">
        <v>12.27</v>
      </c>
      <c r="EW8">
        <v>12.49</v>
      </c>
      <c r="EX8">
        <v>12.33</v>
      </c>
      <c r="EY8">
        <v>12.56</v>
      </c>
      <c r="EZ8">
        <v>12.86</v>
      </c>
      <c r="FA8">
        <v>13.05</v>
      </c>
      <c r="FB8">
        <v>13.37</v>
      </c>
      <c r="FC8">
        <v>13.55</v>
      </c>
      <c r="FD8">
        <v>13.73</v>
      </c>
      <c r="FE8">
        <v>13.87</v>
      </c>
      <c r="FF8">
        <v>14.02</v>
      </c>
      <c r="FG8">
        <v>15.08</v>
      </c>
      <c r="FH8">
        <v>14.67</v>
      </c>
      <c r="FI8">
        <v>14.89</v>
      </c>
      <c r="FJ8">
        <v>14.75</v>
      </c>
      <c r="FK8">
        <v>14.43</v>
      </c>
      <c r="FL8">
        <v>13.63</v>
      </c>
      <c r="FM8">
        <v>13.97</v>
      </c>
      <c r="FN8">
        <v>13.79</v>
      </c>
      <c r="FO8">
        <v>12.91</v>
      </c>
      <c r="FP8">
        <v>12.83</v>
      </c>
      <c r="FQ8">
        <v>12.91</v>
      </c>
      <c r="FR8">
        <v>11.31</v>
      </c>
      <c r="FS8">
        <v>12.48</v>
      </c>
      <c r="FT8">
        <v>12.55</v>
      </c>
      <c r="FU8">
        <v>12.11</v>
      </c>
      <c r="FV8">
        <v>11.61</v>
      </c>
      <c r="FW8">
        <v>12.56</v>
      </c>
      <c r="FX8">
        <v>12.6</v>
      </c>
      <c r="FY8">
        <v>11.84</v>
      </c>
      <c r="FZ8">
        <v>12.58</v>
      </c>
      <c r="GA8">
        <v>12.63</v>
      </c>
      <c r="GB8">
        <v>13.05</v>
      </c>
      <c r="GC8">
        <v>13.61</v>
      </c>
      <c r="GD8">
        <v>13.02</v>
      </c>
      <c r="GE8">
        <v>13.36</v>
      </c>
      <c r="GF8">
        <v>13.92</v>
      </c>
      <c r="GG8">
        <v>13.71</v>
      </c>
      <c r="GH8">
        <v>14.38</v>
      </c>
      <c r="GI8">
        <v>13.79</v>
      </c>
    </row>
    <row r="9" spans="1:191">
      <c r="A9" t="s">
        <v>5</v>
      </c>
      <c r="B9" t="s">
        <v>57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>
        <v>22.75</v>
      </c>
      <c r="AO9">
        <v>14.55</v>
      </c>
      <c r="AP9">
        <v>15.9</v>
      </c>
      <c r="AQ9">
        <v>19.079999999999998</v>
      </c>
      <c r="AR9">
        <v>23.82</v>
      </c>
      <c r="AS9">
        <v>25.21</v>
      </c>
      <c r="AT9">
        <v>26.03</v>
      </c>
      <c r="AU9">
        <v>27.51</v>
      </c>
      <c r="AV9">
        <v>25.49</v>
      </c>
      <c r="AW9">
        <v>24.37</v>
      </c>
      <c r="AX9">
        <v>28.32</v>
      </c>
      <c r="AY9">
        <v>28.28</v>
      </c>
      <c r="AZ9">
        <v>26.69</v>
      </c>
      <c r="BA9">
        <v>25.37</v>
      </c>
      <c r="BB9">
        <v>26</v>
      </c>
      <c r="BC9">
        <v>26.31</v>
      </c>
      <c r="BD9">
        <v>26.7</v>
      </c>
      <c r="BE9">
        <v>25.9</v>
      </c>
      <c r="BF9">
        <v>26.52</v>
      </c>
      <c r="BG9">
        <v>25.13</v>
      </c>
      <c r="BH9">
        <v>25.16</v>
      </c>
      <c r="BI9">
        <v>26.11</v>
      </c>
      <c r="BJ9">
        <v>27.13</v>
      </c>
      <c r="BK9">
        <v>27.02</v>
      </c>
      <c r="BL9">
        <v>27.08</v>
      </c>
      <c r="BM9">
        <v>27.33</v>
      </c>
      <c r="BN9">
        <v>26.69</v>
      </c>
      <c r="BO9">
        <v>26.92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12</v>
      </c>
      <c r="BZ9" t="s">
        <v>12</v>
      </c>
      <c r="CA9" t="s">
        <v>12</v>
      </c>
      <c r="CB9" t="s">
        <v>12</v>
      </c>
      <c r="CC9" t="s">
        <v>12</v>
      </c>
      <c r="CD9" t="s">
        <v>12</v>
      </c>
      <c r="CE9" t="s">
        <v>12</v>
      </c>
      <c r="CF9" t="s">
        <v>12</v>
      </c>
      <c r="CG9" t="s">
        <v>12</v>
      </c>
      <c r="CH9" t="s">
        <v>12</v>
      </c>
      <c r="CI9" t="s">
        <v>12</v>
      </c>
      <c r="CJ9" t="s">
        <v>12</v>
      </c>
      <c r="CK9" t="s">
        <v>12</v>
      </c>
      <c r="CL9" t="s">
        <v>12</v>
      </c>
      <c r="CM9" t="s">
        <v>12</v>
      </c>
      <c r="CN9" t="s">
        <v>12</v>
      </c>
      <c r="CO9" t="s">
        <v>12</v>
      </c>
      <c r="CP9" t="s">
        <v>12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12</v>
      </c>
      <c r="DG9" t="s">
        <v>12</v>
      </c>
      <c r="DH9" t="s">
        <v>12</v>
      </c>
      <c r="DI9" t="s">
        <v>12</v>
      </c>
      <c r="DJ9" t="s">
        <v>12</v>
      </c>
      <c r="DK9" t="s">
        <v>12</v>
      </c>
      <c r="DL9" t="s">
        <v>12</v>
      </c>
      <c r="DM9" t="s">
        <v>12</v>
      </c>
      <c r="DN9" t="s">
        <v>12</v>
      </c>
      <c r="DO9" t="s">
        <v>12</v>
      </c>
      <c r="DP9" t="s">
        <v>12</v>
      </c>
      <c r="DQ9" t="s">
        <v>12</v>
      </c>
      <c r="DR9" t="s">
        <v>12</v>
      </c>
      <c r="DS9" t="s">
        <v>12</v>
      </c>
      <c r="DT9" t="s">
        <v>12</v>
      </c>
      <c r="DU9" t="s">
        <v>12</v>
      </c>
      <c r="DV9" t="s">
        <v>12</v>
      </c>
      <c r="DW9" t="s">
        <v>12</v>
      </c>
      <c r="DX9" t="s">
        <v>12</v>
      </c>
      <c r="DY9" t="s">
        <v>12</v>
      </c>
      <c r="DZ9" t="s">
        <v>12</v>
      </c>
      <c r="EA9" t="s">
        <v>12</v>
      </c>
      <c r="EB9" t="s">
        <v>12</v>
      </c>
      <c r="EC9" t="s">
        <v>12</v>
      </c>
      <c r="ED9" t="s">
        <v>12</v>
      </c>
      <c r="EE9" t="s">
        <v>12</v>
      </c>
      <c r="EF9" t="s">
        <v>12</v>
      </c>
      <c r="EG9" t="s">
        <v>12</v>
      </c>
      <c r="EH9" t="s">
        <v>12</v>
      </c>
      <c r="EI9" t="s">
        <v>12</v>
      </c>
      <c r="EJ9" t="s">
        <v>12</v>
      </c>
      <c r="EK9" t="s">
        <v>12</v>
      </c>
      <c r="EL9" t="s">
        <v>12</v>
      </c>
      <c r="EM9" t="s">
        <v>12</v>
      </c>
      <c r="EN9" t="s">
        <v>12</v>
      </c>
      <c r="EO9" t="s">
        <v>12</v>
      </c>
      <c r="EP9" t="s">
        <v>12</v>
      </c>
      <c r="EQ9" t="s">
        <v>12</v>
      </c>
      <c r="ER9" t="s">
        <v>12</v>
      </c>
      <c r="ES9" t="s">
        <v>12</v>
      </c>
      <c r="ET9" t="s">
        <v>12</v>
      </c>
      <c r="EU9" t="s">
        <v>12</v>
      </c>
      <c r="EV9" t="s">
        <v>12</v>
      </c>
      <c r="EW9" t="s">
        <v>12</v>
      </c>
      <c r="EX9" t="s">
        <v>12</v>
      </c>
      <c r="EY9" t="s">
        <v>12</v>
      </c>
      <c r="EZ9" t="s">
        <v>12</v>
      </c>
      <c r="FA9" t="s">
        <v>12</v>
      </c>
      <c r="FB9" t="s">
        <v>12</v>
      </c>
      <c r="FC9" t="s">
        <v>12</v>
      </c>
      <c r="FD9" t="s">
        <v>12</v>
      </c>
      <c r="FE9" t="s">
        <v>12</v>
      </c>
      <c r="FF9" t="s">
        <v>12</v>
      </c>
      <c r="FG9" t="s">
        <v>12</v>
      </c>
      <c r="FH9" t="s">
        <v>12</v>
      </c>
      <c r="FI9" t="s">
        <v>12</v>
      </c>
      <c r="FJ9" t="s">
        <v>12</v>
      </c>
      <c r="FK9" t="s">
        <v>12</v>
      </c>
      <c r="FL9" t="s">
        <v>12</v>
      </c>
      <c r="FM9" t="s">
        <v>12</v>
      </c>
      <c r="FN9" t="s">
        <v>12</v>
      </c>
      <c r="FO9" t="s">
        <v>12</v>
      </c>
      <c r="FP9" t="s">
        <v>12</v>
      </c>
      <c r="FQ9" t="s">
        <v>12</v>
      </c>
      <c r="FR9" t="s">
        <v>12</v>
      </c>
      <c r="FS9" t="s">
        <v>12</v>
      </c>
      <c r="FT9" t="s">
        <v>12</v>
      </c>
      <c r="FU9" t="s">
        <v>12</v>
      </c>
      <c r="FV9" t="s">
        <v>12</v>
      </c>
      <c r="FW9" t="s">
        <v>12</v>
      </c>
      <c r="FX9" t="s">
        <v>12</v>
      </c>
      <c r="FY9" t="s">
        <v>12</v>
      </c>
      <c r="FZ9" t="s">
        <v>12</v>
      </c>
      <c r="GA9" t="s">
        <v>12</v>
      </c>
      <c r="GB9" t="s">
        <v>12</v>
      </c>
      <c r="GC9" t="s">
        <v>12</v>
      </c>
      <c r="GD9" t="s">
        <v>12</v>
      </c>
      <c r="GE9" t="s">
        <v>12</v>
      </c>
      <c r="GF9" t="s">
        <v>12</v>
      </c>
      <c r="GG9" t="s">
        <v>12</v>
      </c>
      <c r="GH9" t="s">
        <v>12</v>
      </c>
      <c r="GI9" t="s">
        <v>12</v>
      </c>
    </row>
    <row r="10" spans="1:191">
      <c r="A10" t="s">
        <v>7</v>
      </c>
      <c r="B10" t="s">
        <v>58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>
        <v>0.28999999999999998</v>
      </c>
      <c r="AO10">
        <v>0.35</v>
      </c>
      <c r="AP10">
        <v>0.33</v>
      </c>
      <c r="AQ10">
        <v>0.34</v>
      </c>
      <c r="AR10">
        <v>0.35</v>
      </c>
      <c r="AS10">
        <v>0.36</v>
      </c>
      <c r="AT10">
        <v>0.3</v>
      </c>
      <c r="AU10">
        <v>0.28999999999999998</v>
      </c>
      <c r="AV10">
        <v>0.28999999999999998</v>
      </c>
      <c r="AW10">
        <v>0.3</v>
      </c>
      <c r="AX10">
        <v>0.28999999999999998</v>
      </c>
      <c r="AY10">
        <v>0.3</v>
      </c>
      <c r="AZ10">
        <v>0.3</v>
      </c>
      <c r="BA10">
        <v>0.27</v>
      </c>
      <c r="BB10">
        <v>0.28999999999999998</v>
      </c>
      <c r="BC10">
        <v>0.36</v>
      </c>
      <c r="BD10">
        <v>0.33</v>
      </c>
      <c r="BE10">
        <v>0.36</v>
      </c>
      <c r="BF10">
        <v>0.32</v>
      </c>
      <c r="BG10">
        <v>0.37</v>
      </c>
      <c r="BH10">
        <v>0.38</v>
      </c>
      <c r="BI10">
        <v>0.35</v>
      </c>
      <c r="BJ10">
        <v>0.37</v>
      </c>
      <c r="BK10">
        <v>0.36</v>
      </c>
      <c r="BL10">
        <v>0.37</v>
      </c>
      <c r="BM10">
        <v>0.36</v>
      </c>
      <c r="BN10">
        <v>0.39</v>
      </c>
      <c r="BO10">
        <v>0.41</v>
      </c>
      <c r="BP10">
        <v>0.43</v>
      </c>
      <c r="BQ10">
        <v>0.45</v>
      </c>
      <c r="BR10">
        <v>0.5</v>
      </c>
      <c r="BS10">
        <v>0.5</v>
      </c>
      <c r="BT10">
        <v>0.47</v>
      </c>
      <c r="BU10">
        <v>0.44</v>
      </c>
      <c r="BV10">
        <v>0.42</v>
      </c>
      <c r="BW10">
        <v>0.45</v>
      </c>
      <c r="BX10">
        <v>0.41</v>
      </c>
      <c r="BY10">
        <v>0.41</v>
      </c>
      <c r="BZ10">
        <v>0.39</v>
      </c>
      <c r="CA10">
        <v>0.44</v>
      </c>
      <c r="CB10">
        <v>0.46</v>
      </c>
      <c r="CC10">
        <v>0.42</v>
      </c>
      <c r="CD10">
        <v>0.42</v>
      </c>
      <c r="CE10">
        <v>0.42</v>
      </c>
      <c r="CF10">
        <v>0.41</v>
      </c>
      <c r="CG10">
        <v>0.41</v>
      </c>
      <c r="CH10">
        <v>0.41</v>
      </c>
      <c r="CI10">
        <v>0.4</v>
      </c>
      <c r="CJ10">
        <v>0.41</v>
      </c>
      <c r="CK10">
        <v>0.41</v>
      </c>
      <c r="CL10">
        <v>0.41</v>
      </c>
      <c r="CM10">
        <v>0.43</v>
      </c>
      <c r="CN10">
        <v>0.44</v>
      </c>
      <c r="CO10">
        <v>0.45</v>
      </c>
      <c r="CP10">
        <v>0.44</v>
      </c>
      <c r="CQ10">
        <v>0.47</v>
      </c>
      <c r="CR10">
        <v>0.49</v>
      </c>
      <c r="CS10">
        <v>0.46</v>
      </c>
      <c r="CT10">
        <v>0.45</v>
      </c>
      <c r="CU10">
        <v>0.44</v>
      </c>
      <c r="CV10">
        <v>0.45</v>
      </c>
      <c r="CW10">
        <v>0.44</v>
      </c>
      <c r="CX10">
        <v>0.45</v>
      </c>
      <c r="CY10">
        <v>0.47</v>
      </c>
      <c r="CZ10">
        <v>0.46</v>
      </c>
      <c r="DA10">
        <v>0.46</v>
      </c>
      <c r="DB10">
        <v>0.47</v>
      </c>
      <c r="DC10">
        <v>0.46</v>
      </c>
      <c r="DD10">
        <v>0.45</v>
      </c>
      <c r="DE10">
        <v>0.46</v>
      </c>
      <c r="DF10">
        <v>0.45</v>
      </c>
      <c r="DG10">
        <v>0.45</v>
      </c>
      <c r="DH10">
        <v>0.41</v>
      </c>
      <c r="DI10">
        <v>0.41</v>
      </c>
      <c r="DJ10">
        <v>0.39</v>
      </c>
      <c r="DK10">
        <v>0.44</v>
      </c>
      <c r="DL10">
        <v>0.46</v>
      </c>
      <c r="DM10">
        <v>0.42</v>
      </c>
      <c r="DN10">
        <v>0.42</v>
      </c>
      <c r="DO10">
        <v>0.42</v>
      </c>
      <c r="DP10">
        <v>0.41</v>
      </c>
      <c r="DQ10">
        <v>0.41</v>
      </c>
      <c r="DR10">
        <v>0.41</v>
      </c>
      <c r="DS10">
        <v>0.4</v>
      </c>
      <c r="DT10">
        <v>0.41</v>
      </c>
      <c r="DU10">
        <v>0.41</v>
      </c>
      <c r="DV10">
        <v>0.41</v>
      </c>
      <c r="DW10">
        <v>0.43</v>
      </c>
      <c r="DX10">
        <v>0.44</v>
      </c>
      <c r="DY10">
        <v>0.45</v>
      </c>
      <c r="DZ10">
        <v>0.44</v>
      </c>
      <c r="EA10">
        <v>0.47</v>
      </c>
      <c r="EB10">
        <v>0.49</v>
      </c>
      <c r="EC10">
        <v>0.46</v>
      </c>
      <c r="ED10">
        <v>0.45</v>
      </c>
      <c r="EE10">
        <v>0.44</v>
      </c>
      <c r="EF10">
        <v>0.45</v>
      </c>
      <c r="EG10">
        <v>0.44</v>
      </c>
      <c r="EH10">
        <v>0.45</v>
      </c>
      <c r="EI10">
        <v>0.47</v>
      </c>
      <c r="EJ10">
        <v>0.46</v>
      </c>
      <c r="EK10">
        <v>0.46</v>
      </c>
      <c r="EL10">
        <v>0.47</v>
      </c>
      <c r="EM10">
        <v>0.46</v>
      </c>
      <c r="EN10">
        <v>0.45</v>
      </c>
      <c r="EO10">
        <v>0.46</v>
      </c>
      <c r="EP10">
        <v>0.45</v>
      </c>
      <c r="EQ10">
        <v>0.45</v>
      </c>
      <c r="ER10">
        <v>0.5</v>
      </c>
      <c r="ES10">
        <v>0.49</v>
      </c>
      <c r="ET10">
        <v>0.48</v>
      </c>
      <c r="EU10">
        <v>0.5</v>
      </c>
      <c r="EV10">
        <v>0.53</v>
      </c>
      <c r="EW10">
        <v>0.52</v>
      </c>
      <c r="EX10">
        <v>0.49</v>
      </c>
      <c r="EY10">
        <v>0.51</v>
      </c>
      <c r="EZ10">
        <v>0.49</v>
      </c>
      <c r="FA10">
        <v>0.48</v>
      </c>
      <c r="FB10">
        <v>0.47</v>
      </c>
      <c r="FC10">
        <v>0.48</v>
      </c>
      <c r="FD10">
        <v>0.47</v>
      </c>
      <c r="FE10">
        <v>0.44</v>
      </c>
      <c r="FF10">
        <v>0.44</v>
      </c>
      <c r="FG10">
        <v>0.44</v>
      </c>
      <c r="FH10">
        <v>0.44</v>
      </c>
      <c r="FI10">
        <v>0.42</v>
      </c>
      <c r="FJ10">
        <v>0.43</v>
      </c>
      <c r="FK10">
        <v>0.44</v>
      </c>
      <c r="FL10">
        <v>0.44</v>
      </c>
      <c r="FM10">
        <v>0.43</v>
      </c>
      <c r="FN10">
        <v>0.44</v>
      </c>
      <c r="FO10">
        <v>0.45</v>
      </c>
      <c r="FP10">
        <v>0.45</v>
      </c>
      <c r="FQ10">
        <v>0.47</v>
      </c>
      <c r="FR10">
        <v>0.46</v>
      </c>
      <c r="FS10">
        <v>0.51</v>
      </c>
      <c r="FT10">
        <v>0.49</v>
      </c>
      <c r="FU10">
        <v>0.45</v>
      </c>
      <c r="FV10">
        <v>0.47</v>
      </c>
      <c r="FW10">
        <v>0.5</v>
      </c>
      <c r="FX10">
        <v>0.49</v>
      </c>
      <c r="FY10">
        <v>0.5</v>
      </c>
      <c r="FZ10">
        <v>0.42</v>
      </c>
      <c r="GA10">
        <v>0.43</v>
      </c>
      <c r="GB10">
        <v>0.44</v>
      </c>
      <c r="GC10">
        <v>0.41</v>
      </c>
      <c r="GD10">
        <v>0.4</v>
      </c>
      <c r="GE10">
        <v>0.43</v>
      </c>
      <c r="GF10">
        <v>0.43</v>
      </c>
      <c r="GG10">
        <v>0.43</v>
      </c>
      <c r="GH10">
        <v>0.42</v>
      </c>
      <c r="GI10">
        <v>0.39</v>
      </c>
    </row>
    <row r="11" spans="1:191">
      <c r="A11" t="s">
        <v>8</v>
      </c>
      <c r="B11" t="s">
        <v>59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>
        <v>62.16</v>
      </c>
      <c r="AO11">
        <v>67.239999999999995</v>
      </c>
      <c r="AP11">
        <v>65.040000000000006</v>
      </c>
      <c r="AQ11">
        <v>62.94</v>
      </c>
      <c r="AR11">
        <v>57.84</v>
      </c>
      <c r="AS11">
        <v>56.83</v>
      </c>
      <c r="AT11">
        <v>56.43</v>
      </c>
      <c r="AU11">
        <v>55.5</v>
      </c>
      <c r="AV11">
        <v>57.87</v>
      </c>
      <c r="AW11">
        <v>58.95</v>
      </c>
      <c r="AX11">
        <v>55.27</v>
      </c>
      <c r="AY11">
        <v>55.28</v>
      </c>
      <c r="AZ11">
        <v>56.26</v>
      </c>
      <c r="BA11">
        <v>58.64</v>
      </c>
      <c r="BB11">
        <v>58.39</v>
      </c>
      <c r="BC11">
        <v>57.55</v>
      </c>
      <c r="BD11">
        <v>57.72</v>
      </c>
      <c r="BE11">
        <v>59.83</v>
      </c>
      <c r="BF11">
        <v>57.98</v>
      </c>
      <c r="BG11">
        <v>58.28</v>
      </c>
      <c r="BH11">
        <v>57.55</v>
      </c>
      <c r="BI11">
        <v>56.92</v>
      </c>
      <c r="BJ11">
        <v>55.93</v>
      </c>
      <c r="BK11">
        <v>55.68</v>
      </c>
      <c r="BL11">
        <v>55.41</v>
      </c>
      <c r="BM11">
        <v>55.45</v>
      </c>
      <c r="BN11">
        <v>55.97</v>
      </c>
      <c r="BO11">
        <v>54.39</v>
      </c>
      <c r="BP11">
        <v>53.82</v>
      </c>
      <c r="BQ11">
        <v>53.51</v>
      </c>
      <c r="BR11">
        <v>52.59</v>
      </c>
      <c r="BS11">
        <v>53.19</v>
      </c>
      <c r="BT11">
        <v>55.36</v>
      </c>
      <c r="BU11">
        <v>54.22</v>
      </c>
      <c r="BV11">
        <v>54.89</v>
      </c>
      <c r="BW11">
        <v>56.51</v>
      </c>
      <c r="BX11">
        <v>56.47</v>
      </c>
      <c r="BY11">
        <v>55.36</v>
      </c>
      <c r="BZ11">
        <v>55.26</v>
      </c>
      <c r="CA11">
        <v>53.77</v>
      </c>
      <c r="CB11">
        <v>52.46</v>
      </c>
      <c r="CC11">
        <v>52.68</v>
      </c>
      <c r="CD11">
        <v>52.31</v>
      </c>
      <c r="CE11">
        <v>53.41</v>
      </c>
      <c r="CF11">
        <v>53.49</v>
      </c>
      <c r="CG11">
        <v>51.64</v>
      </c>
      <c r="CH11">
        <v>51.56</v>
      </c>
      <c r="CI11">
        <v>52.46</v>
      </c>
      <c r="CJ11">
        <v>53.17</v>
      </c>
      <c r="CK11">
        <v>50.51</v>
      </c>
      <c r="CL11">
        <v>50.8</v>
      </c>
      <c r="CM11">
        <v>50.74</v>
      </c>
      <c r="CN11">
        <v>50.77</v>
      </c>
      <c r="CO11">
        <v>49.85</v>
      </c>
      <c r="CP11">
        <v>48.82</v>
      </c>
      <c r="CQ11">
        <v>47.48</v>
      </c>
      <c r="CR11">
        <v>46.86</v>
      </c>
      <c r="CS11">
        <v>47.21</v>
      </c>
      <c r="CT11">
        <v>47</v>
      </c>
      <c r="CU11">
        <v>46.86</v>
      </c>
      <c r="CV11">
        <v>48.08</v>
      </c>
      <c r="CW11">
        <v>47.3</v>
      </c>
      <c r="CX11">
        <v>47.63</v>
      </c>
      <c r="CY11">
        <v>46.98</v>
      </c>
      <c r="CZ11">
        <v>48.06</v>
      </c>
      <c r="DA11">
        <v>48.38</v>
      </c>
      <c r="DB11">
        <v>47.93</v>
      </c>
      <c r="DC11">
        <v>48.8</v>
      </c>
      <c r="DD11">
        <v>49.1</v>
      </c>
      <c r="DE11">
        <v>50.28</v>
      </c>
      <c r="DF11">
        <v>50.09</v>
      </c>
      <c r="DG11">
        <v>50.24</v>
      </c>
      <c r="DH11">
        <v>56.27</v>
      </c>
      <c r="DI11">
        <v>55.36</v>
      </c>
      <c r="DJ11">
        <v>55.26</v>
      </c>
      <c r="DK11">
        <v>53.77</v>
      </c>
      <c r="DL11">
        <v>52.46</v>
      </c>
      <c r="DM11">
        <v>52.68</v>
      </c>
      <c r="DN11">
        <v>52.31</v>
      </c>
      <c r="DO11">
        <v>53.41</v>
      </c>
      <c r="DP11">
        <v>53.49</v>
      </c>
      <c r="DQ11">
        <v>51.64</v>
      </c>
      <c r="DR11">
        <v>51.56</v>
      </c>
      <c r="DS11">
        <v>52.46</v>
      </c>
      <c r="DT11">
        <v>53.17</v>
      </c>
      <c r="DU11">
        <v>50.51</v>
      </c>
      <c r="DV11">
        <v>50.8</v>
      </c>
      <c r="DW11">
        <v>50.74</v>
      </c>
      <c r="DX11">
        <v>50.77</v>
      </c>
      <c r="DY11">
        <v>49.85</v>
      </c>
      <c r="DZ11">
        <v>48.82</v>
      </c>
      <c r="EA11">
        <v>47.48</v>
      </c>
      <c r="EB11">
        <v>46.86</v>
      </c>
      <c r="EC11">
        <v>47.21</v>
      </c>
      <c r="ED11">
        <v>47</v>
      </c>
      <c r="EE11">
        <v>46.86</v>
      </c>
      <c r="EF11">
        <v>48.08</v>
      </c>
      <c r="EG11">
        <v>47.3</v>
      </c>
      <c r="EH11">
        <v>47.63</v>
      </c>
      <c r="EI11">
        <v>46.98</v>
      </c>
      <c r="EJ11">
        <v>48.06</v>
      </c>
      <c r="EK11">
        <v>48.38</v>
      </c>
      <c r="EL11">
        <v>47.93</v>
      </c>
      <c r="EM11">
        <v>48.8</v>
      </c>
      <c r="EN11">
        <v>49.1</v>
      </c>
      <c r="EO11">
        <v>50.28</v>
      </c>
      <c r="EP11">
        <v>50.09</v>
      </c>
      <c r="EQ11">
        <v>50.24</v>
      </c>
      <c r="ER11">
        <v>46.7</v>
      </c>
      <c r="ES11">
        <v>46.62</v>
      </c>
      <c r="ET11">
        <v>46.96</v>
      </c>
      <c r="EU11">
        <v>47.2</v>
      </c>
      <c r="EV11">
        <v>47.19</v>
      </c>
      <c r="EW11">
        <v>47.1</v>
      </c>
      <c r="EX11">
        <v>46.72</v>
      </c>
      <c r="EY11">
        <v>46.7</v>
      </c>
      <c r="EZ11">
        <v>47.42</v>
      </c>
      <c r="FA11">
        <v>47.55</v>
      </c>
      <c r="FB11">
        <v>47.28</v>
      </c>
      <c r="FC11">
        <v>46.4</v>
      </c>
      <c r="FD11">
        <v>46.24</v>
      </c>
      <c r="FE11">
        <v>46.55</v>
      </c>
      <c r="FF11">
        <v>46.61</v>
      </c>
      <c r="FG11">
        <v>45.24</v>
      </c>
      <c r="FH11">
        <v>46.23</v>
      </c>
      <c r="FI11">
        <v>46.28</v>
      </c>
      <c r="FJ11">
        <v>46.93</v>
      </c>
      <c r="FK11">
        <v>47.89</v>
      </c>
      <c r="FL11">
        <v>48.59</v>
      </c>
      <c r="FM11">
        <v>48.61</v>
      </c>
      <c r="FN11">
        <v>48.6</v>
      </c>
      <c r="FO11">
        <v>49.47</v>
      </c>
      <c r="FP11">
        <v>49.65</v>
      </c>
      <c r="FQ11">
        <v>51.2</v>
      </c>
      <c r="FR11">
        <v>55.31</v>
      </c>
      <c r="FS11">
        <v>52.57</v>
      </c>
      <c r="FT11">
        <v>53.97</v>
      </c>
      <c r="FU11">
        <v>54.36</v>
      </c>
      <c r="FV11">
        <v>55.28</v>
      </c>
      <c r="FW11">
        <v>54.24</v>
      </c>
      <c r="FX11">
        <v>54.48</v>
      </c>
      <c r="FY11">
        <v>54.89</v>
      </c>
      <c r="FZ11">
        <v>53.74</v>
      </c>
      <c r="GA11">
        <v>53.78</v>
      </c>
      <c r="GB11">
        <v>53.68</v>
      </c>
      <c r="GC11">
        <v>52.56</v>
      </c>
      <c r="GD11">
        <v>53.14</v>
      </c>
      <c r="GE11">
        <v>52.89</v>
      </c>
      <c r="GF11">
        <v>52.69</v>
      </c>
      <c r="GG11">
        <v>53.2</v>
      </c>
      <c r="GH11">
        <v>52.84</v>
      </c>
      <c r="GI11">
        <v>54.53</v>
      </c>
    </row>
    <row r="12" spans="1:191">
      <c r="A12" t="s">
        <v>97</v>
      </c>
      <c r="B12" t="s">
        <v>96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27.94</v>
      </c>
      <c r="BQ12">
        <v>27.73</v>
      </c>
      <c r="BR12">
        <v>28.94</v>
      </c>
      <c r="BS12">
        <v>28.86</v>
      </c>
      <c r="BT12">
        <v>28.18</v>
      </c>
      <c r="BU12">
        <v>29.33</v>
      </c>
      <c r="BV12">
        <v>30.1</v>
      </c>
      <c r="BW12">
        <v>29.1</v>
      </c>
      <c r="BX12">
        <v>29.11</v>
      </c>
      <c r="BY12">
        <v>29.84</v>
      </c>
      <c r="BZ12">
        <v>30.46</v>
      </c>
      <c r="CA12">
        <v>31.97</v>
      </c>
      <c r="CB12">
        <v>34.31</v>
      </c>
      <c r="CC12">
        <v>34.08</v>
      </c>
      <c r="CD12">
        <v>34.200000000000003</v>
      </c>
      <c r="CE12">
        <v>32.31</v>
      </c>
      <c r="CF12">
        <v>31.99</v>
      </c>
      <c r="CG12">
        <v>33.54</v>
      </c>
      <c r="CH12">
        <v>33.71</v>
      </c>
      <c r="CI12">
        <v>32.9</v>
      </c>
      <c r="CJ12">
        <v>31.88</v>
      </c>
      <c r="CK12">
        <v>34.19</v>
      </c>
      <c r="CL12">
        <v>34.369999999999997</v>
      </c>
      <c r="CM12">
        <v>33.46</v>
      </c>
      <c r="CN12">
        <v>32.67</v>
      </c>
      <c r="CO12">
        <v>32.97</v>
      </c>
      <c r="CP12">
        <v>33.299999999999997</v>
      </c>
      <c r="CQ12">
        <v>33.74</v>
      </c>
      <c r="CR12">
        <v>34.69</v>
      </c>
      <c r="CS12">
        <v>34.57</v>
      </c>
      <c r="CT12">
        <v>34.549999999999997</v>
      </c>
      <c r="CU12">
        <v>34.28</v>
      </c>
      <c r="CV12">
        <v>33</v>
      </c>
      <c r="CW12">
        <v>33.25</v>
      </c>
      <c r="CX12">
        <v>33.130000000000003</v>
      </c>
      <c r="CY12">
        <v>32.99</v>
      </c>
      <c r="CZ12">
        <v>32.82</v>
      </c>
      <c r="DA12">
        <v>32.81</v>
      </c>
      <c r="DB12">
        <v>32.22</v>
      </c>
      <c r="DC12">
        <v>30.45</v>
      </c>
      <c r="DD12">
        <v>30.14</v>
      </c>
      <c r="DE12">
        <v>30.85</v>
      </c>
      <c r="DF12">
        <v>31.37</v>
      </c>
      <c r="DG12">
        <v>30.93</v>
      </c>
      <c r="DH12">
        <v>29.06</v>
      </c>
      <c r="DI12">
        <v>29.84</v>
      </c>
      <c r="DJ12">
        <v>30.46</v>
      </c>
      <c r="DK12">
        <v>31.97</v>
      </c>
      <c r="DL12">
        <v>34.31</v>
      </c>
      <c r="DM12">
        <v>34.08</v>
      </c>
      <c r="DN12">
        <v>34.200000000000003</v>
      </c>
      <c r="DO12">
        <v>32.31</v>
      </c>
      <c r="DP12">
        <v>31.99</v>
      </c>
      <c r="DQ12">
        <v>33.54</v>
      </c>
      <c r="DR12">
        <v>33.71</v>
      </c>
      <c r="DS12">
        <v>32.9</v>
      </c>
      <c r="DT12">
        <v>31.88</v>
      </c>
      <c r="DU12">
        <v>34.19</v>
      </c>
      <c r="DV12">
        <v>34.369999999999997</v>
      </c>
      <c r="DW12">
        <v>33.46</v>
      </c>
      <c r="DX12">
        <v>32.67</v>
      </c>
      <c r="DY12">
        <v>32.97</v>
      </c>
      <c r="DZ12">
        <v>33.299999999999997</v>
      </c>
      <c r="EA12">
        <v>33.74</v>
      </c>
      <c r="EB12">
        <v>34.69</v>
      </c>
      <c r="EC12">
        <v>34.57</v>
      </c>
      <c r="ED12">
        <v>34.549999999999997</v>
      </c>
      <c r="EE12">
        <v>34.28</v>
      </c>
      <c r="EF12">
        <v>33</v>
      </c>
      <c r="EG12">
        <v>33.25</v>
      </c>
      <c r="EH12">
        <v>33.130000000000003</v>
      </c>
      <c r="EI12">
        <v>32.99</v>
      </c>
      <c r="EJ12">
        <v>32.82</v>
      </c>
      <c r="EK12">
        <v>32.81</v>
      </c>
      <c r="EL12">
        <v>32.22</v>
      </c>
      <c r="EM12">
        <v>30.45</v>
      </c>
      <c r="EN12">
        <v>30.14</v>
      </c>
      <c r="EO12">
        <v>30.85</v>
      </c>
      <c r="EP12">
        <v>31.37</v>
      </c>
      <c r="EQ12">
        <v>30.93</v>
      </c>
      <c r="ER12">
        <v>29.72</v>
      </c>
      <c r="ES12">
        <v>30.58</v>
      </c>
      <c r="ET12">
        <v>30.28</v>
      </c>
      <c r="EU12">
        <v>29.23</v>
      </c>
      <c r="EV12">
        <v>28.58</v>
      </c>
      <c r="EW12">
        <v>28.51</v>
      </c>
      <c r="EX12">
        <v>28.92</v>
      </c>
      <c r="EY12">
        <v>28.64</v>
      </c>
      <c r="EZ12">
        <v>27.89</v>
      </c>
      <c r="FA12">
        <v>27.8</v>
      </c>
      <c r="FB12">
        <v>27.71</v>
      </c>
      <c r="FC12">
        <v>28.72</v>
      </c>
      <c r="FD12">
        <v>28.43</v>
      </c>
      <c r="FE12">
        <v>28.06</v>
      </c>
      <c r="FF12">
        <v>27.7</v>
      </c>
      <c r="FG12">
        <v>27.49</v>
      </c>
      <c r="FH12">
        <v>27.22</v>
      </c>
      <c r="FI12">
        <v>27.2</v>
      </c>
      <c r="FJ12">
        <v>26.33</v>
      </c>
      <c r="FK12">
        <v>26.05</v>
      </c>
      <c r="FL12">
        <v>26.09</v>
      </c>
      <c r="FM12">
        <v>25.67</v>
      </c>
      <c r="FN12">
        <v>26.44</v>
      </c>
      <c r="FO12">
        <v>26.68</v>
      </c>
      <c r="FP12">
        <v>26.61</v>
      </c>
      <c r="FQ12">
        <v>24.92</v>
      </c>
      <c r="FR12">
        <v>23.65</v>
      </c>
      <c r="FS12">
        <v>23.47</v>
      </c>
      <c r="FT12">
        <v>22.36</v>
      </c>
      <c r="FU12">
        <v>22.83</v>
      </c>
      <c r="FV12">
        <v>22.66</v>
      </c>
      <c r="FW12">
        <v>22.66</v>
      </c>
      <c r="FX12">
        <v>22.28</v>
      </c>
      <c r="FY12">
        <v>22.8</v>
      </c>
      <c r="FZ12">
        <v>23.23</v>
      </c>
      <c r="GA12">
        <v>23.05</v>
      </c>
      <c r="GB12">
        <v>22.77</v>
      </c>
      <c r="GC12">
        <v>23.22</v>
      </c>
      <c r="GD12">
        <v>23.52</v>
      </c>
      <c r="GE12">
        <v>23.01</v>
      </c>
      <c r="GF12">
        <v>23.28</v>
      </c>
      <c r="GG12">
        <v>22.98</v>
      </c>
      <c r="GH12">
        <v>22.75</v>
      </c>
      <c r="GI12">
        <v>21.95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12"/>
  <sheetViews>
    <sheetView tabSelected="1" workbookViewId="0">
      <selection activeCell="D3" sqref="D3"/>
    </sheetView>
  </sheetViews>
  <sheetFormatPr baseColWidth="10" defaultRowHeight="15"/>
  <cols>
    <col min="2" max="6" width="19.42578125" bestFit="1" customWidth="1"/>
    <col min="7" max="7" width="19.42578125" customWidth="1"/>
    <col min="8" max="11" width="38.425781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6" spans="1:11">
      <c r="A6" t="s">
        <v>11</v>
      </c>
      <c r="B6" t="s">
        <v>310</v>
      </c>
      <c r="C6" t="s">
        <v>310</v>
      </c>
      <c r="D6" t="s">
        <v>310</v>
      </c>
      <c r="E6" t="s">
        <v>310</v>
      </c>
      <c r="F6" t="s">
        <v>310</v>
      </c>
      <c r="G6" t="s">
        <v>310</v>
      </c>
      <c r="H6" t="s">
        <v>310</v>
      </c>
      <c r="I6" t="s">
        <v>310</v>
      </c>
      <c r="J6" t="s">
        <v>310</v>
      </c>
      <c r="K6" t="s">
        <v>310</v>
      </c>
    </row>
    <row r="7" spans="1:11">
      <c r="A7" s="1">
        <f>_xll.BDH(B$4,B$6,$B1,$B2,"Dir=V","Per=D","Days=T","Dts=S", "CshAdjNormal=Y","FILL=B","cols=2;rows=3991")</f>
        <v>38720</v>
      </c>
      <c r="B7">
        <v>39.03</v>
      </c>
      <c r="C7">
        <f>_xll.BDH(C$4,C$6,$B1,$B2,"Dir=V","Per=D","Days=T","Dts=H", "CshAdjNormal=Y","FILL=B","cols=1;rows=127")</f>
        <v>336.63</v>
      </c>
      <c r="D7">
        <f>_xll.BDH(D$4,D$6,$B1,$B2,"Dir=V","Per=D","Days=T","Dts=H", "CshAdjNormal=Y","FILL=B","cols=1;rows=3991")</f>
        <v>163.69</v>
      </c>
      <c r="E7">
        <f>_xll.BDH(E$4,E$6,$B1,$B2,"Dir=V","Per=D","Days=T","Dts=H", "CshAdjNormal=Y","FILL=B","cols=1;rows=2321")</f>
        <v>488.21</v>
      </c>
      <c r="F7">
        <f>_xll.BDH(F$4,F$6,$B1,$B2,"Dir=V","Per=D","Days=T","Dts=H", "CshAdjNormal=Y","FILL=B","cols=1;rows=599")</f>
        <v>14.57</v>
      </c>
      <c r="G7">
        <f>_xll.BDH(G$4,G$6,$B1,$B2,"Dir=V","Per=D","Days=T","Dts=H", "CshAdjNormal=Y","FILL=B","cols=1;rows=3991")</f>
        <v>215.321</v>
      </c>
      <c r="H7">
        <f>_xll.BDH(H$4,H$6,$B1,$B2,"Dir=V","Per=D","Days=T","Dts=H", "CshAdjNormal=Y","FILL=B","cols=1;rows=1494")</f>
        <v>85.352999999999994</v>
      </c>
      <c r="I7">
        <f>_xll.BDH(I$4,I$6,$B1,$B2,"Dir=V","Per=D","Days=T","Dts=H", "CshAdjNormal=Y","FILL=B","cols=1;rows=3944")</f>
        <v>89.27</v>
      </c>
      <c r="J7">
        <f>_xll.BDH(J$4,J$6,$B1,$B2,"Dir=V","Per=D","Days=T","Dts=H", "CshAdjNormal=Y","FILL=B","cols=1;rows=3991")</f>
        <v>176.84200000000001</v>
      </c>
      <c r="K7">
        <f>_xll.BDH(K$4,K$6,$B1,$B2,"Dir=V","Per=D","Days=T","Dts=H", "CshAdjNormal=Y","FILL=B","cols=1;rows=3991")</f>
        <v>59.61</v>
      </c>
    </row>
    <row r="8" spans="1:11">
      <c r="A8" s="1">
        <v>38721</v>
      </c>
      <c r="B8">
        <v>39.520000000000003</v>
      </c>
      <c r="C8">
        <v>333.71</v>
      </c>
      <c r="D8">
        <v>159.97</v>
      </c>
      <c r="E8">
        <v>481.55</v>
      </c>
      <c r="F8">
        <v>14.97</v>
      </c>
      <c r="G8">
        <v>215.49799999999999</v>
      </c>
      <c r="H8">
        <v>86.364000000000004</v>
      </c>
      <c r="I8">
        <v>91.69</v>
      </c>
      <c r="J8">
        <v>181.78899999999999</v>
      </c>
      <c r="K8">
        <v>60.31</v>
      </c>
    </row>
    <row r="9" spans="1:11">
      <c r="A9" s="1">
        <v>38722</v>
      </c>
      <c r="B9">
        <v>39.08</v>
      </c>
      <c r="C9">
        <v>342.47</v>
      </c>
      <c r="D9">
        <v>160.54</v>
      </c>
      <c r="E9">
        <v>481.55</v>
      </c>
      <c r="F9">
        <v>14.72</v>
      </c>
      <c r="G9">
        <v>215.67599999999999</v>
      </c>
      <c r="H9">
        <v>85.396000000000001</v>
      </c>
      <c r="I9">
        <v>92.35</v>
      </c>
      <c r="J9">
        <v>179.161</v>
      </c>
      <c r="K9">
        <v>59.64</v>
      </c>
    </row>
    <row r="10" spans="1:11">
      <c r="A10" s="1">
        <v>38723</v>
      </c>
      <c r="B10">
        <v>38.78</v>
      </c>
      <c r="C10">
        <v>344.42</v>
      </c>
      <c r="D10">
        <v>160.26</v>
      </c>
      <c r="E10">
        <v>481.55</v>
      </c>
      <c r="F10">
        <v>14.77</v>
      </c>
      <c r="G10">
        <v>216.03200000000001</v>
      </c>
      <c r="H10">
        <v>86.231999999999999</v>
      </c>
      <c r="I10">
        <v>93</v>
      </c>
      <c r="J10">
        <v>178.697</v>
      </c>
      <c r="K10">
        <v>60.22</v>
      </c>
    </row>
    <row r="11" spans="1:11">
      <c r="A11" s="1">
        <v>38726</v>
      </c>
      <c r="B11">
        <v>39.159999999999997</v>
      </c>
      <c r="C11">
        <v>351.23</v>
      </c>
      <c r="D11">
        <v>158.26</v>
      </c>
      <c r="E11">
        <v>480.06</v>
      </c>
      <c r="F11">
        <v>14.47</v>
      </c>
      <c r="G11">
        <v>216.92099999999999</v>
      </c>
      <c r="H11">
        <v>86.275999999999996</v>
      </c>
      <c r="I11">
        <v>94.97</v>
      </c>
      <c r="J11">
        <v>176.68799999999999</v>
      </c>
      <c r="K11">
        <v>60.25</v>
      </c>
    </row>
    <row r="12" spans="1:11">
      <c r="A12" s="1">
        <v>38727</v>
      </c>
      <c r="B12">
        <v>39.39</v>
      </c>
      <c r="C12">
        <v>352.2</v>
      </c>
      <c r="D12">
        <v>154.83000000000001</v>
      </c>
      <c r="E12">
        <v>481.55</v>
      </c>
      <c r="F12">
        <v>14.38</v>
      </c>
      <c r="G12">
        <v>211.67599999999999</v>
      </c>
      <c r="H12">
        <v>84.912999999999997</v>
      </c>
      <c r="I12">
        <v>96.87</v>
      </c>
      <c r="J12">
        <v>172.66800000000001</v>
      </c>
      <c r="K12">
        <v>59.3</v>
      </c>
    </row>
    <row r="13" spans="1:11">
      <c r="A13" s="1">
        <v>38728</v>
      </c>
      <c r="B13">
        <v>40.46</v>
      </c>
      <c r="C13">
        <v>350.25</v>
      </c>
      <c r="D13">
        <v>157.97</v>
      </c>
      <c r="E13">
        <v>481.55</v>
      </c>
      <c r="F13">
        <v>14.57</v>
      </c>
      <c r="G13">
        <v>209.809</v>
      </c>
      <c r="H13">
        <v>84.912999999999997</v>
      </c>
      <c r="I13">
        <v>96.28</v>
      </c>
      <c r="J13">
        <v>174.06</v>
      </c>
      <c r="K13">
        <v>59.3</v>
      </c>
    </row>
    <row r="14" spans="1:11">
      <c r="A14" s="1">
        <v>38729</v>
      </c>
      <c r="B14">
        <v>40.729999999999997</v>
      </c>
      <c r="C14">
        <v>354.88</v>
      </c>
      <c r="D14">
        <v>158.4</v>
      </c>
      <c r="E14">
        <v>483.77</v>
      </c>
      <c r="F14">
        <v>14.57</v>
      </c>
      <c r="G14">
        <v>210.60900000000001</v>
      </c>
      <c r="H14">
        <v>85.968000000000004</v>
      </c>
      <c r="I14">
        <v>96.15</v>
      </c>
      <c r="J14">
        <v>177.15100000000001</v>
      </c>
      <c r="K14">
        <v>60.04</v>
      </c>
    </row>
    <row r="15" spans="1:11">
      <c r="A15" s="1">
        <v>38730</v>
      </c>
      <c r="B15">
        <v>41.01</v>
      </c>
      <c r="C15">
        <v>349.28</v>
      </c>
      <c r="D15">
        <v>158.26</v>
      </c>
      <c r="E15">
        <v>481.55</v>
      </c>
      <c r="F15">
        <v>14.77</v>
      </c>
      <c r="G15">
        <v>209.00899999999999</v>
      </c>
      <c r="H15">
        <v>85.88</v>
      </c>
      <c r="I15">
        <v>94.97</v>
      </c>
      <c r="J15">
        <v>175.60599999999999</v>
      </c>
      <c r="K15">
        <v>59.98</v>
      </c>
    </row>
    <row r="16" spans="1:11">
      <c r="A16" s="1">
        <v>38733</v>
      </c>
      <c r="B16">
        <v>41.37</v>
      </c>
      <c r="C16">
        <v>340.52</v>
      </c>
      <c r="D16">
        <v>158.26</v>
      </c>
      <c r="E16">
        <v>485.62</v>
      </c>
      <c r="F16">
        <v>14.23</v>
      </c>
      <c r="G16">
        <v>208.83099999999999</v>
      </c>
      <c r="H16">
        <v>86.1</v>
      </c>
      <c r="I16">
        <v>94.97</v>
      </c>
      <c r="J16">
        <v>174.98699999999999</v>
      </c>
      <c r="K16">
        <v>60.13</v>
      </c>
    </row>
    <row r="17" spans="1:11">
      <c r="A17" s="1">
        <v>38734</v>
      </c>
      <c r="B17">
        <v>40.89</v>
      </c>
      <c r="C17">
        <v>345.39</v>
      </c>
      <c r="D17">
        <v>161.83000000000001</v>
      </c>
      <c r="E17">
        <v>491.18</v>
      </c>
      <c r="F17">
        <v>14.13</v>
      </c>
      <c r="G17">
        <v>205.364</v>
      </c>
      <c r="H17">
        <v>85.221000000000004</v>
      </c>
      <c r="I17">
        <v>92.02</v>
      </c>
      <c r="J17">
        <v>173.13200000000001</v>
      </c>
      <c r="K17">
        <v>59.52</v>
      </c>
    </row>
    <row r="18" spans="1:11">
      <c r="A18" s="1">
        <v>38735</v>
      </c>
      <c r="B18">
        <v>40.46</v>
      </c>
      <c r="C18">
        <v>352.2</v>
      </c>
      <c r="D18">
        <v>159.4</v>
      </c>
      <c r="E18">
        <v>485.99</v>
      </c>
      <c r="F18">
        <v>13.93</v>
      </c>
      <c r="G18">
        <v>201.98500000000001</v>
      </c>
      <c r="H18">
        <v>83.856999999999999</v>
      </c>
      <c r="I18">
        <v>92.02</v>
      </c>
      <c r="J18">
        <v>170.19499999999999</v>
      </c>
      <c r="K18">
        <v>58.56</v>
      </c>
    </row>
    <row r="19" spans="1:11">
      <c r="A19" s="1">
        <v>38736</v>
      </c>
      <c r="B19">
        <v>41.04</v>
      </c>
      <c r="C19">
        <v>342.47</v>
      </c>
      <c r="D19">
        <v>162.26</v>
      </c>
      <c r="E19">
        <v>485.99</v>
      </c>
      <c r="F19">
        <v>13.88</v>
      </c>
      <c r="G19">
        <v>204.65199999999999</v>
      </c>
      <c r="H19">
        <v>84.120999999999995</v>
      </c>
      <c r="I19">
        <v>96.28</v>
      </c>
      <c r="J19">
        <v>174.369</v>
      </c>
      <c r="K19">
        <v>58.75</v>
      </c>
    </row>
    <row r="20" spans="1:11">
      <c r="A20" s="1">
        <v>38737</v>
      </c>
      <c r="B20">
        <v>40.61</v>
      </c>
      <c r="C20">
        <v>342.96</v>
      </c>
      <c r="D20">
        <v>162.26</v>
      </c>
      <c r="E20">
        <v>485.99</v>
      </c>
      <c r="F20">
        <v>13.54</v>
      </c>
      <c r="G20">
        <v>200.47399999999999</v>
      </c>
      <c r="H20">
        <v>83.11</v>
      </c>
      <c r="I20">
        <v>93.66</v>
      </c>
      <c r="J20">
        <v>171.27699999999999</v>
      </c>
      <c r="K20">
        <v>58.04</v>
      </c>
    </row>
    <row r="21" spans="1:11">
      <c r="A21" s="1">
        <v>38740</v>
      </c>
      <c r="B21">
        <v>40.4</v>
      </c>
      <c r="C21">
        <v>335.9</v>
      </c>
      <c r="D21">
        <v>161.12</v>
      </c>
      <c r="E21">
        <v>485.99</v>
      </c>
      <c r="F21">
        <v>13.59</v>
      </c>
      <c r="G21">
        <v>201.452</v>
      </c>
      <c r="H21">
        <v>82.846000000000004</v>
      </c>
      <c r="I21">
        <v>93.66</v>
      </c>
      <c r="J21">
        <v>172.35900000000001</v>
      </c>
      <c r="K21">
        <v>57.86</v>
      </c>
    </row>
    <row r="22" spans="1:11">
      <c r="A22" s="1">
        <v>38741</v>
      </c>
      <c r="B22">
        <v>39.92</v>
      </c>
      <c r="C22">
        <v>350.25</v>
      </c>
      <c r="D22">
        <v>161.69</v>
      </c>
      <c r="E22">
        <v>485.25</v>
      </c>
      <c r="F22">
        <v>13.49</v>
      </c>
      <c r="G22">
        <v>200.11799999999999</v>
      </c>
      <c r="H22">
        <v>82.141999999999996</v>
      </c>
      <c r="I22">
        <v>92.35</v>
      </c>
      <c r="J22">
        <v>169.422</v>
      </c>
      <c r="K22">
        <v>57.37</v>
      </c>
    </row>
    <row r="23" spans="1:11">
      <c r="A23" s="1">
        <v>38742</v>
      </c>
      <c r="B23">
        <v>40.840000000000003</v>
      </c>
      <c r="C23">
        <v>352.2</v>
      </c>
      <c r="D23">
        <v>160.69</v>
      </c>
      <c r="E23">
        <v>488.95</v>
      </c>
      <c r="F23">
        <v>13.59</v>
      </c>
      <c r="G23">
        <v>203.58500000000001</v>
      </c>
      <c r="H23">
        <v>82.537999999999997</v>
      </c>
      <c r="I23">
        <v>92.02</v>
      </c>
      <c r="J23">
        <v>171.89599999999999</v>
      </c>
      <c r="K23">
        <v>57.64</v>
      </c>
    </row>
    <row r="24" spans="1:11">
      <c r="A24" s="1">
        <v>38743</v>
      </c>
      <c r="B24">
        <v>40.76</v>
      </c>
      <c r="C24">
        <v>353.17</v>
      </c>
      <c r="D24">
        <v>161.69</v>
      </c>
      <c r="E24">
        <v>494.14</v>
      </c>
      <c r="F24">
        <v>13.54</v>
      </c>
      <c r="G24">
        <v>207.142</v>
      </c>
      <c r="H24">
        <v>83.769000000000005</v>
      </c>
      <c r="I24">
        <v>92.02</v>
      </c>
      <c r="J24">
        <v>173.28700000000001</v>
      </c>
      <c r="K24">
        <v>58.5</v>
      </c>
    </row>
    <row r="25" spans="1:11">
      <c r="A25" s="1">
        <v>38744</v>
      </c>
      <c r="B25">
        <v>41.01</v>
      </c>
      <c r="C25">
        <v>352.2</v>
      </c>
      <c r="D25">
        <v>168.54</v>
      </c>
      <c r="E25">
        <v>494.14</v>
      </c>
      <c r="F25">
        <v>13.64</v>
      </c>
      <c r="G25">
        <v>207.142</v>
      </c>
      <c r="H25">
        <v>85.088999999999999</v>
      </c>
      <c r="I25">
        <v>91.69</v>
      </c>
      <c r="J25">
        <v>175.76</v>
      </c>
      <c r="K25">
        <v>59.42</v>
      </c>
    </row>
    <row r="26" spans="1:11">
      <c r="A26" s="1">
        <v>38747</v>
      </c>
      <c r="B26">
        <v>41.01</v>
      </c>
      <c r="C26">
        <v>345.63</v>
      </c>
      <c r="D26">
        <v>167.97</v>
      </c>
      <c r="E26">
        <v>494.88</v>
      </c>
      <c r="F26">
        <v>13.88</v>
      </c>
      <c r="G26">
        <v>205.89699999999999</v>
      </c>
      <c r="H26">
        <v>85.001000000000005</v>
      </c>
      <c r="I26">
        <v>91.69</v>
      </c>
      <c r="J26">
        <v>175.45099999999999</v>
      </c>
      <c r="K26">
        <v>59.36</v>
      </c>
    </row>
    <row r="27" spans="1:11">
      <c r="A27" s="1">
        <v>38748</v>
      </c>
      <c r="B27">
        <v>41.12</v>
      </c>
      <c r="C27">
        <v>353.17</v>
      </c>
      <c r="D27">
        <v>165.97</v>
      </c>
      <c r="E27">
        <v>494.88</v>
      </c>
      <c r="F27">
        <v>13.83</v>
      </c>
      <c r="G27">
        <v>207.142</v>
      </c>
      <c r="H27">
        <v>83.593999999999994</v>
      </c>
      <c r="I27">
        <v>91.69</v>
      </c>
      <c r="J27">
        <v>173.13200000000001</v>
      </c>
      <c r="K27">
        <v>58.38</v>
      </c>
    </row>
    <row r="28" spans="1:11">
      <c r="A28" s="1">
        <v>38749</v>
      </c>
      <c r="B28">
        <v>41.34</v>
      </c>
      <c r="C28">
        <v>354.15</v>
      </c>
      <c r="D28">
        <v>165.69</v>
      </c>
      <c r="E28">
        <v>496.36</v>
      </c>
      <c r="F28">
        <v>13.98</v>
      </c>
      <c r="G28">
        <v>208.92</v>
      </c>
      <c r="H28">
        <v>83.682000000000002</v>
      </c>
      <c r="I28">
        <v>90.38</v>
      </c>
      <c r="J28">
        <v>176.22399999999999</v>
      </c>
      <c r="K28">
        <v>58.44</v>
      </c>
    </row>
    <row r="29" spans="1:11">
      <c r="A29" s="1">
        <v>38750</v>
      </c>
      <c r="B29">
        <v>41.19</v>
      </c>
      <c r="C29">
        <v>351.23</v>
      </c>
      <c r="D29">
        <v>166.54</v>
      </c>
      <c r="E29">
        <v>501.18</v>
      </c>
      <c r="F29">
        <v>14.03</v>
      </c>
      <c r="G29">
        <v>211.49799999999999</v>
      </c>
      <c r="H29">
        <v>81.966999999999999</v>
      </c>
      <c r="I29">
        <v>90.38</v>
      </c>
      <c r="J29">
        <v>172.82300000000001</v>
      </c>
      <c r="K29">
        <v>57.24</v>
      </c>
    </row>
    <row r="30" spans="1:11">
      <c r="A30" s="1">
        <v>38751</v>
      </c>
      <c r="B30">
        <v>41.34</v>
      </c>
      <c r="C30">
        <v>355.12</v>
      </c>
      <c r="D30">
        <v>166.26</v>
      </c>
      <c r="E30">
        <v>496.36</v>
      </c>
      <c r="F30">
        <v>13.93</v>
      </c>
      <c r="G30">
        <v>212.209</v>
      </c>
      <c r="H30">
        <v>81.966999999999999</v>
      </c>
      <c r="I30">
        <v>93.66</v>
      </c>
      <c r="J30">
        <v>174.523</v>
      </c>
      <c r="K30">
        <v>57.24</v>
      </c>
    </row>
    <row r="31" spans="1:11">
      <c r="A31" s="1">
        <v>38754</v>
      </c>
      <c r="B31">
        <v>41.22</v>
      </c>
      <c r="C31">
        <v>357.06</v>
      </c>
      <c r="D31">
        <v>167.54</v>
      </c>
      <c r="E31">
        <v>500.07</v>
      </c>
      <c r="F31">
        <v>13.98</v>
      </c>
      <c r="G31">
        <v>211.94200000000001</v>
      </c>
      <c r="H31">
        <v>82.097999999999999</v>
      </c>
      <c r="I31">
        <v>91.69</v>
      </c>
      <c r="J31">
        <v>174.833</v>
      </c>
      <c r="K31">
        <v>57.33</v>
      </c>
    </row>
    <row r="32" spans="1:11">
      <c r="A32" s="1">
        <v>38755</v>
      </c>
      <c r="B32">
        <v>41.14</v>
      </c>
      <c r="C32">
        <v>357.06</v>
      </c>
      <c r="D32">
        <v>168.54</v>
      </c>
      <c r="E32">
        <v>496.36</v>
      </c>
      <c r="F32">
        <v>13.79</v>
      </c>
      <c r="G32">
        <v>213.00899999999999</v>
      </c>
      <c r="H32">
        <v>82.23</v>
      </c>
      <c r="I32">
        <v>91.69</v>
      </c>
      <c r="J32">
        <v>180.70699999999999</v>
      </c>
      <c r="K32">
        <v>57.43</v>
      </c>
    </row>
    <row r="33" spans="1:11">
      <c r="A33" s="1">
        <v>38756</v>
      </c>
      <c r="B33">
        <v>41.39</v>
      </c>
      <c r="C33">
        <v>350.25</v>
      </c>
      <c r="D33">
        <v>167.26</v>
      </c>
      <c r="E33">
        <v>496.36</v>
      </c>
      <c r="F33">
        <v>13.64</v>
      </c>
      <c r="G33">
        <v>212.387</v>
      </c>
      <c r="H33">
        <v>81.790999999999997</v>
      </c>
      <c r="I33">
        <v>93</v>
      </c>
      <c r="J33">
        <v>181.01599999999999</v>
      </c>
      <c r="K33">
        <v>57.12</v>
      </c>
    </row>
    <row r="34" spans="1:11">
      <c r="A34" s="1">
        <v>38757</v>
      </c>
      <c r="B34">
        <v>41.09</v>
      </c>
      <c r="C34">
        <v>345.63</v>
      </c>
      <c r="D34">
        <v>168.54</v>
      </c>
      <c r="E34">
        <v>494.51</v>
      </c>
      <c r="F34">
        <v>13.79</v>
      </c>
      <c r="G34">
        <v>214.69800000000001</v>
      </c>
      <c r="H34">
        <v>82.846000000000004</v>
      </c>
      <c r="I34">
        <v>93</v>
      </c>
      <c r="J34">
        <v>183.64400000000001</v>
      </c>
      <c r="K34">
        <v>57.86</v>
      </c>
    </row>
    <row r="35" spans="1:11">
      <c r="A35" s="1">
        <v>38758</v>
      </c>
      <c r="B35">
        <v>41.22</v>
      </c>
      <c r="C35">
        <v>345.39</v>
      </c>
      <c r="D35">
        <v>168.54</v>
      </c>
      <c r="E35">
        <v>493.03</v>
      </c>
      <c r="F35">
        <v>13.98</v>
      </c>
      <c r="G35">
        <v>215.49799999999999</v>
      </c>
      <c r="H35">
        <v>83.022000000000006</v>
      </c>
      <c r="I35">
        <v>93.98</v>
      </c>
      <c r="J35">
        <v>182.87100000000001</v>
      </c>
      <c r="K35">
        <v>57.98</v>
      </c>
    </row>
    <row r="36" spans="1:11">
      <c r="A36" s="1">
        <v>38761</v>
      </c>
      <c r="B36">
        <v>41.27</v>
      </c>
      <c r="C36">
        <v>345.39</v>
      </c>
      <c r="D36">
        <v>168.26</v>
      </c>
      <c r="E36">
        <v>493.4</v>
      </c>
      <c r="F36">
        <v>13.83</v>
      </c>
      <c r="G36">
        <v>217.18700000000001</v>
      </c>
      <c r="H36">
        <v>83.944999999999993</v>
      </c>
      <c r="I36">
        <v>93.98</v>
      </c>
      <c r="J36">
        <v>185.19</v>
      </c>
      <c r="K36">
        <v>58.62</v>
      </c>
    </row>
    <row r="37" spans="1:11">
      <c r="A37" s="1">
        <v>38762</v>
      </c>
      <c r="B37">
        <v>41.24</v>
      </c>
      <c r="C37">
        <v>357.06</v>
      </c>
      <c r="D37">
        <v>169.11</v>
      </c>
      <c r="E37">
        <v>488.95</v>
      </c>
      <c r="F37">
        <v>13.64</v>
      </c>
      <c r="G37">
        <v>217.81</v>
      </c>
      <c r="H37">
        <v>83.813000000000002</v>
      </c>
      <c r="I37">
        <v>94.18</v>
      </c>
      <c r="J37">
        <v>185.499</v>
      </c>
      <c r="K37">
        <v>58.53</v>
      </c>
    </row>
    <row r="38" spans="1:11">
      <c r="A38" s="1">
        <v>38763</v>
      </c>
      <c r="B38">
        <v>41.12</v>
      </c>
      <c r="C38">
        <v>345.39</v>
      </c>
      <c r="D38">
        <v>167.4</v>
      </c>
      <c r="E38">
        <v>488.21</v>
      </c>
      <c r="F38">
        <v>13.59</v>
      </c>
      <c r="G38">
        <v>216.476</v>
      </c>
      <c r="H38">
        <v>83.769000000000005</v>
      </c>
      <c r="I38">
        <v>93.66</v>
      </c>
      <c r="J38">
        <v>183.02500000000001</v>
      </c>
      <c r="K38">
        <v>58.5</v>
      </c>
    </row>
    <row r="39" spans="1:11">
      <c r="A39" s="1">
        <v>38764</v>
      </c>
      <c r="B39">
        <v>41.24</v>
      </c>
      <c r="C39">
        <v>351.23</v>
      </c>
      <c r="D39">
        <v>167.11</v>
      </c>
      <c r="E39">
        <v>505.25</v>
      </c>
      <c r="F39">
        <v>14.08</v>
      </c>
      <c r="G39">
        <v>219.054</v>
      </c>
      <c r="H39">
        <v>84.781000000000006</v>
      </c>
      <c r="I39">
        <v>91.69</v>
      </c>
      <c r="J39">
        <v>194.155</v>
      </c>
      <c r="K39">
        <v>59.21</v>
      </c>
    </row>
    <row r="40" spans="1:11">
      <c r="A40" s="1">
        <v>38765</v>
      </c>
      <c r="B40">
        <v>41.06</v>
      </c>
      <c r="C40">
        <v>346.36</v>
      </c>
      <c r="D40">
        <v>168.54</v>
      </c>
      <c r="E40">
        <v>503.77</v>
      </c>
      <c r="F40">
        <v>14.13</v>
      </c>
      <c r="G40">
        <v>220.477</v>
      </c>
      <c r="H40">
        <v>84.429000000000002</v>
      </c>
      <c r="I40">
        <v>94.18</v>
      </c>
      <c r="J40">
        <v>193.38200000000001</v>
      </c>
      <c r="K40">
        <v>58.96</v>
      </c>
    </row>
    <row r="41" spans="1:11">
      <c r="A41" s="1">
        <v>38768</v>
      </c>
      <c r="B41">
        <v>41.34</v>
      </c>
      <c r="C41">
        <v>345.39</v>
      </c>
      <c r="D41">
        <v>167.97</v>
      </c>
      <c r="E41">
        <v>503.77</v>
      </c>
      <c r="F41">
        <v>14.28</v>
      </c>
      <c r="G41">
        <v>220.477</v>
      </c>
      <c r="H41">
        <v>84.076999999999998</v>
      </c>
      <c r="I41">
        <v>93.98</v>
      </c>
      <c r="J41">
        <v>197.40199999999999</v>
      </c>
      <c r="K41">
        <v>58.72</v>
      </c>
    </row>
    <row r="42" spans="1:11">
      <c r="A42" s="1">
        <v>38769</v>
      </c>
      <c r="B42">
        <v>42</v>
      </c>
      <c r="C42">
        <v>350.25</v>
      </c>
      <c r="D42">
        <v>168.83</v>
      </c>
      <c r="E42">
        <v>502.29</v>
      </c>
      <c r="F42">
        <v>14.18</v>
      </c>
      <c r="G42">
        <v>218.61</v>
      </c>
      <c r="H42">
        <v>84.692999999999998</v>
      </c>
      <c r="I42">
        <v>90.51</v>
      </c>
      <c r="J42">
        <v>195.70099999999999</v>
      </c>
      <c r="K42">
        <v>59.15</v>
      </c>
    </row>
    <row r="43" spans="1:11">
      <c r="A43" s="1">
        <v>38770</v>
      </c>
      <c r="B43">
        <v>43.09</v>
      </c>
      <c r="C43">
        <v>360.47</v>
      </c>
      <c r="D43">
        <v>169.11</v>
      </c>
      <c r="E43">
        <v>503.77</v>
      </c>
      <c r="F43">
        <v>14.23</v>
      </c>
      <c r="G43">
        <v>219.58799999999999</v>
      </c>
      <c r="H43">
        <v>84.516999999999996</v>
      </c>
      <c r="I43">
        <v>90.38</v>
      </c>
      <c r="J43">
        <v>197.86500000000001</v>
      </c>
      <c r="K43">
        <v>59.02</v>
      </c>
    </row>
    <row r="44" spans="1:11">
      <c r="A44" s="1">
        <v>38771</v>
      </c>
      <c r="B44">
        <v>42.99</v>
      </c>
      <c r="C44">
        <v>361.93</v>
      </c>
      <c r="D44">
        <v>170.83</v>
      </c>
      <c r="E44">
        <v>503.77</v>
      </c>
      <c r="F44">
        <v>14.23</v>
      </c>
      <c r="G44">
        <v>221.18799999999999</v>
      </c>
      <c r="H44">
        <v>83.682000000000002</v>
      </c>
      <c r="I44">
        <v>91.69</v>
      </c>
      <c r="J44">
        <v>195.23699999999999</v>
      </c>
      <c r="K44">
        <v>58.44</v>
      </c>
    </row>
    <row r="45" spans="1:11">
      <c r="A45" s="1">
        <v>38772</v>
      </c>
      <c r="B45">
        <v>42.82</v>
      </c>
      <c r="C45">
        <v>361.93</v>
      </c>
      <c r="D45">
        <v>170.97</v>
      </c>
      <c r="E45">
        <v>503.77</v>
      </c>
      <c r="F45">
        <v>14.13</v>
      </c>
      <c r="G45">
        <v>221.36600000000001</v>
      </c>
      <c r="H45">
        <v>83.197999999999993</v>
      </c>
      <c r="I45">
        <v>90.38</v>
      </c>
      <c r="J45">
        <v>194.619</v>
      </c>
      <c r="K45">
        <v>58.1</v>
      </c>
    </row>
    <row r="46" spans="1:11">
      <c r="A46" s="1">
        <v>38775</v>
      </c>
      <c r="B46">
        <v>43.15</v>
      </c>
      <c r="C46">
        <v>361.93</v>
      </c>
      <c r="D46">
        <v>170.83</v>
      </c>
      <c r="E46">
        <v>503.4</v>
      </c>
      <c r="F46">
        <v>14.38</v>
      </c>
      <c r="G46">
        <v>223.14400000000001</v>
      </c>
      <c r="H46">
        <v>83.066000000000003</v>
      </c>
      <c r="I46">
        <v>94.18</v>
      </c>
      <c r="J46">
        <v>196.01</v>
      </c>
      <c r="K46">
        <v>58.01</v>
      </c>
    </row>
    <row r="47" spans="1:11">
      <c r="A47" s="1">
        <v>38776</v>
      </c>
      <c r="B47">
        <v>42.21</v>
      </c>
      <c r="C47">
        <v>362.9</v>
      </c>
      <c r="D47">
        <v>168.54</v>
      </c>
      <c r="E47">
        <v>504.51</v>
      </c>
      <c r="F47">
        <v>14.23</v>
      </c>
      <c r="G47">
        <v>216.387</v>
      </c>
      <c r="H47">
        <v>82.186000000000007</v>
      </c>
      <c r="I47">
        <v>94.12</v>
      </c>
      <c r="J47">
        <v>191.68199999999999</v>
      </c>
      <c r="K47">
        <v>57.4</v>
      </c>
    </row>
    <row r="48" spans="1:11">
      <c r="A48" s="1">
        <v>38777</v>
      </c>
      <c r="B48">
        <v>42.66</v>
      </c>
      <c r="C48">
        <v>359.98</v>
      </c>
      <c r="D48">
        <v>168.54</v>
      </c>
      <c r="E48">
        <v>510.44</v>
      </c>
      <c r="F48">
        <v>14.23</v>
      </c>
      <c r="G48">
        <v>219.58799999999999</v>
      </c>
      <c r="H48">
        <v>82.581999999999994</v>
      </c>
      <c r="I48">
        <v>91.69</v>
      </c>
      <c r="J48">
        <v>193.69200000000001</v>
      </c>
      <c r="K48">
        <v>57.67</v>
      </c>
    </row>
    <row r="49" spans="1:11">
      <c r="A49" s="1">
        <v>38778</v>
      </c>
      <c r="B49">
        <v>42.05</v>
      </c>
      <c r="C49">
        <v>369.71</v>
      </c>
      <c r="D49">
        <v>170.54</v>
      </c>
      <c r="E49">
        <v>503.77</v>
      </c>
      <c r="F49">
        <v>14.33</v>
      </c>
      <c r="G49">
        <v>216.83199999999999</v>
      </c>
      <c r="H49">
        <v>79.063999999999993</v>
      </c>
      <c r="I49">
        <v>93.98</v>
      </c>
      <c r="J49">
        <v>189.827</v>
      </c>
      <c r="K49">
        <v>55.22</v>
      </c>
    </row>
    <row r="50" spans="1:11">
      <c r="A50" s="1">
        <v>38779</v>
      </c>
      <c r="B50">
        <v>41.52</v>
      </c>
      <c r="C50">
        <v>379.93</v>
      </c>
      <c r="D50">
        <v>168.54</v>
      </c>
      <c r="E50">
        <v>507.47</v>
      </c>
      <c r="F50">
        <v>14.18</v>
      </c>
      <c r="G50">
        <v>214.69800000000001</v>
      </c>
      <c r="H50">
        <v>79.063999999999993</v>
      </c>
      <c r="I50">
        <v>93</v>
      </c>
      <c r="J50">
        <v>189.827</v>
      </c>
      <c r="K50">
        <v>55.22</v>
      </c>
    </row>
    <row r="51" spans="1:11">
      <c r="A51" s="1">
        <v>38782</v>
      </c>
      <c r="B51">
        <v>42.46</v>
      </c>
      <c r="C51">
        <v>426.14</v>
      </c>
      <c r="D51">
        <v>168.54</v>
      </c>
      <c r="E51">
        <v>518.59</v>
      </c>
      <c r="F51">
        <v>14.23</v>
      </c>
      <c r="G51">
        <v>219.321</v>
      </c>
      <c r="H51">
        <v>79.680000000000007</v>
      </c>
      <c r="I51">
        <v>93</v>
      </c>
      <c r="J51">
        <v>189.054</v>
      </c>
      <c r="K51">
        <v>55.65</v>
      </c>
    </row>
    <row r="52" spans="1:11">
      <c r="A52" s="1">
        <v>38783</v>
      </c>
      <c r="B52">
        <v>41.88</v>
      </c>
      <c r="C52">
        <v>425.66</v>
      </c>
      <c r="D52">
        <v>169.69</v>
      </c>
      <c r="E52">
        <v>517.48</v>
      </c>
      <c r="F52">
        <v>14.13</v>
      </c>
      <c r="G52">
        <v>216.476</v>
      </c>
      <c r="H52">
        <v>79.591999999999999</v>
      </c>
      <c r="I52">
        <v>93</v>
      </c>
      <c r="J52">
        <v>185.96299999999999</v>
      </c>
      <c r="K52">
        <v>55.58</v>
      </c>
    </row>
    <row r="53" spans="1:11">
      <c r="A53" s="1">
        <v>38784</v>
      </c>
      <c r="B53">
        <v>40.56</v>
      </c>
      <c r="C53">
        <v>426.14</v>
      </c>
      <c r="D53">
        <v>162.83000000000001</v>
      </c>
      <c r="E53">
        <v>513.4</v>
      </c>
      <c r="F53">
        <v>13.98</v>
      </c>
      <c r="G53">
        <v>212.387</v>
      </c>
      <c r="H53">
        <v>78.843999999999994</v>
      </c>
      <c r="I53">
        <v>89.92</v>
      </c>
      <c r="J53">
        <v>182.71600000000001</v>
      </c>
      <c r="K53">
        <v>55.06</v>
      </c>
    </row>
    <row r="54" spans="1:11">
      <c r="A54" s="1">
        <v>38785</v>
      </c>
      <c r="B54">
        <v>40.1</v>
      </c>
      <c r="C54">
        <v>425.17</v>
      </c>
      <c r="D54">
        <v>165.11</v>
      </c>
      <c r="E54">
        <v>514.88</v>
      </c>
      <c r="F54">
        <v>14.13</v>
      </c>
      <c r="G54">
        <v>214.52</v>
      </c>
      <c r="H54">
        <v>79.372</v>
      </c>
      <c r="I54">
        <v>93</v>
      </c>
      <c r="J54">
        <v>183.953</v>
      </c>
      <c r="K54">
        <v>55.43</v>
      </c>
    </row>
    <row r="55" spans="1:11">
      <c r="A55" s="1">
        <v>38786</v>
      </c>
      <c r="B55">
        <v>41.12</v>
      </c>
      <c r="C55">
        <v>424.2</v>
      </c>
      <c r="D55">
        <v>165.11</v>
      </c>
      <c r="E55">
        <v>514.88</v>
      </c>
      <c r="F55">
        <v>13.98</v>
      </c>
      <c r="G55">
        <v>215.49799999999999</v>
      </c>
      <c r="H55">
        <v>79.855999999999995</v>
      </c>
      <c r="I55">
        <v>91.69</v>
      </c>
      <c r="J55">
        <v>185.34399999999999</v>
      </c>
      <c r="K55">
        <v>55.77</v>
      </c>
    </row>
    <row r="56" spans="1:11">
      <c r="A56" s="1">
        <v>38789</v>
      </c>
      <c r="B56">
        <v>41.52</v>
      </c>
      <c r="C56">
        <v>425.66</v>
      </c>
      <c r="D56">
        <v>165.69</v>
      </c>
      <c r="E56">
        <v>521.54999999999995</v>
      </c>
      <c r="F56">
        <v>13.98</v>
      </c>
      <c r="G56">
        <v>219.76599999999999</v>
      </c>
      <c r="H56">
        <v>80.34</v>
      </c>
      <c r="I56">
        <v>91.69</v>
      </c>
      <c r="J56">
        <v>187.66300000000001</v>
      </c>
      <c r="K56">
        <v>56.11</v>
      </c>
    </row>
    <row r="57" spans="1:11">
      <c r="A57" s="1">
        <v>38790</v>
      </c>
      <c r="B57">
        <v>42.54</v>
      </c>
      <c r="C57">
        <v>424.68</v>
      </c>
      <c r="D57">
        <v>165.69</v>
      </c>
      <c r="E57">
        <v>517.11</v>
      </c>
      <c r="F57">
        <v>13.88</v>
      </c>
      <c r="G57">
        <v>228.47800000000001</v>
      </c>
      <c r="H57">
        <v>80.251999999999995</v>
      </c>
      <c r="I57">
        <v>93</v>
      </c>
      <c r="J57">
        <v>190.136</v>
      </c>
      <c r="K57">
        <v>56.05</v>
      </c>
    </row>
    <row r="58" spans="1:11">
      <c r="A58" s="1">
        <v>38791</v>
      </c>
      <c r="B58">
        <v>41.55</v>
      </c>
      <c r="C58">
        <v>425.66</v>
      </c>
      <c r="D58">
        <v>165.69</v>
      </c>
      <c r="E58">
        <v>514.88</v>
      </c>
      <c r="F58">
        <v>14.92</v>
      </c>
      <c r="G58">
        <v>229.14500000000001</v>
      </c>
      <c r="H58">
        <v>79.944000000000003</v>
      </c>
      <c r="I58">
        <v>95.1</v>
      </c>
      <c r="J58">
        <v>187.81800000000001</v>
      </c>
      <c r="K58">
        <v>55.83</v>
      </c>
    </row>
    <row r="59" spans="1:11">
      <c r="A59" s="1">
        <v>38792</v>
      </c>
      <c r="B59">
        <v>41.88</v>
      </c>
      <c r="C59">
        <v>425.66</v>
      </c>
      <c r="D59">
        <v>164.54</v>
      </c>
      <c r="E59">
        <v>514.88</v>
      </c>
      <c r="F59">
        <v>15.75</v>
      </c>
      <c r="G59">
        <v>230.256</v>
      </c>
      <c r="H59">
        <v>79.944000000000003</v>
      </c>
      <c r="I59">
        <v>95.62</v>
      </c>
      <c r="J59">
        <v>186.58099999999999</v>
      </c>
      <c r="K59">
        <v>55.83</v>
      </c>
    </row>
    <row r="60" spans="1:11">
      <c r="A60" s="1">
        <v>38793</v>
      </c>
      <c r="B60">
        <v>42.99</v>
      </c>
      <c r="C60">
        <v>424.93</v>
      </c>
      <c r="D60">
        <v>165.97</v>
      </c>
      <c r="E60">
        <v>515.25</v>
      </c>
      <c r="F60">
        <v>15.51</v>
      </c>
      <c r="G60">
        <v>238.92400000000001</v>
      </c>
      <c r="H60">
        <v>80.075999999999993</v>
      </c>
      <c r="I60">
        <v>95.95</v>
      </c>
      <c r="J60">
        <v>195.85599999999999</v>
      </c>
      <c r="K60">
        <v>55.92</v>
      </c>
    </row>
    <row r="61" spans="1:11">
      <c r="A61" s="1">
        <v>38796</v>
      </c>
      <c r="B61">
        <v>44.54</v>
      </c>
      <c r="C61">
        <v>426.14</v>
      </c>
      <c r="D61">
        <v>173.68</v>
      </c>
      <c r="E61">
        <v>520.07000000000005</v>
      </c>
      <c r="F61">
        <v>15.8</v>
      </c>
      <c r="G61">
        <v>239.59100000000001</v>
      </c>
      <c r="H61">
        <v>80.822999999999993</v>
      </c>
      <c r="I61">
        <v>96.28</v>
      </c>
      <c r="J61">
        <v>195.23699999999999</v>
      </c>
      <c r="K61">
        <v>56.44</v>
      </c>
    </row>
    <row r="62" spans="1:11">
      <c r="A62" s="1">
        <v>38797</v>
      </c>
      <c r="B62">
        <v>46.77</v>
      </c>
      <c r="C62">
        <v>426.14</v>
      </c>
      <c r="D62">
        <v>175.4</v>
      </c>
      <c r="E62">
        <v>520.80999999999995</v>
      </c>
      <c r="F62">
        <v>15.66</v>
      </c>
      <c r="G62">
        <v>236.92400000000001</v>
      </c>
      <c r="H62">
        <v>80.647000000000006</v>
      </c>
      <c r="I62">
        <v>96.28</v>
      </c>
      <c r="J62">
        <v>193.69200000000001</v>
      </c>
      <c r="K62">
        <v>56.32</v>
      </c>
    </row>
    <row r="63" spans="1:11">
      <c r="A63" s="1">
        <v>38798</v>
      </c>
      <c r="B63">
        <v>46.95</v>
      </c>
      <c r="C63">
        <v>425.66</v>
      </c>
      <c r="D63">
        <v>174.68</v>
      </c>
      <c r="E63">
        <v>520.07000000000005</v>
      </c>
      <c r="F63">
        <v>16.100000000000001</v>
      </c>
      <c r="G63">
        <v>238.48</v>
      </c>
      <c r="H63">
        <v>80.164000000000001</v>
      </c>
      <c r="I63">
        <v>96.6</v>
      </c>
      <c r="J63">
        <v>195.083</v>
      </c>
      <c r="K63">
        <v>55.98</v>
      </c>
    </row>
    <row r="64" spans="1:11">
      <c r="A64" s="1">
        <v>38799</v>
      </c>
      <c r="B64">
        <v>46.32</v>
      </c>
      <c r="C64">
        <v>425.41</v>
      </c>
      <c r="D64">
        <v>173.68</v>
      </c>
      <c r="E64">
        <v>540.80999999999995</v>
      </c>
      <c r="F64">
        <v>15.9</v>
      </c>
      <c r="G64">
        <v>241.14699999999999</v>
      </c>
      <c r="H64">
        <v>79.944000000000003</v>
      </c>
      <c r="I64">
        <v>96.6</v>
      </c>
      <c r="J64">
        <v>193.38200000000001</v>
      </c>
      <c r="K64">
        <v>55.83</v>
      </c>
    </row>
    <row r="65" spans="1:11">
      <c r="A65" s="1">
        <v>38800</v>
      </c>
      <c r="B65">
        <v>45.68</v>
      </c>
      <c r="C65">
        <v>426.14</v>
      </c>
      <c r="D65">
        <v>173.68</v>
      </c>
      <c r="E65">
        <v>547.85</v>
      </c>
      <c r="F65">
        <v>15.95</v>
      </c>
      <c r="G65">
        <v>242.036</v>
      </c>
      <c r="H65">
        <v>79.504000000000005</v>
      </c>
      <c r="I65">
        <v>94.97</v>
      </c>
      <c r="J65">
        <v>193.69200000000001</v>
      </c>
      <c r="K65">
        <v>55.52</v>
      </c>
    </row>
    <row r="66" spans="1:11">
      <c r="A66" s="1">
        <v>38803</v>
      </c>
      <c r="B66">
        <v>46.32</v>
      </c>
      <c r="C66">
        <v>427.11</v>
      </c>
      <c r="D66">
        <v>173.68</v>
      </c>
      <c r="E66">
        <v>563.04</v>
      </c>
      <c r="F66">
        <v>16.05</v>
      </c>
      <c r="G66">
        <v>246.25800000000001</v>
      </c>
      <c r="H66">
        <v>80.12</v>
      </c>
      <c r="I66">
        <v>96.28</v>
      </c>
      <c r="J66">
        <v>193.07300000000001</v>
      </c>
      <c r="K66">
        <v>55.95</v>
      </c>
    </row>
    <row r="67" spans="1:11">
      <c r="A67" s="1">
        <v>38804</v>
      </c>
      <c r="B67">
        <v>46.5</v>
      </c>
      <c r="C67">
        <v>425.9</v>
      </c>
      <c r="D67">
        <v>172.97</v>
      </c>
      <c r="E67">
        <v>566</v>
      </c>
      <c r="F67">
        <v>16.05</v>
      </c>
      <c r="G67">
        <v>236.47900000000001</v>
      </c>
      <c r="H67">
        <v>79.548000000000002</v>
      </c>
      <c r="I67">
        <v>96.93</v>
      </c>
      <c r="J67">
        <v>190.755</v>
      </c>
      <c r="K67">
        <v>55.55</v>
      </c>
    </row>
    <row r="68" spans="1:11">
      <c r="A68" s="1">
        <v>38805</v>
      </c>
      <c r="B68">
        <v>47.38</v>
      </c>
      <c r="C68">
        <v>425.9</v>
      </c>
      <c r="D68">
        <v>171.68</v>
      </c>
      <c r="E68">
        <v>556.37</v>
      </c>
      <c r="F68">
        <v>15.95</v>
      </c>
      <c r="G68">
        <v>241.81299999999999</v>
      </c>
      <c r="H68">
        <v>79.680000000000007</v>
      </c>
      <c r="I68">
        <v>96.93</v>
      </c>
      <c r="J68">
        <v>191.06399999999999</v>
      </c>
      <c r="K68">
        <v>55.65</v>
      </c>
    </row>
    <row r="69" spans="1:11">
      <c r="A69" s="1">
        <v>38806</v>
      </c>
      <c r="B69">
        <v>46.9</v>
      </c>
      <c r="C69">
        <v>425.9</v>
      </c>
      <c r="D69">
        <v>169.69</v>
      </c>
      <c r="E69">
        <v>550.44000000000005</v>
      </c>
      <c r="F69">
        <v>16.25</v>
      </c>
      <c r="G69">
        <v>244.48</v>
      </c>
      <c r="H69">
        <v>80.734999999999999</v>
      </c>
      <c r="I69">
        <v>104.46</v>
      </c>
      <c r="J69">
        <v>189.209</v>
      </c>
      <c r="K69">
        <v>56.38</v>
      </c>
    </row>
    <row r="70" spans="1:11">
      <c r="A70" s="1">
        <v>38807</v>
      </c>
      <c r="B70">
        <v>47.18</v>
      </c>
      <c r="C70">
        <v>428.09</v>
      </c>
      <c r="D70">
        <v>168.54</v>
      </c>
      <c r="E70">
        <v>563.04</v>
      </c>
      <c r="F70">
        <v>16</v>
      </c>
      <c r="G70">
        <v>242.702</v>
      </c>
      <c r="H70">
        <v>80.12</v>
      </c>
      <c r="I70">
        <v>104.46</v>
      </c>
      <c r="J70">
        <v>189.363</v>
      </c>
      <c r="K70">
        <v>55.95</v>
      </c>
    </row>
    <row r="71" spans="1:11">
      <c r="A71" s="1">
        <v>38810</v>
      </c>
      <c r="B71">
        <v>48.58</v>
      </c>
      <c r="C71">
        <v>426.14</v>
      </c>
      <c r="D71">
        <v>170.26</v>
      </c>
      <c r="E71">
        <v>559.33000000000004</v>
      </c>
      <c r="F71">
        <v>15.85</v>
      </c>
      <c r="G71">
        <v>249.37</v>
      </c>
      <c r="H71">
        <v>81.263000000000005</v>
      </c>
      <c r="I71">
        <v>103.74</v>
      </c>
      <c r="J71">
        <v>191.68199999999999</v>
      </c>
      <c r="K71">
        <v>56.75</v>
      </c>
    </row>
    <row r="72" spans="1:11">
      <c r="A72" s="1">
        <v>38811</v>
      </c>
      <c r="B72">
        <v>48.09</v>
      </c>
      <c r="C72">
        <v>426.14</v>
      </c>
      <c r="D72">
        <v>171.4</v>
      </c>
      <c r="E72">
        <v>556.74</v>
      </c>
      <c r="F72">
        <v>15.41</v>
      </c>
      <c r="G72">
        <v>254.26</v>
      </c>
      <c r="H72">
        <v>82.141999999999996</v>
      </c>
      <c r="I72">
        <v>104.14</v>
      </c>
      <c r="J72">
        <v>190.44499999999999</v>
      </c>
      <c r="K72">
        <v>57.37</v>
      </c>
    </row>
    <row r="73" spans="1:11">
      <c r="A73" s="1">
        <v>38812</v>
      </c>
      <c r="B73">
        <v>48.3</v>
      </c>
      <c r="C73">
        <v>427.11</v>
      </c>
      <c r="D73">
        <v>189.68</v>
      </c>
      <c r="E73">
        <v>566.74</v>
      </c>
      <c r="F73">
        <v>15.8</v>
      </c>
      <c r="G73">
        <v>250.70400000000001</v>
      </c>
      <c r="H73">
        <v>83.682000000000002</v>
      </c>
      <c r="I73">
        <v>104.14</v>
      </c>
      <c r="J73">
        <v>191.99100000000001</v>
      </c>
      <c r="K73">
        <v>58.44</v>
      </c>
    </row>
    <row r="74" spans="1:11">
      <c r="A74" s="1">
        <v>38813</v>
      </c>
      <c r="B74">
        <v>48.17</v>
      </c>
      <c r="C74">
        <v>426.63</v>
      </c>
      <c r="D74">
        <v>189.68</v>
      </c>
      <c r="E74">
        <v>566</v>
      </c>
      <c r="F74">
        <v>15.66</v>
      </c>
      <c r="G74">
        <v>249.37</v>
      </c>
      <c r="H74">
        <v>83.418000000000006</v>
      </c>
      <c r="I74">
        <v>104.14</v>
      </c>
      <c r="J74">
        <v>189.518</v>
      </c>
      <c r="K74">
        <v>58.26</v>
      </c>
    </row>
    <row r="75" spans="1:11">
      <c r="A75" s="1">
        <v>38814</v>
      </c>
      <c r="B75">
        <v>47.56</v>
      </c>
      <c r="C75">
        <v>427.11</v>
      </c>
      <c r="D75">
        <v>188.11</v>
      </c>
      <c r="E75">
        <v>568.96</v>
      </c>
      <c r="F75">
        <v>16.05</v>
      </c>
      <c r="G75">
        <v>248.48099999999999</v>
      </c>
      <c r="H75">
        <v>83.242000000000004</v>
      </c>
      <c r="I75">
        <v>103.81</v>
      </c>
      <c r="J75">
        <v>191.37299999999999</v>
      </c>
      <c r="K75">
        <v>58.13</v>
      </c>
    </row>
    <row r="76" spans="1:11">
      <c r="A76" s="1">
        <v>38817</v>
      </c>
      <c r="B76">
        <v>47.23</v>
      </c>
      <c r="C76">
        <v>428.33</v>
      </c>
      <c r="D76">
        <v>187.97</v>
      </c>
      <c r="E76">
        <v>561.55999999999995</v>
      </c>
      <c r="F76">
        <v>15.95</v>
      </c>
      <c r="G76">
        <v>249.148</v>
      </c>
      <c r="H76">
        <v>83.286000000000001</v>
      </c>
      <c r="I76">
        <v>103.48</v>
      </c>
      <c r="J76">
        <v>188.43600000000001</v>
      </c>
      <c r="K76">
        <v>58.16</v>
      </c>
    </row>
    <row r="77" spans="1:11">
      <c r="A77" s="1">
        <v>38818</v>
      </c>
      <c r="B77">
        <v>46.8</v>
      </c>
      <c r="C77">
        <v>425.9</v>
      </c>
      <c r="D77">
        <v>180.11</v>
      </c>
      <c r="E77">
        <v>555.63</v>
      </c>
      <c r="F77">
        <v>15.8</v>
      </c>
      <c r="G77">
        <v>245.59200000000001</v>
      </c>
      <c r="H77">
        <v>82.054000000000002</v>
      </c>
      <c r="I77">
        <v>103.48</v>
      </c>
      <c r="J77">
        <v>185.80799999999999</v>
      </c>
      <c r="K77">
        <v>57.3</v>
      </c>
    </row>
    <row r="78" spans="1:11">
      <c r="A78" s="1">
        <v>38819</v>
      </c>
      <c r="B78">
        <v>46.65</v>
      </c>
      <c r="C78">
        <v>425.9</v>
      </c>
      <c r="D78">
        <v>181.68</v>
      </c>
      <c r="E78">
        <v>570.45000000000005</v>
      </c>
      <c r="F78">
        <v>15.95</v>
      </c>
      <c r="G78">
        <v>244.48</v>
      </c>
      <c r="H78">
        <v>82.494</v>
      </c>
      <c r="I78">
        <v>102.83</v>
      </c>
      <c r="J78">
        <v>184.262</v>
      </c>
      <c r="K78">
        <v>57.61</v>
      </c>
    </row>
    <row r="79" spans="1:11">
      <c r="A79" s="1">
        <v>38820</v>
      </c>
      <c r="B79">
        <v>46.44</v>
      </c>
      <c r="C79">
        <v>425.9</v>
      </c>
      <c r="D79">
        <v>182.83</v>
      </c>
      <c r="E79">
        <v>555.63</v>
      </c>
      <c r="F79">
        <v>15.95</v>
      </c>
      <c r="G79">
        <v>249.148</v>
      </c>
      <c r="H79">
        <v>82.274000000000001</v>
      </c>
      <c r="I79">
        <v>102.17</v>
      </c>
      <c r="J79">
        <v>185.80799999999999</v>
      </c>
      <c r="K79">
        <v>57.46</v>
      </c>
    </row>
    <row r="80" spans="1:11">
      <c r="A80" s="1">
        <v>38825</v>
      </c>
      <c r="B80">
        <v>46.77</v>
      </c>
      <c r="C80">
        <v>425.9</v>
      </c>
      <c r="D80">
        <v>182.25</v>
      </c>
      <c r="E80">
        <v>551.91999999999996</v>
      </c>
      <c r="F80">
        <v>15.9</v>
      </c>
      <c r="G80">
        <v>249.815</v>
      </c>
      <c r="H80">
        <v>82.67</v>
      </c>
      <c r="I80">
        <v>103.48</v>
      </c>
      <c r="J80">
        <v>182.56200000000001</v>
      </c>
      <c r="K80">
        <v>57.73</v>
      </c>
    </row>
    <row r="81" spans="1:11">
      <c r="A81" s="1">
        <v>38826</v>
      </c>
      <c r="B81">
        <v>47.82</v>
      </c>
      <c r="C81">
        <v>426.14</v>
      </c>
      <c r="D81">
        <v>182.83</v>
      </c>
      <c r="E81">
        <v>566.74</v>
      </c>
      <c r="F81">
        <v>16</v>
      </c>
      <c r="G81">
        <v>256.70400000000001</v>
      </c>
      <c r="H81">
        <v>82.713999999999999</v>
      </c>
      <c r="I81">
        <v>103.15</v>
      </c>
      <c r="J81">
        <v>186.11699999999999</v>
      </c>
      <c r="K81">
        <v>57.76</v>
      </c>
    </row>
    <row r="82" spans="1:11">
      <c r="A82" s="1">
        <v>38827</v>
      </c>
      <c r="B82">
        <v>48.22</v>
      </c>
      <c r="C82">
        <v>425.9</v>
      </c>
      <c r="D82">
        <v>183.97</v>
      </c>
      <c r="E82">
        <v>540.07000000000005</v>
      </c>
      <c r="F82">
        <v>15.85</v>
      </c>
      <c r="G82">
        <v>257.37099999999998</v>
      </c>
      <c r="H82">
        <v>83.197999999999993</v>
      </c>
      <c r="I82">
        <v>103.15</v>
      </c>
      <c r="J82">
        <v>190.291</v>
      </c>
      <c r="K82">
        <v>58.1</v>
      </c>
    </row>
    <row r="83" spans="1:11">
      <c r="A83" s="1">
        <v>38828</v>
      </c>
      <c r="B83">
        <v>48.12</v>
      </c>
      <c r="C83">
        <v>426.14</v>
      </c>
      <c r="D83">
        <v>187.68</v>
      </c>
      <c r="E83">
        <v>555.63</v>
      </c>
      <c r="F83">
        <v>16.100000000000001</v>
      </c>
      <c r="G83">
        <v>255.149</v>
      </c>
      <c r="H83">
        <v>83.11</v>
      </c>
      <c r="I83">
        <v>101.19</v>
      </c>
      <c r="J83">
        <v>190.291</v>
      </c>
      <c r="K83">
        <v>58.04</v>
      </c>
    </row>
    <row r="84" spans="1:11">
      <c r="A84" s="1">
        <v>38831</v>
      </c>
      <c r="B84">
        <v>47.97</v>
      </c>
      <c r="C84">
        <v>425.9</v>
      </c>
      <c r="D84">
        <v>188.97</v>
      </c>
      <c r="E84">
        <v>544.52</v>
      </c>
      <c r="F84">
        <v>15.95</v>
      </c>
      <c r="G84">
        <v>254.92599999999999</v>
      </c>
      <c r="H84">
        <v>82.186000000000007</v>
      </c>
      <c r="I84">
        <v>104.73</v>
      </c>
      <c r="J84">
        <v>189.363</v>
      </c>
      <c r="K84">
        <v>57.4</v>
      </c>
    </row>
    <row r="85" spans="1:11">
      <c r="A85" s="1">
        <v>38832</v>
      </c>
      <c r="B85">
        <v>47.69</v>
      </c>
      <c r="C85">
        <v>426.14</v>
      </c>
      <c r="D85">
        <v>193.68</v>
      </c>
      <c r="E85">
        <v>541.54999999999995</v>
      </c>
      <c r="F85">
        <v>15.85</v>
      </c>
      <c r="G85">
        <v>254.482</v>
      </c>
      <c r="H85">
        <v>82.010999999999996</v>
      </c>
      <c r="I85">
        <v>104.79</v>
      </c>
      <c r="J85">
        <v>187.35400000000001</v>
      </c>
      <c r="K85">
        <v>57.27</v>
      </c>
    </row>
    <row r="86" spans="1:11">
      <c r="A86" s="1">
        <v>38833</v>
      </c>
      <c r="B86">
        <v>47.51</v>
      </c>
      <c r="C86">
        <v>426.14</v>
      </c>
      <c r="D86">
        <v>191.54</v>
      </c>
      <c r="E86">
        <v>548.22</v>
      </c>
      <c r="F86">
        <v>15.75</v>
      </c>
      <c r="G86">
        <v>253.815</v>
      </c>
      <c r="H86">
        <v>82.146000000000001</v>
      </c>
      <c r="I86">
        <v>109.38</v>
      </c>
      <c r="J86">
        <v>188.12700000000001</v>
      </c>
      <c r="K86">
        <v>57.37</v>
      </c>
    </row>
    <row r="87" spans="1:11">
      <c r="A87" s="1">
        <v>38834</v>
      </c>
      <c r="B87">
        <v>48.6</v>
      </c>
      <c r="C87">
        <v>425.9</v>
      </c>
      <c r="D87">
        <v>191.97</v>
      </c>
      <c r="E87">
        <v>554.15</v>
      </c>
      <c r="F87">
        <v>15.51</v>
      </c>
      <c r="G87">
        <v>255.59299999999999</v>
      </c>
      <c r="H87">
        <v>82.643000000000001</v>
      </c>
      <c r="I87">
        <v>104.79</v>
      </c>
      <c r="J87">
        <v>189.209</v>
      </c>
      <c r="K87">
        <v>57.72</v>
      </c>
    </row>
    <row r="88" spans="1:11">
      <c r="A88" s="1">
        <v>38835</v>
      </c>
      <c r="B88">
        <v>48.07</v>
      </c>
      <c r="C88">
        <v>426.14</v>
      </c>
      <c r="D88">
        <v>191.4</v>
      </c>
      <c r="E88">
        <v>546</v>
      </c>
      <c r="F88">
        <v>15.65</v>
      </c>
      <c r="G88">
        <v>254.03700000000001</v>
      </c>
      <c r="H88">
        <v>81.784999999999997</v>
      </c>
      <c r="I88">
        <v>105.45</v>
      </c>
      <c r="J88">
        <v>186.58099999999999</v>
      </c>
      <c r="K88">
        <v>57.12</v>
      </c>
    </row>
    <row r="89" spans="1:11">
      <c r="A89" s="1">
        <v>38839</v>
      </c>
      <c r="B89">
        <v>48.35</v>
      </c>
      <c r="C89">
        <v>426.14</v>
      </c>
      <c r="D89">
        <v>194.25</v>
      </c>
      <c r="E89">
        <v>546</v>
      </c>
      <c r="F89">
        <v>15.6</v>
      </c>
      <c r="G89">
        <v>258.26</v>
      </c>
      <c r="H89">
        <v>81.378</v>
      </c>
      <c r="I89">
        <v>105.05</v>
      </c>
      <c r="J89">
        <v>188.12700000000001</v>
      </c>
      <c r="K89">
        <v>56.83</v>
      </c>
    </row>
    <row r="90" spans="1:11">
      <c r="A90" s="1">
        <v>38840</v>
      </c>
      <c r="B90">
        <v>47.21</v>
      </c>
      <c r="C90">
        <v>426.87</v>
      </c>
      <c r="D90">
        <v>190.82</v>
      </c>
      <c r="E90">
        <v>548.22</v>
      </c>
      <c r="F90">
        <v>15.65</v>
      </c>
      <c r="G90">
        <v>252.482</v>
      </c>
      <c r="H90">
        <v>79.887</v>
      </c>
      <c r="I90">
        <v>106.1</v>
      </c>
      <c r="J90">
        <v>187.19900000000001</v>
      </c>
      <c r="K90">
        <v>55.79</v>
      </c>
    </row>
    <row r="91" spans="1:11">
      <c r="A91" s="1">
        <v>38841</v>
      </c>
      <c r="B91">
        <v>47.62</v>
      </c>
      <c r="C91">
        <v>430.03</v>
      </c>
      <c r="D91">
        <v>194.82</v>
      </c>
      <c r="E91">
        <v>546</v>
      </c>
      <c r="F91">
        <v>15.85</v>
      </c>
      <c r="G91">
        <v>253.37100000000001</v>
      </c>
      <c r="H91">
        <v>81.378</v>
      </c>
      <c r="I91">
        <v>104.79</v>
      </c>
      <c r="J91">
        <v>187.97200000000001</v>
      </c>
      <c r="K91">
        <v>56.83</v>
      </c>
    </row>
    <row r="92" spans="1:11">
      <c r="A92" s="1">
        <v>38842</v>
      </c>
      <c r="B92">
        <v>48.61</v>
      </c>
      <c r="C92">
        <v>427.6</v>
      </c>
      <c r="D92">
        <v>203.82</v>
      </c>
      <c r="E92">
        <v>548.59</v>
      </c>
      <c r="F92">
        <v>15.85</v>
      </c>
      <c r="G92">
        <v>261.81599999999997</v>
      </c>
      <c r="H92">
        <v>83.411000000000001</v>
      </c>
      <c r="I92">
        <v>106.76</v>
      </c>
      <c r="J92">
        <v>191.21799999999999</v>
      </c>
      <c r="K92">
        <v>58.25</v>
      </c>
    </row>
    <row r="93" spans="1:11">
      <c r="A93" s="1">
        <v>38845</v>
      </c>
      <c r="B93">
        <v>49.44</v>
      </c>
      <c r="C93">
        <v>427.84</v>
      </c>
      <c r="D93">
        <v>204.25</v>
      </c>
      <c r="E93">
        <v>556</v>
      </c>
      <c r="F93">
        <v>16</v>
      </c>
      <c r="G93">
        <v>268.262</v>
      </c>
      <c r="H93">
        <v>84.405000000000001</v>
      </c>
      <c r="I93">
        <v>106.43</v>
      </c>
      <c r="J93">
        <v>194.774</v>
      </c>
      <c r="K93">
        <v>58.95</v>
      </c>
    </row>
    <row r="94" spans="1:11">
      <c r="A94" s="1">
        <v>38846</v>
      </c>
      <c r="B94">
        <v>48.87</v>
      </c>
      <c r="C94">
        <v>427.6</v>
      </c>
      <c r="D94">
        <v>201.82</v>
      </c>
      <c r="E94">
        <v>559.33000000000004</v>
      </c>
      <c r="F94">
        <v>16.100000000000001</v>
      </c>
      <c r="G94">
        <v>268.262</v>
      </c>
      <c r="H94">
        <v>83.366</v>
      </c>
      <c r="I94">
        <v>103.81</v>
      </c>
      <c r="J94">
        <v>194.774</v>
      </c>
      <c r="K94">
        <v>58.22</v>
      </c>
    </row>
    <row r="95" spans="1:11">
      <c r="A95" s="1">
        <v>38847</v>
      </c>
      <c r="B95">
        <v>48.97</v>
      </c>
      <c r="C95">
        <v>427.11</v>
      </c>
      <c r="D95">
        <v>203.97</v>
      </c>
      <c r="E95">
        <v>559.33000000000004</v>
      </c>
      <c r="F95">
        <v>15.8</v>
      </c>
      <c r="G95">
        <v>269.81700000000001</v>
      </c>
      <c r="H95">
        <v>83.953000000000003</v>
      </c>
      <c r="I95">
        <v>93</v>
      </c>
      <c r="J95">
        <v>194.928</v>
      </c>
      <c r="K95">
        <v>58.63</v>
      </c>
    </row>
    <row r="96" spans="1:11">
      <c r="A96" s="1">
        <v>38848</v>
      </c>
      <c r="B96">
        <v>49.16</v>
      </c>
      <c r="C96">
        <v>427.6</v>
      </c>
      <c r="D96">
        <v>204.68</v>
      </c>
      <c r="E96">
        <v>559.33000000000004</v>
      </c>
      <c r="F96">
        <v>16</v>
      </c>
      <c r="G96">
        <v>270.70600000000002</v>
      </c>
      <c r="H96">
        <v>83.817999999999998</v>
      </c>
      <c r="I96">
        <v>104.79</v>
      </c>
      <c r="J96">
        <v>193.22800000000001</v>
      </c>
      <c r="K96">
        <v>58.54</v>
      </c>
    </row>
    <row r="97" spans="1:11">
      <c r="A97" s="1">
        <v>38849</v>
      </c>
      <c r="B97">
        <v>48.27</v>
      </c>
      <c r="C97">
        <v>427.11</v>
      </c>
      <c r="D97">
        <v>201.39</v>
      </c>
      <c r="E97">
        <v>543.78</v>
      </c>
      <c r="F97">
        <v>15.65</v>
      </c>
      <c r="G97">
        <v>265.59500000000003</v>
      </c>
      <c r="H97">
        <v>81.875</v>
      </c>
      <c r="I97">
        <v>103.48</v>
      </c>
      <c r="J97">
        <v>188.9</v>
      </c>
      <c r="K97">
        <v>57.18</v>
      </c>
    </row>
    <row r="98" spans="1:11">
      <c r="A98" s="1">
        <v>38852</v>
      </c>
      <c r="B98">
        <v>46.97</v>
      </c>
      <c r="C98">
        <v>427.6</v>
      </c>
      <c r="D98">
        <v>198.25</v>
      </c>
      <c r="E98">
        <v>548.22</v>
      </c>
      <c r="F98">
        <v>15.36</v>
      </c>
      <c r="G98">
        <v>260.26100000000002</v>
      </c>
      <c r="H98">
        <v>81.784999999999997</v>
      </c>
      <c r="I98">
        <v>103.48</v>
      </c>
      <c r="J98">
        <v>185.499</v>
      </c>
      <c r="K98">
        <v>57.12</v>
      </c>
    </row>
    <row r="99" spans="1:11">
      <c r="A99" s="1">
        <v>38853</v>
      </c>
      <c r="B99">
        <v>46.45</v>
      </c>
      <c r="C99">
        <v>428.57</v>
      </c>
      <c r="D99">
        <v>198.25</v>
      </c>
      <c r="E99">
        <v>545.26</v>
      </c>
      <c r="F99">
        <v>15.41</v>
      </c>
      <c r="G99">
        <v>255.37100000000001</v>
      </c>
      <c r="H99">
        <v>81.061999999999998</v>
      </c>
      <c r="I99">
        <v>104.79</v>
      </c>
      <c r="J99">
        <v>186.11699999999999</v>
      </c>
      <c r="K99">
        <v>56.61</v>
      </c>
    </row>
    <row r="100" spans="1:11">
      <c r="A100" s="1">
        <v>38854</v>
      </c>
      <c r="B100">
        <v>45.07</v>
      </c>
      <c r="C100">
        <v>428.09</v>
      </c>
      <c r="D100">
        <v>196.54</v>
      </c>
      <c r="E100">
        <v>526</v>
      </c>
      <c r="F100">
        <v>15.11</v>
      </c>
      <c r="G100">
        <v>247.14699999999999</v>
      </c>
      <c r="H100">
        <v>78.17</v>
      </c>
      <c r="I100">
        <v>106.79</v>
      </c>
      <c r="J100">
        <v>178.54300000000001</v>
      </c>
      <c r="K100">
        <v>54.59</v>
      </c>
    </row>
    <row r="101" spans="1:11">
      <c r="A101" s="1">
        <v>38855</v>
      </c>
      <c r="B101">
        <v>45.28</v>
      </c>
      <c r="C101">
        <v>428.09</v>
      </c>
      <c r="D101">
        <v>192.43</v>
      </c>
      <c r="E101">
        <v>518.59</v>
      </c>
      <c r="F101">
        <v>14.66</v>
      </c>
      <c r="G101">
        <v>240.92400000000001</v>
      </c>
      <c r="H101">
        <v>77.492000000000004</v>
      </c>
      <c r="I101">
        <v>107.46</v>
      </c>
      <c r="J101">
        <v>172.35900000000001</v>
      </c>
      <c r="K101">
        <v>54.12</v>
      </c>
    </row>
    <row r="102" spans="1:11">
      <c r="A102" s="1">
        <v>38856</v>
      </c>
      <c r="B102">
        <v>45.78</v>
      </c>
      <c r="C102">
        <v>429.79</v>
      </c>
      <c r="D102">
        <v>190.67</v>
      </c>
      <c r="E102">
        <v>534.14</v>
      </c>
      <c r="F102">
        <v>14.66</v>
      </c>
      <c r="G102">
        <v>239.14599999999999</v>
      </c>
      <c r="H102">
        <v>76.769000000000005</v>
      </c>
      <c r="I102">
        <v>107.79</v>
      </c>
      <c r="J102">
        <v>174.214</v>
      </c>
      <c r="K102">
        <v>53.61</v>
      </c>
    </row>
    <row r="103" spans="1:11">
      <c r="A103" s="1">
        <v>38859</v>
      </c>
      <c r="B103">
        <v>44.97</v>
      </c>
      <c r="C103">
        <v>431.98</v>
      </c>
      <c r="D103">
        <v>173.66</v>
      </c>
      <c r="E103">
        <v>514.88</v>
      </c>
      <c r="F103">
        <v>13.62</v>
      </c>
      <c r="G103">
        <v>232.70099999999999</v>
      </c>
      <c r="H103">
        <v>75.141999999999996</v>
      </c>
      <c r="I103">
        <v>107.46</v>
      </c>
      <c r="J103">
        <v>166.02099999999999</v>
      </c>
      <c r="K103">
        <v>52.48</v>
      </c>
    </row>
    <row r="104" spans="1:11">
      <c r="A104" s="1">
        <v>38860</v>
      </c>
      <c r="B104">
        <v>45.52</v>
      </c>
      <c r="C104">
        <v>433.2</v>
      </c>
      <c r="D104">
        <v>182.02</v>
      </c>
      <c r="E104">
        <v>526</v>
      </c>
      <c r="F104">
        <v>14.71</v>
      </c>
      <c r="G104">
        <v>244.036</v>
      </c>
      <c r="H104">
        <v>76.813999999999993</v>
      </c>
      <c r="I104">
        <v>104.12</v>
      </c>
      <c r="J104">
        <v>170.35</v>
      </c>
      <c r="K104">
        <v>53.64</v>
      </c>
    </row>
    <row r="105" spans="1:11">
      <c r="A105" s="1">
        <v>38861</v>
      </c>
      <c r="B105">
        <v>45.07</v>
      </c>
      <c r="C105">
        <v>435.63</v>
      </c>
      <c r="D105">
        <v>181.58</v>
      </c>
      <c r="E105">
        <v>515.62</v>
      </c>
      <c r="F105">
        <v>14.07</v>
      </c>
      <c r="G105">
        <v>238.702</v>
      </c>
      <c r="H105">
        <v>75.819999999999993</v>
      </c>
      <c r="I105">
        <v>105.99</v>
      </c>
      <c r="J105">
        <v>169.113</v>
      </c>
      <c r="K105">
        <v>52.95</v>
      </c>
    </row>
    <row r="106" spans="1:11">
      <c r="A106" s="1">
        <v>38863</v>
      </c>
      <c r="B106">
        <v>46.24</v>
      </c>
      <c r="C106">
        <v>431.98</v>
      </c>
      <c r="D106">
        <v>181.43</v>
      </c>
      <c r="E106">
        <v>542.44000000000005</v>
      </c>
      <c r="F106">
        <v>14.51</v>
      </c>
      <c r="G106">
        <v>248.703</v>
      </c>
      <c r="H106">
        <v>76.95</v>
      </c>
      <c r="I106">
        <v>103.79</v>
      </c>
      <c r="J106">
        <v>170.81299999999999</v>
      </c>
      <c r="K106">
        <v>53.74</v>
      </c>
    </row>
    <row r="107" spans="1:11">
      <c r="A107" s="1">
        <v>38866</v>
      </c>
      <c r="B107">
        <v>46.76</v>
      </c>
      <c r="C107">
        <v>430.03</v>
      </c>
      <c r="D107">
        <v>187.15</v>
      </c>
      <c r="E107">
        <v>528.65</v>
      </c>
      <c r="F107">
        <v>14.66</v>
      </c>
      <c r="G107">
        <v>248.25899999999999</v>
      </c>
      <c r="H107">
        <v>77.673000000000002</v>
      </c>
      <c r="I107">
        <v>106.13</v>
      </c>
      <c r="J107">
        <v>173.905</v>
      </c>
      <c r="K107">
        <v>54.24</v>
      </c>
    </row>
    <row r="108" spans="1:11">
      <c r="A108" s="1">
        <v>38867</v>
      </c>
      <c r="B108">
        <v>45.67</v>
      </c>
      <c r="C108">
        <v>430.28</v>
      </c>
      <c r="D108">
        <v>185.98</v>
      </c>
      <c r="E108">
        <v>517.91999999999996</v>
      </c>
      <c r="F108">
        <v>14.27</v>
      </c>
      <c r="G108">
        <v>240.25800000000001</v>
      </c>
      <c r="H108">
        <v>76.227000000000004</v>
      </c>
      <c r="I108">
        <v>107.13</v>
      </c>
      <c r="J108">
        <v>167.41300000000001</v>
      </c>
      <c r="K108">
        <v>53.23</v>
      </c>
    </row>
    <row r="109" spans="1:11">
      <c r="A109" s="1">
        <v>38868</v>
      </c>
      <c r="B109">
        <v>47.1</v>
      </c>
      <c r="C109">
        <v>433.68</v>
      </c>
      <c r="D109">
        <v>185.39</v>
      </c>
      <c r="E109">
        <v>527.12</v>
      </c>
      <c r="F109">
        <v>14.42</v>
      </c>
      <c r="G109">
        <v>250.48099999999999</v>
      </c>
      <c r="H109">
        <v>77.402000000000001</v>
      </c>
      <c r="I109">
        <v>106.13</v>
      </c>
      <c r="J109">
        <v>170.35</v>
      </c>
      <c r="K109">
        <v>54.05</v>
      </c>
    </row>
    <row r="110" spans="1:11">
      <c r="A110" s="1">
        <v>38869</v>
      </c>
      <c r="B110">
        <v>47.02</v>
      </c>
      <c r="C110">
        <v>431.25</v>
      </c>
      <c r="D110">
        <v>181.87</v>
      </c>
      <c r="E110">
        <v>519.84</v>
      </c>
      <c r="F110">
        <v>14.12</v>
      </c>
      <c r="G110">
        <v>248.48099999999999</v>
      </c>
      <c r="H110">
        <v>77.084999999999994</v>
      </c>
      <c r="I110">
        <v>102.12</v>
      </c>
      <c r="J110">
        <v>169.73099999999999</v>
      </c>
      <c r="K110">
        <v>53.83</v>
      </c>
    </row>
    <row r="111" spans="1:11">
      <c r="A111" s="1">
        <v>38870</v>
      </c>
      <c r="B111">
        <v>47.13</v>
      </c>
      <c r="C111">
        <v>450</v>
      </c>
      <c r="D111">
        <v>186.71</v>
      </c>
      <c r="E111">
        <v>532.1</v>
      </c>
      <c r="F111">
        <v>14.27</v>
      </c>
      <c r="G111">
        <v>248.036</v>
      </c>
      <c r="H111">
        <v>77.492000000000004</v>
      </c>
      <c r="I111">
        <v>104.79</v>
      </c>
      <c r="J111">
        <v>169.73099999999999</v>
      </c>
      <c r="K111">
        <v>54.12</v>
      </c>
    </row>
    <row r="112" spans="1:11">
      <c r="A112" s="1">
        <v>38874</v>
      </c>
      <c r="B112">
        <v>45.44</v>
      </c>
      <c r="C112">
        <v>444</v>
      </c>
      <c r="D112">
        <v>185.1</v>
      </c>
      <c r="E112">
        <v>528.27</v>
      </c>
      <c r="F112">
        <v>13.72</v>
      </c>
      <c r="G112">
        <v>239.59100000000001</v>
      </c>
      <c r="H112">
        <v>76.361999999999995</v>
      </c>
      <c r="I112">
        <v>101.45</v>
      </c>
      <c r="J112">
        <v>164.476</v>
      </c>
      <c r="K112">
        <v>53.33</v>
      </c>
    </row>
    <row r="113" spans="1:11">
      <c r="A113" s="1">
        <v>38875</v>
      </c>
      <c r="B113">
        <v>45.67</v>
      </c>
      <c r="C113">
        <v>445</v>
      </c>
      <c r="D113">
        <v>185.1</v>
      </c>
      <c r="E113">
        <v>520.99</v>
      </c>
      <c r="F113">
        <v>13.72</v>
      </c>
      <c r="G113">
        <v>235.36799999999999</v>
      </c>
      <c r="H113">
        <v>75.007000000000005</v>
      </c>
      <c r="I113">
        <v>102.12</v>
      </c>
      <c r="J113">
        <v>163.239</v>
      </c>
      <c r="K113">
        <v>52.38</v>
      </c>
    </row>
    <row r="114" spans="1:11">
      <c r="A114" s="1">
        <v>38876</v>
      </c>
      <c r="B114">
        <v>43.96</v>
      </c>
      <c r="C114">
        <v>440</v>
      </c>
      <c r="D114">
        <v>181.87</v>
      </c>
      <c r="E114">
        <v>513.33000000000004</v>
      </c>
      <c r="F114">
        <v>12.48</v>
      </c>
      <c r="G114">
        <v>226.255</v>
      </c>
      <c r="H114">
        <v>73.424999999999997</v>
      </c>
      <c r="I114">
        <v>104.79</v>
      </c>
      <c r="J114">
        <v>159.83799999999999</v>
      </c>
      <c r="K114">
        <v>51.28</v>
      </c>
    </row>
    <row r="115" spans="1:11">
      <c r="A115" s="1">
        <v>38877</v>
      </c>
      <c r="B115">
        <v>45.31</v>
      </c>
      <c r="C115">
        <v>433</v>
      </c>
      <c r="D115">
        <v>183.63</v>
      </c>
      <c r="E115">
        <v>513.33000000000004</v>
      </c>
      <c r="F115">
        <v>12.98</v>
      </c>
      <c r="G115">
        <v>232.03399999999999</v>
      </c>
      <c r="H115">
        <v>74.781000000000006</v>
      </c>
      <c r="I115">
        <v>103.46</v>
      </c>
      <c r="J115">
        <v>162.62100000000001</v>
      </c>
      <c r="K115">
        <v>52.22</v>
      </c>
    </row>
    <row r="116" spans="1:11">
      <c r="A116" s="1">
        <v>38880</v>
      </c>
      <c r="B116">
        <v>44.45</v>
      </c>
      <c r="C116">
        <v>431</v>
      </c>
      <c r="D116">
        <v>182.16</v>
      </c>
      <c r="E116">
        <v>506.43</v>
      </c>
      <c r="F116">
        <v>12.58</v>
      </c>
      <c r="G116">
        <v>225.589</v>
      </c>
      <c r="H116">
        <v>73.968000000000004</v>
      </c>
      <c r="I116">
        <v>103.46</v>
      </c>
      <c r="J116">
        <v>159.684</v>
      </c>
      <c r="K116">
        <v>51.66</v>
      </c>
    </row>
    <row r="117" spans="1:11">
      <c r="A117" s="1">
        <v>38881</v>
      </c>
      <c r="B117">
        <v>42.4</v>
      </c>
      <c r="C117">
        <v>428</v>
      </c>
      <c r="D117">
        <v>174.54</v>
      </c>
      <c r="E117">
        <v>498</v>
      </c>
      <c r="F117">
        <v>12.14</v>
      </c>
      <c r="G117">
        <v>221.63300000000001</v>
      </c>
      <c r="H117">
        <v>72.882999999999996</v>
      </c>
      <c r="I117">
        <v>103.46</v>
      </c>
      <c r="J117">
        <v>155.81899999999999</v>
      </c>
      <c r="K117">
        <v>50.9</v>
      </c>
    </row>
    <row r="118" spans="1:11">
      <c r="A118" s="1">
        <v>38882</v>
      </c>
      <c r="B118">
        <v>42.76</v>
      </c>
      <c r="C118">
        <v>428</v>
      </c>
      <c r="D118">
        <v>175.42</v>
      </c>
      <c r="E118">
        <v>490.34</v>
      </c>
      <c r="F118">
        <v>12.58</v>
      </c>
      <c r="G118">
        <v>223.58799999999999</v>
      </c>
      <c r="H118">
        <v>72.927999999999997</v>
      </c>
      <c r="I118">
        <v>103.46</v>
      </c>
      <c r="J118">
        <v>155.66399999999999</v>
      </c>
      <c r="K118">
        <v>50.93</v>
      </c>
    </row>
    <row r="119" spans="1:11">
      <c r="A119" s="1">
        <v>38883</v>
      </c>
      <c r="B119">
        <v>44.71</v>
      </c>
      <c r="C119">
        <v>428</v>
      </c>
      <c r="D119">
        <v>176.59</v>
      </c>
      <c r="E119">
        <v>494.94</v>
      </c>
      <c r="F119">
        <v>13.43</v>
      </c>
      <c r="G119">
        <v>234.70099999999999</v>
      </c>
      <c r="H119">
        <v>74.102999999999994</v>
      </c>
      <c r="I119">
        <v>104.79</v>
      </c>
      <c r="J119">
        <v>159.83799999999999</v>
      </c>
      <c r="K119">
        <v>51.75</v>
      </c>
    </row>
    <row r="120" spans="1:11">
      <c r="A120" s="1">
        <v>38884</v>
      </c>
      <c r="B120">
        <v>44.06</v>
      </c>
      <c r="C120">
        <v>444.75</v>
      </c>
      <c r="D120">
        <v>178.35</v>
      </c>
      <c r="E120">
        <v>502.6</v>
      </c>
      <c r="F120">
        <v>13.77</v>
      </c>
      <c r="G120">
        <v>230.256</v>
      </c>
      <c r="H120">
        <v>75.459000000000003</v>
      </c>
      <c r="I120">
        <v>105.46</v>
      </c>
      <c r="J120">
        <v>160.91999999999999</v>
      </c>
      <c r="K120">
        <v>52.7</v>
      </c>
    </row>
    <row r="121" spans="1:11">
      <c r="A121" s="1">
        <v>38887</v>
      </c>
      <c r="B121">
        <v>45.15</v>
      </c>
      <c r="C121">
        <v>435</v>
      </c>
      <c r="D121">
        <v>181.28</v>
      </c>
      <c r="E121">
        <v>507.96</v>
      </c>
      <c r="F121">
        <v>13.62</v>
      </c>
      <c r="G121">
        <v>237.81299999999999</v>
      </c>
      <c r="H121">
        <v>75.956000000000003</v>
      </c>
      <c r="I121">
        <v>106.79</v>
      </c>
      <c r="J121">
        <v>163.393</v>
      </c>
      <c r="K121">
        <v>53.05</v>
      </c>
    </row>
    <row r="122" spans="1:11">
      <c r="A122" s="1">
        <v>38888</v>
      </c>
      <c r="B122">
        <v>45.23</v>
      </c>
      <c r="C122">
        <v>435</v>
      </c>
      <c r="D122">
        <v>181.58</v>
      </c>
      <c r="E122">
        <v>509.49</v>
      </c>
      <c r="F122">
        <v>13.72</v>
      </c>
      <c r="G122">
        <v>239.59100000000001</v>
      </c>
      <c r="H122">
        <v>75.911000000000001</v>
      </c>
      <c r="I122">
        <v>114.8</v>
      </c>
      <c r="J122">
        <v>165.24799999999999</v>
      </c>
      <c r="K122">
        <v>53.01</v>
      </c>
    </row>
    <row r="123" spans="1:11">
      <c r="A123" s="1">
        <v>38889</v>
      </c>
      <c r="B123">
        <v>45.62</v>
      </c>
      <c r="C123">
        <v>436</v>
      </c>
      <c r="D123">
        <v>181.43</v>
      </c>
      <c r="E123">
        <v>506.43</v>
      </c>
      <c r="F123">
        <v>13.33</v>
      </c>
      <c r="G123">
        <v>240.702</v>
      </c>
      <c r="H123">
        <v>75.864999999999995</v>
      </c>
      <c r="I123">
        <v>116.81</v>
      </c>
      <c r="J123">
        <v>165.55799999999999</v>
      </c>
      <c r="K123">
        <v>52.98</v>
      </c>
    </row>
    <row r="124" spans="1:11">
      <c r="A124" s="1">
        <v>38890</v>
      </c>
      <c r="B124">
        <v>45.75</v>
      </c>
      <c r="C124">
        <v>439.5</v>
      </c>
      <c r="D124">
        <v>183.04</v>
      </c>
      <c r="E124">
        <v>517.16</v>
      </c>
      <c r="F124">
        <v>13.23</v>
      </c>
      <c r="G124">
        <v>239.369</v>
      </c>
      <c r="H124">
        <v>75.911000000000001</v>
      </c>
      <c r="I124">
        <v>116.81</v>
      </c>
      <c r="J124">
        <v>166.64</v>
      </c>
      <c r="K124">
        <v>53.01</v>
      </c>
    </row>
    <row r="125" spans="1:11">
      <c r="A125" s="1">
        <v>38891</v>
      </c>
      <c r="B125">
        <v>45.41</v>
      </c>
      <c r="C125">
        <v>435</v>
      </c>
      <c r="D125">
        <v>182.75</v>
      </c>
      <c r="E125">
        <v>511.03</v>
      </c>
      <c r="F125">
        <v>13.43</v>
      </c>
      <c r="G125">
        <v>238.702</v>
      </c>
      <c r="H125">
        <v>76.001000000000005</v>
      </c>
      <c r="I125">
        <v>111.27</v>
      </c>
      <c r="J125">
        <v>164.63</v>
      </c>
      <c r="K125">
        <v>53.08</v>
      </c>
    </row>
    <row r="126" spans="1:11">
      <c r="A126" s="1">
        <v>38894</v>
      </c>
      <c r="B126">
        <v>45.46</v>
      </c>
      <c r="C126">
        <v>434</v>
      </c>
      <c r="D126">
        <v>182.16</v>
      </c>
      <c r="E126">
        <v>506.43</v>
      </c>
      <c r="F126">
        <v>13.08</v>
      </c>
      <c r="G126">
        <v>238.92400000000001</v>
      </c>
      <c r="H126">
        <v>75.141999999999996</v>
      </c>
      <c r="I126">
        <v>113.4</v>
      </c>
      <c r="J126">
        <v>163.703</v>
      </c>
      <c r="K126">
        <v>52.48</v>
      </c>
    </row>
    <row r="127" spans="1:11">
      <c r="A127" s="1">
        <v>38895</v>
      </c>
      <c r="B127">
        <v>44.97</v>
      </c>
      <c r="C127">
        <v>428</v>
      </c>
      <c r="D127">
        <v>183.48</v>
      </c>
      <c r="E127">
        <v>506.81</v>
      </c>
      <c r="F127">
        <v>13.13</v>
      </c>
      <c r="G127">
        <v>239.59100000000001</v>
      </c>
      <c r="H127">
        <v>74.373999999999995</v>
      </c>
      <c r="I127">
        <v>110.13</v>
      </c>
      <c r="J127">
        <v>161.69300000000001</v>
      </c>
      <c r="K127">
        <v>51.94</v>
      </c>
    </row>
    <row r="128" spans="1:11">
      <c r="A128" s="1">
        <v>38896</v>
      </c>
      <c r="B128">
        <v>45.67</v>
      </c>
      <c r="C128">
        <v>428</v>
      </c>
      <c r="D128">
        <v>184.07</v>
      </c>
      <c r="E128">
        <v>509.49</v>
      </c>
      <c r="F128">
        <v>12.93</v>
      </c>
      <c r="G128">
        <v>243.369</v>
      </c>
      <c r="H128">
        <v>75.052000000000007</v>
      </c>
      <c r="I128">
        <v>110.13</v>
      </c>
      <c r="J128">
        <v>162.46600000000001</v>
      </c>
      <c r="K128">
        <v>52.41</v>
      </c>
    </row>
    <row r="129" spans="1:11">
      <c r="A129" s="1">
        <v>38897</v>
      </c>
      <c r="B129">
        <v>48.04</v>
      </c>
      <c r="C129">
        <v>415</v>
      </c>
      <c r="D129">
        <v>192.14</v>
      </c>
      <c r="E129">
        <v>509.49</v>
      </c>
      <c r="F129">
        <v>13.03</v>
      </c>
      <c r="G129">
        <v>248.92599999999999</v>
      </c>
      <c r="H129">
        <v>76.679000000000002</v>
      </c>
      <c r="I129">
        <v>106.73</v>
      </c>
      <c r="J129">
        <v>164.476</v>
      </c>
      <c r="K129">
        <v>53.55</v>
      </c>
    </row>
    <row r="130" spans="1:11">
      <c r="A130" s="1">
        <v>38898</v>
      </c>
      <c r="B130">
        <v>48.84</v>
      </c>
      <c r="C130">
        <v>425</v>
      </c>
      <c r="D130">
        <v>188.91</v>
      </c>
      <c r="E130">
        <v>520.99</v>
      </c>
      <c r="F130">
        <v>13.23</v>
      </c>
      <c r="G130">
        <v>254.70400000000001</v>
      </c>
      <c r="H130">
        <v>77.221000000000004</v>
      </c>
      <c r="I130">
        <v>105.39</v>
      </c>
      <c r="J130">
        <v>165.71199999999999</v>
      </c>
      <c r="K130">
        <v>53.93</v>
      </c>
    </row>
    <row r="131" spans="1:11">
      <c r="A131" s="1">
        <v>38901</v>
      </c>
      <c r="B131">
        <v>48.87</v>
      </c>
      <c r="C131">
        <v>414</v>
      </c>
      <c r="D131">
        <v>195.66</v>
      </c>
      <c r="E131">
        <v>528.65</v>
      </c>
      <c r="F131">
        <v>13.08</v>
      </c>
      <c r="G131">
        <v>259.81599999999997</v>
      </c>
      <c r="H131">
        <v>77.808000000000007</v>
      </c>
      <c r="I131">
        <v>104.79</v>
      </c>
      <c r="J131">
        <v>167.41300000000001</v>
      </c>
      <c r="K131">
        <v>54.34</v>
      </c>
    </row>
    <row r="132" spans="1:11">
      <c r="A132" s="1">
        <v>38902</v>
      </c>
      <c r="B132">
        <v>49.21</v>
      </c>
      <c r="C132">
        <v>420</v>
      </c>
      <c r="D132">
        <v>197.12</v>
      </c>
      <c r="E132">
        <v>528.65</v>
      </c>
      <c r="F132">
        <v>13.28</v>
      </c>
      <c r="G132">
        <v>258.03800000000001</v>
      </c>
      <c r="H132">
        <v>78.350999999999999</v>
      </c>
      <c r="I132">
        <v>106.26</v>
      </c>
      <c r="J132">
        <v>167.476</v>
      </c>
      <c r="K132">
        <v>54.72</v>
      </c>
    </row>
    <row r="133" spans="1:11">
      <c r="A133" s="1">
        <v>38903</v>
      </c>
      <c r="B133">
        <v>48.77</v>
      </c>
      <c r="C133">
        <v>411</v>
      </c>
      <c r="D133">
        <v>195.36</v>
      </c>
      <c r="E133">
        <v>525.20000000000005</v>
      </c>
      <c r="F133">
        <v>13.47</v>
      </c>
      <c r="G133">
        <v>252.03700000000001</v>
      </c>
      <c r="H133">
        <v>77.763000000000005</v>
      </c>
      <c r="I133">
        <v>106.93</v>
      </c>
      <c r="J133">
        <v>165.43100000000001</v>
      </c>
      <c r="K133">
        <v>54.31</v>
      </c>
    </row>
    <row r="134" spans="1:11">
      <c r="A134" s="1">
        <v>38904</v>
      </c>
      <c r="B134">
        <v>48.32</v>
      </c>
      <c r="D134">
        <v>194.78</v>
      </c>
      <c r="E134">
        <v>528.65</v>
      </c>
      <c r="F134">
        <v>13.13</v>
      </c>
      <c r="G134">
        <v>256.03800000000001</v>
      </c>
      <c r="H134">
        <v>78.396000000000001</v>
      </c>
      <c r="I134">
        <v>105.13</v>
      </c>
      <c r="J134">
        <v>166.21799999999999</v>
      </c>
      <c r="K134">
        <v>54.75</v>
      </c>
    </row>
    <row r="135" spans="1:11">
      <c r="A135" s="1">
        <v>38905</v>
      </c>
      <c r="B135">
        <v>48.56</v>
      </c>
      <c r="D135">
        <v>196.54</v>
      </c>
      <c r="E135">
        <v>517.16</v>
      </c>
      <c r="F135">
        <v>12.98</v>
      </c>
      <c r="G135">
        <v>252.70400000000001</v>
      </c>
      <c r="H135">
        <v>78.260000000000005</v>
      </c>
      <c r="I135">
        <v>108.8</v>
      </c>
      <c r="J135">
        <v>165.74600000000001</v>
      </c>
      <c r="K135">
        <v>54.65</v>
      </c>
    </row>
    <row r="136" spans="1:11">
      <c r="A136" s="1">
        <v>38908</v>
      </c>
      <c r="B136">
        <v>48.79</v>
      </c>
      <c r="D136">
        <v>194.04</v>
      </c>
      <c r="E136">
        <v>513.33000000000004</v>
      </c>
      <c r="F136">
        <v>12.68</v>
      </c>
      <c r="G136">
        <v>254.92599999999999</v>
      </c>
      <c r="H136">
        <v>78.396000000000001</v>
      </c>
      <c r="I136">
        <v>108.8</v>
      </c>
      <c r="J136">
        <v>167.00399999999999</v>
      </c>
      <c r="K136">
        <v>54.75</v>
      </c>
    </row>
    <row r="137" spans="1:11">
      <c r="A137" s="1">
        <v>38909</v>
      </c>
      <c r="B137">
        <v>48.4</v>
      </c>
      <c r="D137">
        <v>194.48</v>
      </c>
      <c r="E137">
        <v>510.26</v>
      </c>
      <c r="F137">
        <v>12.53</v>
      </c>
      <c r="G137">
        <v>249.148</v>
      </c>
      <c r="H137">
        <v>77.944000000000003</v>
      </c>
      <c r="I137">
        <v>110.8</v>
      </c>
      <c r="J137">
        <v>166.375</v>
      </c>
      <c r="K137">
        <v>54.43</v>
      </c>
    </row>
    <row r="138" spans="1:11">
      <c r="A138" s="1">
        <v>38910</v>
      </c>
      <c r="B138">
        <v>49.23</v>
      </c>
      <c r="D138">
        <v>193.6</v>
      </c>
      <c r="E138">
        <v>512.55999999999995</v>
      </c>
      <c r="F138">
        <v>12.38</v>
      </c>
      <c r="G138">
        <v>250.48099999999999</v>
      </c>
      <c r="H138">
        <v>77.718000000000004</v>
      </c>
      <c r="I138">
        <v>108.8</v>
      </c>
      <c r="J138">
        <v>166.53200000000001</v>
      </c>
      <c r="K138">
        <v>54.28</v>
      </c>
    </row>
    <row r="139" spans="1:11">
      <c r="A139" s="1">
        <v>38911</v>
      </c>
      <c r="B139">
        <v>48.27</v>
      </c>
      <c r="D139">
        <v>193.31</v>
      </c>
      <c r="E139">
        <v>521.75</v>
      </c>
      <c r="F139">
        <v>12.19</v>
      </c>
      <c r="G139">
        <v>242.036</v>
      </c>
      <c r="H139">
        <v>76.769000000000005</v>
      </c>
      <c r="I139">
        <v>110.13</v>
      </c>
      <c r="J139">
        <v>164.64500000000001</v>
      </c>
      <c r="K139">
        <v>53.61</v>
      </c>
    </row>
    <row r="140" spans="1:11">
      <c r="A140" s="1">
        <v>38912</v>
      </c>
      <c r="B140">
        <v>47.21</v>
      </c>
      <c r="D140">
        <v>192.43</v>
      </c>
      <c r="E140">
        <v>515.62</v>
      </c>
      <c r="F140">
        <v>12.24</v>
      </c>
      <c r="G140">
        <v>241.81299999999999</v>
      </c>
      <c r="H140">
        <v>76.272000000000006</v>
      </c>
      <c r="I140">
        <v>110.13</v>
      </c>
      <c r="J140">
        <v>162.44300000000001</v>
      </c>
      <c r="K140">
        <v>53.27</v>
      </c>
    </row>
    <row r="141" spans="1:11">
      <c r="A141" s="1">
        <v>38915</v>
      </c>
      <c r="B141">
        <v>47.1</v>
      </c>
      <c r="D141">
        <v>193.6</v>
      </c>
      <c r="E141">
        <v>510.26</v>
      </c>
      <c r="F141">
        <v>11.84</v>
      </c>
      <c r="G141">
        <v>236.70099999999999</v>
      </c>
      <c r="H141">
        <v>76.046000000000006</v>
      </c>
      <c r="I141">
        <v>112.6</v>
      </c>
      <c r="J141">
        <v>160.714</v>
      </c>
      <c r="K141">
        <v>53.11</v>
      </c>
    </row>
    <row r="142" spans="1:11">
      <c r="A142" s="1">
        <v>38916</v>
      </c>
      <c r="B142">
        <v>46.66</v>
      </c>
      <c r="D142">
        <v>191.26</v>
      </c>
      <c r="E142">
        <v>524.82000000000005</v>
      </c>
      <c r="F142">
        <v>12.04</v>
      </c>
      <c r="G142">
        <v>236.70099999999999</v>
      </c>
      <c r="H142">
        <v>75.593999999999994</v>
      </c>
      <c r="I142">
        <v>111.47</v>
      </c>
      <c r="J142">
        <v>160.24199999999999</v>
      </c>
      <c r="K142">
        <v>52.79</v>
      </c>
    </row>
    <row r="143" spans="1:11">
      <c r="A143" s="1">
        <v>38917</v>
      </c>
      <c r="B143">
        <v>48.22</v>
      </c>
      <c r="D143">
        <v>193.16</v>
      </c>
      <c r="E143">
        <v>521.75</v>
      </c>
      <c r="F143">
        <v>12.78</v>
      </c>
      <c r="G143">
        <v>242.92500000000001</v>
      </c>
      <c r="H143">
        <v>77.176000000000002</v>
      </c>
      <c r="I143">
        <v>109.8</v>
      </c>
      <c r="J143">
        <v>163.70099999999999</v>
      </c>
      <c r="K143">
        <v>53.9</v>
      </c>
    </row>
    <row r="144" spans="1:11">
      <c r="A144" s="1">
        <v>38918</v>
      </c>
      <c r="B144">
        <v>48.35</v>
      </c>
      <c r="D144">
        <v>195.36</v>
      </c>
      <c r="E144">
        <v>520.99</v>
      </c>
      <c r="F144">
        <v>12.63</v>
      </c>
      <c r="G144">
        <v>245.81399999999999</v>
      </c>
      <c r="H144">
        <v>77.040000000000006</v>
      </c>
      <c r="I144">
        <v>113.47</v>
      </c>
      <c r="J144">
        <v>164.33</v>
      </c>
      <c r="K144">
        <v>53.8</v>
      </c>
    </row>
    <row r="145" spans="1:11">
      <c r="A145" s="1">
        <v>38919</v>
      </c>
      <c r="B145">
        <v>47.93</v>
      </c>
      <c r="D145">
        <v>194.78</v>
      </c>
      <c r="E145">
        <v>510.26</v>
      </c>
      <c r="F145">
        <v>12.48</v>
      </c>
      <c r="G145">
        <v>243.14699999999999</v>
      </c>
      <c r="H145">
        <v>76.95</v>
      </c>
      <c r="I145">
        <v>115.67</v>
      </c>
      <c r="J145">
        <v>163.54400000000001</v>
      </c>
      <c r="K145">
        <v>53.74</v>
      </c>
    </row>
    <row r="146" spans="1:11">
      <c r="A146" s="1">
        <v>38922</v>
      </c>
      <c r="B146">
        <v>48.9</v>
      </c>
      <c r="D146">
        <v>197.12</v>
      </c>
      <c r="E146">
        <v>505.66</v>
      </c>
      <c r="F146">
        <v>12.58</v>
      </c>
      <c r="G146">
        <v>247.14699999999999</v>
      </c>
      <c r="H146">
        <v>78.034000000000006</v>
      </c>
      <c r="I146">
        <v>115.47</v>
      </c>
      <c r="J146">
        <v>165.74600000000001</v>
      </c>
      <c r="K146">
        <v>54.5</v>
      </c>
    </row>
    <row r="147" spans="1:11">
      <c r="A147" s="1">
        <v>38923</v>
      </c>
      <c r="B147">
        <v>48.79</v>
      </c>
      <c r="D147">
        <v>199.47</v>
      </c>
      <c r="E147">
        <v>504.13</v>
      </c>
      <c r="F147">
        <v>12.78</v>
      </c>
      <c r="G147">
        <v>249.815</v>
      </c>
      <c r="H147">
        <v>78.667000000000002</v>
      </c>
      <c r="I147">
        <v>113.47</v>
      </c>
      <c r="J147">
        <v>166.375</v>
      </c>
      <c r="K147">
        <v>54.94</v>
      </c>
    </row>
    <row r="148" spans="1:11">
      <c r="A148" s="1">
        <v>38924</v>
      </c>
      <c r="B148">
        <v>49.44</v>
      </c>
      <c r="D148">
        <v>203.58</v>
      </c>
      <c r="E148">
        <v>505.66</v>
      </c>
      <c r="F148">
        <v>13.18</v>
      </c>
      <c r="G148">
        <v>252.70400000000001</v>
      </c>
      <c r="H148">
        <v>78.938000000000002</v>
      </c>
      <c r="I148">
        <v>112.13</v>
      </c>
      <c r="J148">
        <v>169.834</v>
      </c>
      <c r="K148">
        <v>55.13</v>
      </c>
    </row>
    <row r="149" spans="1:11">
      <c r="A149" s="1">
        <v>38925</v>
      </c>
      <c r="B149">
        <v>50.25</v>
      </c>
      <c r="D149">
        <v>204.16</v>
      </c>
      <c r="E149">
        <v>506.43</v>
      </c>
      <c r="F149">
        <v>13.57</v>
      </c>
      <c r="G149">
        <v>256.48200000000003</v>
      </c>
      <c r="H149">
        <v>79.751000000000005</v>
      </c>
      <c r="I149">
        <v>113.47</v>
      </c>
      <c r="J149">
        <v>172.50800000000001</v>
      </c>
      <c r="K149">
        <v>55.7</v>
      </c>
    </row>
    <row r="150" spans="1:11">
      <c r="A150" s="1">
        <v>38926</v>
      </c>
      <c r="B150">
        <v>50.48</v>
      </c>
      <c r="D150">
        <v>203.58</v>
      </c>
      <c r="E150">
        <v>509.49</v>
      </c>
      <c r="F150">
        <v>13.77</v>
      </c>
      <c r="G150">
        <v>257.37099999999998</v>
      </c>
      <c r="H150">
        <v>80.248000000000005</v>
      </c>
      <c r="I150">
        <v>113.47</v>
      </c>
      <c r="J150">
        <v>173.76599999999999</v>
      </c>
      <c r="K150">
        <v>56.04</v>
      </c>
    </row>
    <row r="151" spans="1:11">
      <c r="A151" s="1">
        <v>38929</v>
      </c>
      <c r="B151">
        <v>50.95</v>
      </c>
      <c r="D151">
        <v>205.34</v>
      </c>
      <c r="E151">
        <v>513.33000000000004</v>
      </c>
      <c r="F151">
        <v>13.72</v>
      </c>
      <c r="G151">
        <v>252.70400000000001</v>
      </c>
      <c r="H151">
        <v>79.977000000000004</v>
      </c>
      <c r="I151">
        <v>112.8</v>
      </c>
      <c r="J151">
        <v>173.76599999999999</v>
      </c>
      <c r="K151">
        <v>55.85</v>
      </c>
    </row>
    <row r="152" spans="1:11">
      <c r="A152" s="1">
        <v>38931</v>
      </c>
      <c r="B152">
        <v>51.21</v>
      </c>
      <c r="D152">
        <v>207.1</v>
      </c>
      <c r="E152">
        <v>509.49</v>
      </c>
      <c r="F152">
        <v>13.97</v>
      </c>
      <c r="G152">
        <v>259.59399999999999</v>
      </c>
      <c r="H152">
        <v>80.248000000000005</v>
      </c>
      <c r="I152">
        <v>111</v>
      </c>
      <c r="J152">
        <v>173.608</v>
      </c>
      <c r="K152">
        <v>56.04</v>
      </c>
    </row>
    <row r="153" spans="1:11">
      <c r="A153" s="1">
        <v>38932</v>
      </c>
      <c r="B153">
        <v>50.87</v>
      </c>
      <c r="D153">
        <v>211.35</v>
      </c>
      <c r="E153">
        <v>509.88</v>
      </c>
      <c r="F153">
        <v>14.07</v>
      </c>
      <c r="G153">
        <v>252.70400000000001</v>
      </c>
      <c r="H153">
        <v>80.429000000000002</v>
      </c>
      <c r="I153">
        <v>113.47</v>
      </c>
      <c r="J153">
        <v>171.09200000000001</v>
      </c>
      <c r="K153">
        <v>56.17</v>
      </c>
    </row>
    <row r="154" spans="1:11">
      <c r="A154" s="1">
        <v>38933</v>
      </c>
      <c r="B154">
        <v>51.29</v>
      </c>
      <c r="D154">
        <v>211.2</v>
      </c>
      <c r="E154">
        <v>522.52</v>
      </c>
      <c r="F154">
        <v>14.22</v>
      </c>
      <c r="G154">
        <v>254.92599999999999</v>
      </c>
      <c r="H154">
        <v>82.055999999999997</v>
      </c>
      <c r="I154">
        <v>113.47</v>
      </c>
      <c r="J154">
        <v>174.55199999999999</v>
      </c>
      <c r="K154">
        <v>57.31</v>
      </c>
    </row>
    <row r="155" spans="1:11">
      <c r="A155" s="1">
        <v>38936</v>
      </c>
      <c r="B155">
        <v>50.61</v>
      </c>
      <c r="D155">
        <v>206.8</v>
      </c>
      <c r="E155">
        <v>514.09</v>
      </c>
      <c r="F155">
        <v>14.37</v>
      </c>
      <c r="G155">
        <v>252.92599999999999</v>
      </c>
      <c r="H155">
        <v>80.971000000000004</v>
      </c>
      <c r="I155">
        <v>110.93</v>
      </c>
      <c r="J155">
        <v>173.137</v>
      </c>
      <c r="K155">
        <v>56.55</v>
      </c>
    </row>
    <row r="156" spans="1:11">
      <c r="A156" s="1">
        <v>38937</v>
      </c>
      <c r="B156">
        <v>50.56</v>
      </c>
      <c r="D156">
        <v>205.34</v>
      </c>
      <c r="E156">
        <v>518.69000000000005</v>
      </c>
      <c r="F156">
        <v>14.02</v>
      </c>
      <c r="G156">
        <v>251.59299999999999</v>
      </c>
      <c r="H156">
        <v>81.468000000000004</v>
      </c>
      <c r="I156">
        <v>116.81</v>
      </c>
      <c r="J156">
        <v>173.137</v>
      </c>
      <c r="K156">
        <v>56.89</v>
      </c>
    </row>
    <row r="157" spans="1:11">
      <c r="A157" s="1">
        <v>38938</v>
      </c>
      <c r="B157">
        <v>50.82</v>
      </c>
      <c r="D157">
        <v>206.51</v>
      </c>
      <c r="E157">
        <v>509.49</v>
      </c>
      <c r="F157">
        <v>14.17</v>
      </c>
      <c r="G157">
        <v>254.70400000000001</v>
      </c>
      <c r="H157">
        <v>82.100999999999999</v>
      </c>
      <c r="I157">
        <v>116.14</v>
      </c>
      <c r="J157">
        <v>173.923</v>
      </c>
      <c r="K157">
        <v>57.34</v>
      </c>
    </row>
    <row r="158" spans="1:11">
      <c r="A158" s="1">
        <v>38939</v>
      </c>
      <c r="B158">
        <v>50.3</v>
      </c>
      <c r="D158">
        <v>205.19</v>
      </c>
      <c r="E158">
        <v>513.33000000000004</v>
      </c>
      <c r="F158">
        <v>13.92</v>
      </c>
      <c r="G158">
        <v>251.59299999999999</v>
      </c>
      <c r="H158">
        <v>82.055999999999997</v>
      </c>
      <c r="I158">
        <v>116.14</v>
      </c>
      <c r="J158">
        <v>173.29400000000001</v>
      </c>
      <c r="K158">
        <v>57.31</v>
      </c>
    </row>
    <row r="159" spans="1:11">
      <c r="A159" s="1">
        <v>38940</v>
      </c>
      <c r="B159">
        <v>50.3</v>
      </c>
      <c r="D159">
        <v>205.92</v>
      </c>
      <c r="E159">
        <v>505.66</v>
      </c>
      <c r="F159">
        <v>13.97</v>
      </c>
      <c r="G159">
        <v>251.59299999999999</v>
      </c>
      <c r="H159">
        <v>82.372</v>
      </c>
      <c r="I159">
        <v>115.47</v>
      </c>
      <c r="J159">
        <v>174.709</v>
      </c>
      <c r="K159">
        <v>57.53</v>
      </c>
    </row>
    <row r="160" spans="1:11">
      <c r="A160" s="1">
        <v>38943</v>
      </c>
      <c r="B160">
        <v>50.69</v>
      </c>
      <c r="D160">
        <v>209</v>
      </c>
      <c r="E160">
        <v>510.26</v>
      </c>
      <c r="F160">
        <v>14.12</v>
      </c>
      <c r="G160">
        <v>255.149</v>
      </c>
      <c r="H160">
        <v>84.043999999999997</v>
      </c>
      <c r="I160">
        <v>116.81</v>
      </c>
      <c r="J160">
        <v>177.38300000000001</v>
      </c>
      <c r="K160">
        <v>58.69</v>
      </c>
    </row>
    <row r="161" spans="1:11">
      <c r="A161" s="1">
        <v>38944</v>
      </c>
      <c r="B161">
        <v>51.21</v>
      </c>
      <c r="D161">
        <v>214.14</v>
      </c>
      <c r="E161">
        <v>516.39</v>
      </c>
      <c r="F161">
        <v>14.12</v>
      </c>
      <c r="G161">
        <v>258.92700000000002</v>
      </c>
      <c r="H161">
        <v>85.671000000000006</v>
      </c>
      <c r="I161">
        <v>120.14</v>
      </c>
      <c r="J161">
        <v>180.685</v>
      </c>
      <c r="K161">
        <v>59.83</v>
      </c>
    </row>
    <row r="162" spans="1:11">
      <c r="A162" s="1">
        <v>38945</v>
      </c>
      <c r="B162">
        <v>51.31</v>
      </c>
      <c r="D162">
        <v>212.52</v>
      </c>
      <c r="E162">
        <v>510.26</v>
      </c>
      <c r="F162">
        <v>14.12</v>
      </c>
      <c r="G162">
        <v>262.03899999999999</v>
      </c>
      <c r="H162">
        <v>86.393000000000001</v>
      </c>
      <c r="I162">
        <v>121.81</v>
      </c>
      <c r="J162">
        <v>181.15700000000001</v>
      </c>
      <c r="K162">
        <v>60.33</v>
      </c>
    </row>
    <row r="163" spans="1:11">
      <c r="A163" s="1">
        <v>38946</v>
      </c>
      <c r="B163">
        <v>51.42</v>
      </c>
      <c r="D163">
        <v>214.14</v>
      </c>
      <c r="E163">
        <v>514.09</v>
      </c>
      <c r="F163">
        <v>14.12</v>
      </c>
      <c r="G163">
        <v>263.81700000000001</v>
      </c>
      <c r="H163">
        <v>86.844999999999999</v>
      </c>
      <c r="I163">
        <v>121.48</v>
      </c>
      <c r="J163">
        <v>177.697</v>
      </c>
      <c r="K163">
        <v>60.65</v>
      </c>
    </row>
    <row r="164" spans="1:11">
      <c r="A164" s="1">
        <v>38947</v>
      </c>
      <c r="B164">
        <v>51.68</v>
      </c>
      <c r="D164">
        <v>212.96</v>
      </c>
      <c r="E164">
        <v>517.16</v>
      </c>
      <c r="F164">
        <v>14.17</v>
      </c>
      <c r="G164">
        <v>263.14999999999998</v>
      </c>
      <c r="H164">
        <v>86.71</v>
      </c>
      <c r="I164">
        <v>120.14</v>
      </c>
      <c r="J164">
        <v>177.54</v>
      </c>
      <c r="K164">
        <v>60.56</v>
      </c>
    </row>
    <row r="165" spans="1:11">
      <c r="A165" s="1">
        <v>38950</v>
      </c>
      <c r="B165">
        <v>51.21</v>
      </c>
      <c r="D165">
        <v>214.14</v>
      </c>
      <c r="E165">
        <v>518.69000000000005</v>
      </c>
      <c r="F165">
        <v>13.92</v>
      </c>
      <c r="G165">
        <v>261.81599999999997</v>
      </c>
      <c r="H165">
        <v>86.483999999999995</v>
      </c>
      <c r="I165">
        <v>120.81</v>
      </c>
      <c r="J165">
        <v>175.49600000000001</v>
      </c>
      <c r="K165">
        <v>60.4</v>
      </c>
    </row>
    <row r="166" spans="1:11">
      <c r="A166" s="1">
        <v>38951</v>
      </c>
      <c r="B166">
        <v>50.82</v>
      </c>
      <c r="D166">
        <v>212.52</v>
      </c>
      <c r="E166">
        <v>511.03</v>
      </c>
      <c r="F166">
        <v>13.97</v>
      </c>
      <c r="G166">
        <v>260.70499999999998</v>
      </c>
      <c r="H166">
        <v>85.715999999999994</v>
      </c>
      <c r="I166">
        <v>120.14</v>
      </c>
      <c r="J166">
        <v>175.81</v>
      </c>
      <c r="K166">
        <v>59.86</v>
      </c>
    </row>
    <row r="167" spans="1:11">
      <c r="A167" s="1">
        <v>38952</v>
      </c>
      <c r="B167">
        <v>50.74</v>
      </c>
      <c r="D167">
        <v>211.64</v>
      </c>
      <c r="E167">
        <v>513.33000000000004</v>
      </c>
      <c r="F167">
        <v>13.92</v>
      </c>
      <c r="G167">
        <v>257.37099999999998</v>
      </c>
      <c r="H167">
        <v>85.218999999999994</v>
      </c>
      <c r="I167">
        <v>120.14</v>
      </c>
      <c r="J167">
        <v>173.45099999999999</v>
      </c>
      <c r="K167">
        <v>59.51</v>
      </c>
    </row>
    <row r="168" spans="1:11">
      <c r="A168" s="1">
        <v>38953</v>
      </c>
      <c r="B168">
        <v>50.9</v>
      </c>
      <c r="D168">
        <v>210.91</v>
      </c>
      <c r="E168">
        <v>508.73</v>
      </c>
      <c r="F168">
        <v>14.07</v>
      </c>
      <c r="G168">
        <v>257.37099999999998</v>
      </c>
      <c r="H168">
        <v>84.224999999999994</v>
      </c>
      <c r="I168">
        <v>117.94</v>
      </c>
      <c r="J168">
        <v>172.822</v>
      </c>
      <c r="K168">
        <v>58.82</v>
      </c>
    </row>
    <row r="169" spans="1:11">
      <c r="A169" s="1">
        <v>38954</v>
      </c>
      <c r="B169">
        <v>51.31</v>
      </c>
      <c r="D169">
        <v>211.2</v>
      </c>
      <c r="E169">
        <v>509.49</v>
      </c>
      <c r="F169">
        <v>14.02</v>
      </c>
      <c r="G169">
        <v>258.03800000000001</v>
      </c>
      <c r="H169">
        <v>83.908000000000001</v>
      </c>
      <c r="I169">
        <v>117.94</v>
      </c>
      <c r="J169">
        <v>173.137</v>
      </c>
      <c r="K169">
        <v>58.6</v>
      </c>
    </row>
    <row r="170" spans="1:11">
      <c r="A170" s="1">
        <v>38957</v>
      </c>
      <c r="B170">
        <v>51.24</v>
      </c>
      <c r="D170">
        <v>207.54</v>
      </c>
      <c r="E170">
        <v>507.96</v>
      </c>
      <c r="F170">
        <v>14.07</v>
      </c>
      <c r="G170">
        <v>256.48200000000003</v>
      </c>
      <c r="H170">
        <v>84.314999999999998</v>
      </c>
      <c r="I170">
        <v>120.14</v>
      </c>
      <c r="J170">
        <v>173.29400000000001</v>
      </c>
      <c r="K170">
        <v>58.88</v>
      </c>
    </row>
    <row r="171" spans="1:11">
      <c r="A171" s="1">
        <v>38958</v>
      </c>
      <c r="B171">
        <v>51.78</v>
      </c>
      <c r="D171">
        <v>213.26</v>
      </c>
      <c r="E171">
        <v>509.49</v>
      </c>
      <c r="F171">
        <v>14.37</v>
      </c>
      <c r="G171">
        <v>260.70499999999998</v>
      </c>
      <c r="H171">
        <v>84.766999999999996</v>
      </c>
      <c r="I171">
        <v>120.14</v>
      </c>
      <c r="J171">
        <v>175.96700000000001</v>
      </c>
      <c r="K171">
        <v>59.2</v>
      </c>
    </row>
    <row r="172" spans="1:11">
      <c r="A172" s="1">
        <v>38959</v>
      </c>
      <c r="B172">
        <v>51.78</v>
      </c>
      <c r="D172">
        <v>214.72</v>
      </c>
      <c r="E172">
        <v>504.9</v>
      </c>
      <c r="F172">
        <v>14.37</v>
      </c>
      <c r="G172">
        <v>261.37200000000001</v>
      </c>
      <c r="H172">
        <v>84.766999999999996</v>
      </c>
      <c r="I172">
        <v>116.81</v>
      </c>
      <c r="J172">
        <v>176.43899999999999</v>
      </c>
      <c r="K172">
        <v>59.2</v>
      </c>
    </row>
    <row r="173" spans="1:11">
      <c r="A173" s="1">
        <v>38960</v>
      </c>
      <c r="B173">
        <v>53.29</v>
      </c>
      <c r="D173">
        <v>215.9</v>
      </c>
      <c r="E173">
        <v>517.16</v>
      </c>
      <c r="F173">
        <v>14.42</v>
      </c>
      <c r="G173">
        <v>264.70600000000002</v>
      </c>
      <c r="H173">
        <v>84.856999999999999</v>
      </c>
      <c r="I173">
        <v>121.48</v>
      </c>
      <c r="J173">
        <v>176.43899999999999</v>
      </c>
      <c r="K173">
        <v>59.26</v>
      </c>
    </row>
    <row r="174" spans="1:11">
      <c r="A174" s="1">
        <v>38961</v>
      </c>
      <c r="B174">
        <v>53.6</v>
      </c>
      <c r="D174">
        <v>215.9</v>
      </c>
      <c r="E174">
        <v>524.82000000000005</v>
      </c>
      <c r="F174">
        <v>14.37</v>
      </c>
      <c r="G174">
        <v>264.928</v>
      </c>
      <c r="H174">
        <v>84.676000000000002</v>
      </c>
      <c r="I174">
        <v>121.48</v>
      </c>
      <c r="J174">
        <v>176.75399999999999</v>
      </c>
      <c r="K174">
        <v>59.14</v>
      </c>
    </row>
    <row r="175" spans="1:11">
      <c r="A175" s="1">
        <v>38964</v>
      </c>
      <c r="B175">
        <v>53.29</v>
      </c>
      <c r="D175">
        <v>215.9</v>
      </c>
      <c r="E175">
        <v>524.82000000000005</v>
      </c>
      <c r="F175">
        <v>14.56</v>
      </c>
      <c r="G175">
        <v>268.262</v>
      </c>
      <c r="H175">
        <v>85.534999999999997</v>
      </c>
      <c r="I175">
        <v>123.48</v>
      </c>
      <c r="J175">
        <v>178.483</v>
      </c>
      <c r="K175">
        <v>59.73</v>
      </c>
    </row>
    <row r="176" spans="1:11">
      <c r="A176" s="1">
        <v>38965</v>
      </c>
      <c r="B176">
        <v>54.28</v>
      </c>
      <c r="D176">
        <v>216.78</v>
      </c>
      <c r="E176">
        <v>529.41</v>
      </c>
      <c r="F176">
        <v>14.32</v>
      </c>
      <c r="G176">
        <v>265.59500000000003</v>
      </c>
      <c r="H176">
        <v>85.128</v>
      </c>
      <c r="I176">
        <v>124.82</v>
      </c>
      <c r="J176">
        <v>178.95500000000001</v>
      </c>
      <c r="K176">
        <v>59.45</v>
      </c>
    </row>
    <row r="177" spans="1:11">
      <c r="A177" s="1">
        <v>38966</v>
      </c>
      <c r="B177">
        <v>53.45</v>
      </c>
      <c r="D177">
        <v>215.6</v>
      </c>
      <c r="E177">
        <v>517.16</v>
      </c>
      <c r="F177">
        <v>14.17</v>
      </c>
      <c r="G177">
        <v>258.92700000000002</v>
      </c>
      <c r="H177">
        <v>83.456000000000003</v>
      </c>
      <c r="I177">
        <v>124.82</v>
      </c>
      <c r="J177">
        <v>176.911</v>
      </c>
      <c r="K177">
        <v>58.28</v>
      </c>
    </row>
    <row r="178" spans="1:11">
      <c r="A178" s="1">
        <v>38967</v>
      </c>
      <c r="B178">
        <v>53.55</v>
      </c>
      <c r="D178">
        <v>203.58</v>
      </c>
      <c r="E178">
        <v>520.99</v>
      </c>
      <c r="F178">
        <v>14.27</v>
      </c>
      <c r="G178">
        <v>253.148</v>
      </c>
      <c r="H178">
        <v>82.507999999999996</v>
      </c>
      <c r="I178">
        <v>122.81</v>
      </c>
      <c r="J178">
        <v>173.923</v>
      </c>
      <c r="K178">
        <v>57.62</v>
      </c>
    </row>
    <row r="179" spans="1:11">
      <c r="A179" s="1">
        <v>38968</v>
      </c>
      <c r="B179">
        <v>54.59</v>
      </c>
      <c r="D179">
        <v>207.1</v>
      </c>
      <c r="E179">
        <v>517.91999999999996</v>
      </c>
      <c r="F179">
        <v>14.76</v>
      </c>
      <c r="G179">
        <v>253.59299999999999</v>
      </c>
      <c r="H179">
        <v>82.823999999999998</v>
      </c>
      <c r="I179">
        <v>118.21</v>
      </c>
      <c r="J179">
        <v>174.39500000000001</v>
      </c>
      <c r="K179">
        <v>57.84</v>
      </c>
    </row>
    <row r="180" spans="1:11">
      <c r="A180" s="1">
        <v>38971</v>
      </c>
      <c r="B180">
        <v>54.54</v>
      </c>
      <c r="D180">
        <v>207.54</v>
      </c>
      <c r="E180">
        <v>524.82000000000005</v>
      </c>
      <c r="F180">
        <v>14.37</v>
      </c>
      <c r="G180">
        <v>252.70400000000001</v>
      </c>
      <c r="H180">
        <v>83.185000000000002</v>
      </c>
      <c r="I180">
        <v>117.47</v>
      </c>
      <c r="J180">
        <v>175.18100000000001</v>
      </c>
      <c r="K180">
        <v>58.09</v>
      </c>
    </row>
    <row r="181" spans="1:11">
      <c r="A181" s="1">
        <v>38972</v>
      </c>
      <c r="B181">
        <v>55.58</v>
      </c>
      <c r="D181">
        <v>213.26</v>
      </c>
      <c r="E181">
        <v>520.99</v>
      </c>
      <c r="F181">
        <v>14.76</v>
      </c>
      <c r="G181">
        <v>255.37100000000001</v>
      </c>
      <c r="H181">
        <v>84.947999999999993</v>
      </c>
      <c r="I181">
        <v>118.14</v>
      </c>
      <c r="J181">
        <v>177.85400000000001</v>
      </c>
      <c r="K181">
        <v>59.32</v>
      </c>
    </row>
    <row r="182" spans="1:11">
      <c r="A182" s="1">
        <v>38973</v>
      </c>
      <c r="B182">
        <v>55.47</v>
      </c>
      <c r="D182">
        <v>211.79</v>
      </c>
      <c r="E182">
        <v>529.03</v>
      </c>
      <c r="F182">
        <v>14.86</v>
      </c>
      <c r="G182">
        <v>256.92700000000002</v>
      </c>
      <c r="H182">
        <v>85.671000000000006</v>
      </c>
      <c r="I182">
        <v>116.81</v>
      </c>
      <c r="J182">
        <v>177.697</v>
      </c>
      <c r="K182">
        <v>59.83</v>
      </c>
    </row>
    <row r="183" spans="1:11">
      <c r="A183" s="1">
        <v>38974</v>
      </c>
      <c r="B183">
        <v>55.73</v>
      </c>
      <c r="D183">
        <v>211.79</v>
      </c>
      <c r="E183">
        <v>525.58000000000004</v>
      </c>
      <c r="F183">
        <v>14.76</v>
      </c>
      <c r="G183">
        <v>257.149</v>
      </c>
      <c r="H183">
        <v>85.534999999999997</v>
      </c>
      <c r="I183">
        <v>118.47</v>
      </c>
      <c r="J183">
        <v>176.596</v>
      </c>
      <c r="K183">
        <v>59.73</v>
      </c>
    </row>
    <row r="184" spans="1:11">
      <c r="A184" s="1">
        <v>38975</v>
      </c>
      <c r="B184">
        <v>57.76</v>
      </c>
      <c r="D184">
        <v>211.2</v>
      </c>
      <c r="E184">
        <v>531.71</v>
      </c>
      <c r="F184">
        <v>15.11</v>
      </c>
      <c r="G184">
        <v>256.92700000000002</v>
      </c>
      <c r="H184">
        <v>86.122</v>
      </c>
      <c r="I184">
        <v>118.14</v>
      </c>
      <c r="J184">
        <v>178.483</v>
      </c>
      <c r="K184">
        <v>60.15</v>
      </c>
    </row>
    <row r="185" spans="1:11">
      <c r="A185" s="1">
        <v>38978</v>
      </c>
      <c r="B185">
        <v>57.81</v>
      </c>
      <c r="D185">
        <v>212.38</v>
      </c>
      <c r="E185">
        <v>524.82000000000005</v>
      </c>
      <c r="F185">
        <v>15.06</v>
      </c>
      <c r="G185">
        <v>254.26</v>
      </c>
      <c r="H185">
        <v>86.076999999999998</v>
      </c>
      <c r="I185">
        <v>114.87</v>
      </c>
      <c r="J185">
        <v>178.483</v>
      </c>
      <c r="K185">
        <v>60.11</v>
      </c>
    </row>
    <row r="186" spans="1:11">
      <c r="A186" s="1">
        <v>38979</v>
      </c>
      <c r="B186">
        <v>57.92</v>
      </c>
      <c r="D186">
        <v>212.67</v>
      </c>
      <c r="E186">
        <v>528.65</v>
      </c>
      <c r="F186">
        <v>15.11</v>
      </c>
      <c r="G186">
        <v>254.482</v>
      </c>
      <c r="H186">
        <v>85.173000000000002</v>
      </c>
      <c r="I186">
        <v>122.81</v>
      </c>
      <c r="J186">
        <v>178.32599999999999</v>
      </c>
      <c r="K186">
        <v>59.48</v>
      </c>
    </row>
    <row r="187" spans="1:11">
      <c r="A187" s="1">
        <v>38980</v>
      </c>
      <c r="B187">
        <v>58.33</v>
      </c>
      <c r="D187">
        <v>214.14</v>
      </c>
      <c r="E187">
        <v>523.29</v>
      </c>
      <c r="F187">
        <v>15.31</v>
      </c>
      <c r="G187">
        <v>256.26</v>
      </c>
      <c r="H187">
        <v>86.212999999999994</v>
      </c>
      <c r="I187">
        <v>120.94</v>
      </c>
      <c r="J187">
        <v>180.21299999999999</v>
      </c>
      <c r="K187">
        <v>60.21</v>
      </c>
    </row>
    <row r="188" spans="1:11">
      <c r="A188" s="1">
        <v>38981</v>
      </c>
      <c r="B188">
        <v>58.18</v>
      </c>
      <c r="D188">
        <v>217.07</v>
      </c>
      <c r="E188">
        <v>530.95000000000005</v>
      </c>
      <c r="F188">
        <v>15.21</v>
      </c>
      <c r="G188">
        <v>258.48200000000003</v>
      </c>
      <c r="H188">
        <v>86.754999999999995</v>
      </c>
      <c r="I188">
        <v>123.01</v>
      </c>
      <c r="J188">
        <v>183.98699999999999</v>
      </c>
      <c r="K188">
        <v>60.59</v>
      </c>
    </row>
    <row r="189" spans="1:11">
      <c r="A189" s="1">
        <v>38982</v>
      </c>
      <c r="B189">
        <v>57.81</v>
      </c>
      <c r="D189">
        <v>215.9</v>
      </c>
      <c r="E189">
        <v>522.52</v>
      </c>
      <c r="F189">
        <v>15.31</v>
      </c>
      <c r="G189">
        <v>253.37100000000001</v>
      </c>
      <c r="H189">
        <v>85.850999999999999</v>
      </c>
      <c r="I189">
        <v>121.61</v>
      </c>
      <c r="J189">
        <v>183.83</v>
      </c>
      <c r="K189">
        <v>59.96</v>
      </c>
    </row>
    <row r="190" spans="1:11">
      <c r="A190" s="1">
        <v>38985</v>
      </c>
      <c r="B190">
        <v>58.38</v>
      </c>
      <c r="D190">
        <v>217.95</v>
      </c>
      <c r="E190">
        <v>520.99</v>
      </c>
      <c r="F190">
        <v>15.41</v>
      </c>
      <c r="G190">
        <v>253.59299999999999</v>
      </c>
      <c r="H190">
        <v>86.122</v>
      </c>
      <c r="I190">
        <v>120.41</v>
      </c>
      <c r="J190">
        <v>184.774</v>
      </c>
      <c r="K190">
        <v>60.15</v>
      </c>
    </row>
    <row r="191" spans="1:11">
      <c r="A191" s="1">
        <v>38986</v>
      </c>
      <c r="B191">
        <v>59.06</v>
      </c>
      <c r="D191">
        <v>221.91</v>
      </c>
      <c r="E191">
        <v>520.99</v>
      </c>
      <c r="F191">
        <v>15.31</v>
      </c>
      <c r="G191">
        <v>258.26</v>
      </c>
      <c r="H191">
        <v>88.968999999999994</v>
      </c>
      <c r="I191">
        <v>119.28</v>
      </c>
      <c r="J191">
        <v>189.96299999999999</v>
      </c>
      <c r="K191">
        <v>62.13</v>
      </c>
    </row>
    <row r="192" spans="1:11">
      <c r="A192" s="1">
        <v>38987</v>
      </c>
      <c r="B192">
        <v>61.4</v>
      </c>
      <c r="D192">
        <v>219.12</v>
      </c>
      <c r="E192">
        <v>520.99</v>
      </c>
      <c r="F192">
        <v>14.96</v>
      </c>
      <c r="G192">
        <v>260.92700000000002</v>
      </c>
      <c r="H192">
        <v>87.206999999999994</v>
      </c>
      <c r="I192">
        <v>120.14</v>
      </c>
      <c r="J192">
        <v>192.00700000000001</v>
      </c>
      <c r="K192">
        <v>60.9</v>
      </c>
    </row>
    <row r="193" spans="1:11">
      <c r="A193" s="1">
        <v>38988</v>
      </c>
      <c r="B193">
        <v>60.88</v>
      </c>
      <c r="D193">
        <v>218.83</v>
      </c>
      <c r="E193">
        <v>514.86</v>
      </c>
      <c r="F193">
        <v>14.86</v>
      </c>
      <c r="G193">
        <v>260.483</v>
      </c>
      <c r="H193">
        <v>87.341999999999999</v>
      </c>
      <c r="I193">
        <v>121.14</v>
      </c>
      <c r="J193">
        <v>192.636</v>
      </c>
      <c r="K193">
        <v>61</v>
      </c>
    </row>
    <row r="194" spans="1:11">
      <c r="A194" s="1">
        <v>38989</v>
      </c>
      <c r="B194">
        <v>63.79</v>
      </c>
      <c r="D194">
        <v>229.98</v>
      </c>
      <c r="E194">
        <v>543.97</v>
      </c>
      <c r="F194">
        <v>15.06</v>
      </c>
      <c r="G194">
        <v>260.03800000000001</v>
      </c>
      <c r="H194">
        <v>86.483999999999995</v>
      </c>
      <c r="I194">
        <v>120.81</v>
      </c>
      <c r="J194">
        <v>193.26499999999999</v>
      </c>
      <c r="K194">
        <v>60.4</v>
      </c>
    </row>
    <row r="195" spans="1:11">
      <c r="A195" s="1">
        <v>38992</v>
      </c>
      <c r="B195">
        <v>62.13</v>
      </c>
      <c r="D195">
        <v>228.81</v>
      </c>
      <c r="E195">
        <v>542.44000000000005</v>
      </c>
      <c r="F195">
        <v>14.91</v>
      </c>
      <c r="G195">
        <v>261.14999999999998</v>
      </c>
      <c r="H195">
        <v>85.850999999999999</v>
      </c>
      <c r="I195">
        <v>120.81</v>
      </c>
      <c r="J195">
        <v>190.27699999999999</v>
      </c>
      <c r="K195">
        <v>59.96</v>
      </c>
    </row>
    <row r="196" spans="1:11">
      <c r="A196" s="1">
        <v>38993</v>
      </c>
      <c r="B196">
        <v>61.56</v>
      </c>
      <c r="D196">
        <v>227.05</v>
      </c>
      <c r="E196">
        <v>541.66999999999996</v>
      </c>
      <c r="F196">
        <v>15.01</v>
      </c>
      <c r="G196">
        <v>258.48200000000003</v>
      </c>
      <c r="H196">
        <v>86.936000000000007</v>
      </c>
      <c r="I196">
        <v>121.08</v>
      </c>
      <c r="J196">
        <v>190.27699999999999</v>
      </c>
      <c r="K196">
        <v>60.71</v>
      </c>
    </row>
    <row r="197" spans="1:11">
      <c r="A197" s="1">
        <v>38994</v>
      </c>
      <c r="B197">
        <v>62.7</v>
      </c>
      <c r="D197">
        <v>228.22</v>
      </c>
      <c r="E197">
        <v>543.97</v>
      </c>
      <c r="F197">
        <v>15.46</v>
      </c>
      <c r="G197">
        <v>258.26</v>
      </c>
      <c r="H197">
        <v>88.608000000000004</v>
      </c>
      <c r="I197">
        <v>122.68</v>
      </c>
      <c r="J197">
        <v>191.221</v>
      </c>
      <c r="K197">
        <v>61.88</v>
      </c>
    </row>
    <row r="198" spans="1:11">
      <c r="A198" s="1">
        <v>38995</v>
      </c>
      <c r="B198">
        <v>63.17</v>
      </c>
      <c r="D198">
        <v>227.63</v>
      </c>
      <c r="E198">
        <v>538.99</v>
      </c>
      <c r="F198">
        <v>15.6</v>
      </c>
      <c r="G198">
        <v>259.59399999999999</v>
      </c>
      <c r="H198">
        <v>88.608000000000004</v>
      </c>
      <c r="I198">
        <v>120.34</v>
      </c>
      <c r="J198">
        <v>194.209</v>
      </c>
      <c r="K198">
        <v>61.88</v>
      </c>
    </row>
    <row r="199" spans="1:11">
      <c r="A199" s="1">
        <v>38996</v>
      </c>
      <c r="B199">
        <v>62.02</v>
      </c>
      <c r="D199">
        <v>229.1</v>
      </c>
      <c r="E199">
        <v>547.79999999999995</v>
      </c>
      <c r="F199">
        <v>15.56</v>
      </c>
      <c r="G199">
        <v>260.26100000000002</v>
      </c>
      <c r="H199">
        <v>88.111000000000004</v>
      </c>
      <c r="I199">
        <v>120.28</v>
      </c>
      <c r="J199">
        <v>195.46700000000001</v>
      </c>
      <c r="K199">
        <v>61.53</v>
      </c>
    </row>
    <row r="200" spans="1:11">
      <c r="A200" s="1">
        <v>38999</v>
      </c>
      <c r="B200">
        <v>62.08</v>
      </c>
      <c r="D200">
        <v>233.5</v>
      </c>
      <c r="E200">
        <v>547.79999999999995</v>
      </c>
      <c r="F200">
        <v>15.01</v>
      </c>
      <c r="G200">
        <v>258.70499999999998</v>
      </c>
      <c r="H200">
        <v>88.335999999999999</v>
      </c>
      <c r="I200">
        <v>121.41</v>
      </c>
      <c r="J200">
        <v>195.15199999999999</v>
      </c>
      <c r="K200">
        <v>61.69</v>
      </c>
    </row>
    <row r="201" spans="1:11">
      <c r="A201" s="1">
        <v>39000</v>
      </c>
      <c r="B201">
        <v>62.08</v>
      </c>
      <c r="D201">
        <v>237.31</v>
      </c>
      <c r="E201">
        <v>549.33000000000004</v>
      </c>
      <c r="F201">
        <v>15.26</v>
      </c>
      <c r="G201">
        <v>263.37200000000001</v>
      </c>
      <c r="H201">
        <v>88.832999999999998</v>
      </c>
      <c r="I201">
        <v>120.81</v>
      </c>
      <c r="J201">
        <v>197.197</v>
      </c>
      <c r="K201">
        <v>62.04</v>
      </c>
    </row>
    <row r="202" spans="1:11">
      <c r="A202" s="1">
        <v>39001</v>
      </c>
      <c r="B202">
        <v>63.01</v>
      </c>
      <c r="D202">
        <v>236.43</v>
      </c>
      <c r="E202">
        <v>547.79999999999995</v>
      </c>
      <c r="F202">
        <v>15.46</v>
      </c>
      <c r="G202">
        <v>266.48399999999998</v>
      </c>
      <c r="H202">
        <v>90.233999999999995</v>
      </c>
      <c r="I202">
        <v>120.54</v>
      </c>
      <c r="J202">
        <v>197.197</v>
      </c>
      <c r="K202">
        <v>63.02</v>
      </c>
    </row>
    <row r="203" spans="1:11">
      <c r="A203" s="1">
        <v>39002</v>
      </c>
      <c r="B203">
        <v>63.89</v>
      </c>
      <c r="D203">
        <v>234.67</v>
      </c>
      <c r="E203">
        <v>554.70000000000005</v>
      </c>
      <c r="F203">
        <v>15.8</v>
      </c>
      <c r="G203">
        <v>268.928</v>
      </c>
      <c r="H203">
        <v>91.093000000000004</v>
      </c>
      <c r="I203">
        <v>122.68</v>
      </c>
      <c r="J203">
        <v>198.61199999999999</v>
      </c>
      <c r="K203">
        <v>63.62</v>
      </c>
    </row>
    <row r="204" spans="1:11">
      <c r="A204" s="1">
        <v>39003</v>
      </c>
      <c r="B204">
        <v>63.38</v>
      </c>
      <c r="D204">
        <v>236.58</v>
      </c>
      <c r="E204">
        <v>551.63</v>
      </c>
      <c r="F204">
        <v>15.8</v>
      </c>
      <c r="G204">
        <v>268.03899999999999</v>
      </c>
      <c r="H204">
        <v>91.635000000000005</v>
      </c>
      <c r="I204">
        <v>119.07</v>
      </c>
      <c r="J204">
        <v>198.76900000000001</v>
      </c>
      <c r="K204">
        <v>63.99</v>
      </c>
    </row>
    <row r="205" spans="1:11">
      <c r="A205" s="1">
        <v>39006</v>
      </c>
      <c r="B205">
        <v>63.12</v>
      </c>
      <c r="D205">
        <v>236.43</v>
      </c>
      <c r="E205">
        <v>555.46</v>
      </c>
      <c r="F205">
        <v>15.8</v>
      </c>
      <c r="G205">
        <v>268.03899999999999</v>
      </c>
      <c r="H205">
        <v>91.635000000000005</v>
      </c>
      <c r="I205">
        <v>120.14</v>
      </c>
      <c r="J205">
        <v>198.297</v>
      </c>
      <c r="K205">
        <v>63.99</v>
      </c>
    </row>
    <row r="206" spans="1:11">
      <c r="A206" s="1">
        <v>39007</v>
      </c>
      <c r="B206">
        <v>61.76</v>
      </c>
      <c r="D206">
        <v>229.39</v>
      </c>
      <c r="E206">
        <v>543.97</v>
      </c>
      <c r="F206">
        <v>15.75</v>
      </c>
      <c r="G206">
        <v>262.483</v>
      </c>
      <c r="H206">
        <v>91.093000000000004</v>
      </c>
      <c r="I206">
        <v>120.14</v>
      </c>
      <c r="J206">
        <v>193.73699999999999</v>
      </c>
      <c r="K206">
        <v>63.62</v>
      </c>
    </row>
    <row r="207" spans="1:11">
      <c r="A207" s="1">
        <v>39008</v>
      </c>
      <c r="B207">
        <v>62.91</v>
      </c>
      <c r="D207">
        <v>230.86</v>
      </c>
      <c r="E207">
        <v>548.57000000000005</v>
      </c>
      <c r="F207">
        <v>15.85</v>
      </c>
      <c r="G207">
        <v>264.03899999999999</v>
      </c>
      <c r="H207">
        <v>93.081000000000003</v>
      </c>
      <c r="I207">
        <v>118.67</v>
      </c>
      <c r="J207">
        <v>195.624</v>
      </c>
      <c r="K207">
        <v>65</v>
      </c>
    </row>
    <row r="208" spans="1:11">
      <c r="A208" s="1">
        <v>39009</v>
      </c>
      <c r="B208">
        <v>63.27</v>
      </c>
      <c r="D208">
        <v>231.89</v>
      </c>
      <c r="E208">
        <v>551.63</v>
      </c>
      <c r="F208">
        <v>16</v>
      </c>
      <c r="G208">
        <v>265.37200000000001</v>
      </c>
      <c r="H208">
        <v>93.712999999999994</v>
      </c>
      <c r="I208">
        <v>121.01</v>
      </c>
      <c r="J208">
        <v>194.995</v>
      </c>
      <c r="K208">
        <v>65.45</v>
      </c>
    </row>
    <row r="209" spans="1:11">
      <c r="A209" s="1">
        <v>39010</v>
      </c>
      <c r="B209">
        <v>62.49</v>
      </c>
      <c r="D209">
        <v>234.09</v>
      </c>
      <c r="E209">
        <v>557.38</v>
      </c>
      <c r="F209">
        <v>15.85</v>
      </c>
      <c r="G209">
        <v>263.59399999999999</v>
      </c>
      <c r="H209">
        <v>93.804000000000002</v>
      </c>
      <c r="I209">
        <v>120.14</v>
      </c>
      <c r="J209">
        <v>195.46700000000001</v>
      </c>
      <c r="K209">
        <v>65.510000000000005</v>
      </c>
    </row>
    <row r="210" spans="1:11">
      <c r="A210" s="1">
        <v>39013</v>
      </c>
      <c r="B210">
        <v>62.6</v>
      </c>
      <c r="D210">
        <v>234.38</v>
      </c>
      <c r="E210">
        <v>558.53</v>
      </c>
      <c r="F210">
        <v>15.8</v>
      </c>
      <c r="G210">
        <v>265.37200000000001</v>
      </c>
      <c r="H210">
        <v>94.165000000000006</v>
      </c>
      <c r="I210">
        <v>122.08</v>
      </c>
      <c r="J210">
        <v>196.25299999999999</v>
      </c>
      <c r="K210">
        <v>65.760000000000005</v>
      </c>
    </row>
    <row r="211" spans="1:11">
      <c r="A211" s="1">
        <v>39014</v>
      </c>
      <c r="B211">
        <v>63.12</v>
      </c>
      <c r="D211">
        <v>231.3</v>
      </c>
      <c r="E211">
        <v>553.92999999999995</v>
      </c>
      <c r="F211">
        <v>15.75</v>
      </c>
      <c r="G211">
        <v>264.03899999999999</v>
      </c>
      <c r="H211">
        <v>93.262</v>
      </c>
      <c r="I211">
        <v>119.48</v>
      </c>
      <c r="J211">
        <v>196.72499999999999</v>
      </c>
      <c r="K211">
        <v>65.13</v>
      </c>
    </row>
    <row r="212" spans="1:11">
      <c r="A212" s="1">
        <v>39015</v>
      </c>
      <c r="B212">
        <v>63.01</v>
      </c>
      <c r="D212">
        <v>232.91</v>
      </c>
      <c r="E212">
        <v>551.63</v>
      </c>
      <c r="F212">
        <v>15.85</v>
      </c>
      <c r="G212">
        <v>262.03899999999999</v>
      </c>
      <c r="H212">
        <v>93.081000000000003</v>
      </c>
      <c r="I212">
        <v>119.48</v>
      </c>
      <c r="J212">
        <v>195.624</v>
      </c>
      <c r="K212">
        <v>65</v>
      </c>
    </row>
    <row r="213" spans="1:11">
      <c r="A213" s="1">
        <v>39016</v>
      </c>
      <c r="B213">
        <v>62.18</v>
      </c>
      <c r="D213">
        <v>234.67</v>
      </c>
      <c r="E213">
        <v>559.29</v>
      </c>
      <c r="F213">
        <v>15.7</v>
      </c>
      <c r="G213">
        <v>259.149</v>
      </c>
      <c r="H213">
        <v>92.718999999999994</v>
      </c>
      <c r="I213">
        <v>120.14</v>
      </c>
      <c r="J213">
        <v>194.995</v>
      </c>
      <c r="K213">
        <v>64.75</v>
      </c>
    </row>
    <row r="214" spans="1:11">
      <c r="A214" s="1">
        <v>39017</v>
      </c>
      <c r="B214">
        <v>62.39</v>
      </c>
      <c r="D214">
        <v>234.09</v>
      </c>
      <c r="E214">
        <v>555.46</v>
      </c>
      <c r="F214">
        <v>15.8</v>
      </c>
      <c r="G214">
        <v>260.92700000000002</v>
      </c>
      <c r="H214">
        <v>92.087000000000003</v>
      </c>
      <c r="I214">
        <v>119.81</v>
      </c>
      <c r="J214">
        <v>195.31</v>
      </c>
      <c r="K214">
        <v>64.31</v>
      </c>
    </row>
    <row r="215" spans="1:11">
      <c r="A215" s="1">
        <v>39020</v>
      </c>
      <c r="B215">
        <v>61.19</v>
      </c>
      <c r="D215">
        <v>229.25</v>
      </c>
      <c r="E215">
        <v>560.83000000000004</v>
      </c>
      <c r="F215">
        <v>15.85</v>
      </c>
      <c r="G215">
        <v>262.483</v>
      </c>
      <c r="H215">
        <v>92.087000000000003</v>
      </c>
      <c r="I215">
        <v>121.74</v>
      </c>
      <c r="J215">
        <v>193.108</v>
      </c>
      <c r="K215">
        <v>64.31</v>
      </c>
    </row>
    <row r="216" spans="1:11">
      <c r="A216" s="1">
        <v>39021</v>
      </c>
      <c r="B216">
        <v>61.87</v>
      </c>
      <c r="D216">
        <v>230.27</v>
      </c>
      <c r="E216">
        <v>549.33000000000004</v>
      </c>
      <c r="F216">
        <v>15.8</v>
      </c>
      <c r="G216">
        <v>260.92700000000002</v>
      </c>
      <c r="H216">
        <v>92.177000000000007</v>
      </c>
      <c r="I216">
        <v>116.81</v>
      </c>
      <c r="J216">
        <v>193.422</v>
      </c>
      <c r="K216">
        <v>64.37</v>
      </c>
    </row>
    <row r="217" spans="1:11">
      <c r="A217" s="1">
        <v>39022</v>
      </c>
      <c r="B217">
        <v>62.28</v>
      </c>
      <c r="D217">
        <v>229.39</v>
      </c>
      <c r="E217">
        <v>561.59</v>
      </c>
      <c r="F217">
        <v>15.9</v>
      </c>
      <c r="G217">
        <v>258.48200000000003</v>
      </c>
      <c r="H217">
        <v>93.533000000000001</v>
      </c>
      <c r="I217">
        <v>119.28</v>
      </c>
      <c r="J217">
        <v>194.995</v>
      </c>
      <c r="K217">
        <v>65.319999999999993</v>
      </c>
    </row>
    <row r="218" spans="1:11">
      <c r="A218" s="1">
        <v>39023</v>
      </c>
      <c r="B218">
        <v>62.23</v>
      </c>
      <c r="D218">
        <v>227.63</v>
      </c>
      <c r="E218">
        <v>565.41999999999996</v>
      </c>
      <c r="F218">
        <v>16.149999999999999</v>
      </c>
      <c r="G218">
        <v>256.48200000000003</v>
      </c>
      <c r="H218">
        <v>93.712999999999994</v>
      </c>
      <c r="I218">
        <v>116.14</v>
      </c>
      <c r="J218">
        <v>196.88200000000001</v>
      </c>
      <c r="K218">
        <v>65.45</v>
      </c>
    </row>
    <row r="219" spans="1:11">
      <c r="A219" s="1">
        <v>39024</v>
      </c>
      <c r="B219">
        <v>62.8</v>
      </c>
      <c r="D219">
        <v>228.51</v>
      </c>
      <c r="E219">
        <v>568.49</v>
      </c>
      <c r="F219">
        <v>16.55</v>
      </c>
      <c r="G219">
        <v>259.149</v>
      </c>
      <c r="H219">
        <v>93.262</v>
      </c>
      <c r="I219">
        <v>119.48</v>
      </c>
      <c r="J219">
        <v>198.61199999999999</v>
      </c>
      <c r="K219">
        <v>65.13</v>
      </c>
    </row>
    <row r="220" spans="1:11">
      <c r="A220" s="1">
        <v>39027</v>
      </c>
      <c r="B220">
        <v>65.87</v>
      </c>
      <c r="D220">
        <v>228.07</v>
      </c>
      <c r="E220">
        <v>570.79</v>
      </c>
      <c r="F220">
        <v>16.55</v>
      </c>
      <c r="G220">
        <v>265.81700000000001</v>
      </c>
      <c r="H220">
        <v>95.792000000000002</v>
      </c>
      <c r="I220">
        <v>120.14</v>
      </c>
      <c r="J220">
        <v>203.48699999999999</v>
      </c>
      <c r="K220">
        <v>66.900000000000006</v>
      </c>
    </row>
    <row r="221" spans="1:11">
      <c r="A221" s="1">
        <v>39028</v>
      </c>
      <c r="B221">
        <v>65.87</v>
      </c>
      <c r="D221">
        <v>231.74</v>
      </c>
      <c r="E221">
        <v>567.72</v>
      </c>
      <c r="F221">
        <v>16.5</v>
      </c>
      <c r="G221">
        <v>267.37299999999999</v>
      </c>
      <c r="H221">
        <v>96.153000000000006</v>
      </c>
      <c r="I221">
        <v>120.14</v>
      </c>
      <c r="J221">
        <v>203.64400000000001</v>
      </c>
      <c r="K221">
        <v>67.150000000000006</v>
      </c>
    </row>
    <row r="222" spans="1:11">
      <c r="A222" s="1">
        <v>39029</v>
      </c>
      <c r="B222">
        <v>65.510000000000005</v>
      </c>
      <c r="D222">
        <v>231.74</v>
      </c>
      <c r="E222">
        <v>566.96</v>
      </c>
      <c r="F222">
        <v>16.45</v>
      </c>
      <c r="G222">
        <v>266.48399999999998</v>
      </c>
      <c r="H222">
        <v>96.786000000000001</v>
      </c>
      <c r="I222">
        <v>121.74</v>
      </c>
      <c r="J222">
        <v>202.7</v>
      </c>
      <c r="K222">
        <v>67.59</v>
      </c>
    </row>
    <row r="223" spans="1:11">
      <c r="A223" s="1">
        <v>39030</v>
      </c>
      <c r="B223">
        <v>65.09</v>
      </c>
      <c r="D223">
        <v>227.78</v>
      </c>
      <c r="E223">
        <v>566.96</v>
      </c>
      <c r="F223">
        <v>16</v>
      </c>
      <c r="G223">
        <v>265.59500000000003</v>
      </c>
      <c r="H223">
        <v>96.695999999999998</v>
      </c>
      <c r="I223">
        <v>117.47</v>
      </c>
      <c r="J223">
        <v>202.7</v>
      </c>
      <c r="K223">
        <v>67.53</v>
      </c>
    </row>
    <row r="224" spans="1:11">
      <c r="A224" s="1">
        <v>39031</v>
      </c>
      <c r="B224">
        <v>64.930000000000007</v>
      </c>
      <c r="D224">
        <v>228.22</v>
      </c>
      <c r="E224">
        <v>566.96</v>
      </c>
      <c r="F224">
        <v>15.85</v>
      </c>
      <c r="G224">
        <v>264.483</v>
      </c>
      <c r="H224">
        <v>96.063000000000002</v>
      </c>
      <c r="I224">
        <v>120.14</v>
      </c>
      <c r="J224">
        <v>202.386</v>
      </c>
      <c r="K224">
        <v>67.09</v>
      </c>
    </row>
    <row r="225" spans="1:11">
      <c r="A225" s="1">
        <v>39034</v>
      </c>
      <c r="B225">
        <v>65.3</v>
      </c>
      <c r="D225">
        <v>228.07</v>
      </c>
      <c r="E225">
        <v>566.96</v>
      </c>
      <c r="F225">
        <v>16.149999999999999</v>
      </c>
      <c r="G225">
        <v>267.81700000000001</v>
      </c>
      <c r="H225">
        <v>96.695999999999998</v>
      </c>
      <c r="I225">
        <v>119.34</v>
      </c>
      <c r="J225">
        <v>203.64400000000001</v>
      </c>
      <c r="K225">
        <v>67.53</v>
      </c>
    </row>
    <row r="226" spans="1:11">
      <c r="A226" s="1">
        <v>39035</v>
      </c>
      <c r="B226">
        <v>64.41</v>
      </c>
      <c r="D226">
        <v>224.11</v>
      </c>
      <c r="E226">
        <v>570.79</v>
      </c>
      <c r="F226">
        <v>16.05</v>
      </c>
      <c r="G226">
        <v>263.14999999999998</v>
      </c>
      <c r="H226">
        <v>95.611000000000004</v>
      </c>
      <c r="I226">
        <v>119.41</v>
      </c>
      <c r="J226">
        <v>203.01499999999999</v>
      </c>
      <c r="K226">
        <v>66.77</v>
      </c>
    </row>
    <row r="227" spans="1:11">
      <c r="A227" s="1">
        <v>39036</v>
      </c>
      <c r="B227">
        <v>64.52</v>
      </c>
      <c r="D227">
        <v>228.81</v>
      </c>
      <c r="E227">
        <v>566.96</v>
      </c>
      <c r="F227">
        <v>16.25</v>
      </c>
      <c r="G227">
        <v>264.928</v>
      </c>
      <c r="H227">
        <v>94.527000000000001</v>
      </c>
      <c r="I227">
        <v>120.81</v>
      </c>
      <c r="J227">
        <v>203.172</v>
      </c>
      <c r="K227">
        <v>66.010000000000005</v>
      </c>
    </row>
    <row r="228" spans="1:11">
      <c r="A228" s="1">
        <v>39037</v>
      </c>
      <c r="B228">
        <v>64.73</v>
      </c>
      <c r="D228">
        <v>226.17</v>
      </c>
      <c r="E228">
        <v>570.79</v>
      </c>
      <c r="F228">
        <v>15.95</v>
      </c>
      <c r="G228">
        <v>268.03899999999999</v>
      </c>
      <c r="H228">
        <v>94.075000000000003</v>
      </c>
      <c r="I228">
        <v>121.48</v>
      </c>
      <c r="J228">
        <v>203.959</v>
      </c>
      <c r="K228">
        <v>65.7</v>
      </c>
    </row>
    <row r="229" spans="1:11">
      <c r="A229" s="1">
        <v>39038</v>
      </c>
      <c r="B229">
        <v>64.47</v>
      </c>
      <c r="D229">
        <v>227.05</v>
      </c>
      <c r="E229">
        <v>562.36</v>
      </c>
      <c r="F229">
        <v>15.85</v>
      </c>
      <c r="G229">
        <v>264.70600000000002</v>
      </c>
      <c r="H229">
        <v>93.171000000000006</v>
      </c>
      <c r="I229">
        <v>117.07</v>
      </c>
      <c r="J229">
        <v>204.43</v>
      </c>
      <c r="K229">
        <v>65.069999999999993</v>
      </c>
    </row>
    <row r="230" spans="1:11">
      <c r="A230" s="1">
        <v>39041</v>
      </c>
      <c r="B230">
        <v>63.74</v>
      </c>
      <c r="D230">
        <v>223.82</v>
      </c>
      <c r="E230">
        <v>573.85</v>
      </c>
      <c r="F230">
        <v>16</v>
      </c>
      <c r="G230">
        <v>265.37200000000001</v>
      </c>
      <c r="H230">
        <v>96.063000000000002</v>
      </c>
      <c r="I230">
        <v>120.61</v>
      </c>
      <c r="J230">
        <v>206.31700000000001</v>
      </c>
      <c r="K230">
        <v>67.09</v>
      </c>
    </row>
    <row r="231" spans="1:11">
      <c r="A231" s="1">
        <v>39042</v>
      </c>
      <c r="B231">
        <v>64.67</v>
      </c>
      <c r="D231">
        <v>224.41</v>
      </c>
      <c r="E231">
        <v>570.79</v>
      </c>
      <c r="F231">
        <v>15.9</v>
      </c>
      <c r="G231">
        <v>266.928</v>
      </c>
      <c r="H231">
        <v>95.34</v>
      </c>
      <c r="I231">
        <v>120.14</v>
      </c>
      <c r="J231">
        <v>204.90199999999999</v>
      </c>
      <c r="K231">
        <v>66.58</v>
      </c>
    </row>
    <row r="232" spans="1:11">
      <c r="A232" s="1">
        <v>39043</v>
      </c>
      <c r="B232">
        <v>64.47</v>
      </c>
      <c r="D232">
        <v>228.22</v>
      </c>
      <c r="E232">
        <v>578.45000000000005</v>
      </c>
      <c r="F232">
        <v>15.85</v>
      </c>
      <c r="G232">
        <v>269.81700000000001</v>
      </c>
      <c r="H232">
        <v>94.978999999999999</v>
      </c>
      <c r="I232">
        <v>120.14</v>
      </c>
      <c r="J232">
        <v>205.059</v>
      </c>
      <c r="K232">
        <v>66.33</v>
      </c>
    </row>
    <row r="233" spans="1:11">
      <c r="A233" s="1">
        <v>39044</v>
      </c>
      <c r="B233">
        <v>63.69</v>
      </c>
      <c r="D233">
        <v>228.81</v>
      </c>
      <c r="E233">
        <v>570.79</v>
      </c>
      <c r="F233">
        <v>15.8</v>
      </c>
      <c r="G233">
        <v>272.04000000000002</v>
      </c>
      <c r="H233">
        <v>94.617000000000004</v>
      </c>
      <c r="I233">
        <v>120.14</v>
      </c>
      <c r="J233">
        <v>204.273</v>
      </c>
      <c r="K233">
        <v>66.08</v>
      </c>
    </row>
    <row r="234" spans="1:11">
      <c r="A234" s="1">
        <v>39045</v>
      </c>
      <c r="B234">
        <v>62.91</v>
      </c>
      <c r="D234">
        <v>224.11</v>
      </c>
      <c r="E234">
        <v>566.96</v>
      </c>
      <c r="F234">
        <v>15.36</v>
      </c>
      <c r="G234">
        <v>268.03899999999999</v>
      </c>
      <c r="H234">
        <v>93.081000000000003</v>
      </c>
      <c r="I234">
        <v>122.15</v>
      </c>
      <c r="J234">
        <v>200.02699999999999</v>
      </c>
      <c r="K234">
        <v>65</v>
      </c>
    </row>
    <row r="235" spans="1:11">
      <c r="A235" s="1">
        <v>39048</v>
      </c>
      <c r="B235">
        <v>60.83</v>
      </c>
      <c r="D235">
        <v>218.39</v>
      </c>
      <c r="E235">
        <v>553.92999999999995</v>
      </c>
      <c r="F235">
        <v>15.11</v>
      </c>
      <c r="G235">
        <v>262.26100000000002</v>
      </c>
      <c r="H235">
        <v>91.995999999999995</v>
      </c>
      <c r="I235">
        <v>120.81</v>
      </c>
      <c r="J235">
        <v>195.93899999999999</v>
      </c>
      <c r="K235">
        <v>64.25</v>
      </c>
    </row>
    <row r="236" spans="1:11">
      <c r="A236" s="1">
        <v>39049</v>
      </c>
      <c r="B236">
        <v>60.83</v>
      </c>
      <c r="D236">
        <v>222.65</v>
      </c>
      <c r="E236">
        <v>559.29</v>
      </c>
      <c r="F236">
        <v>15.01</v>
      </c>
      <c r="G236">
        <v>261.59399999999999</v>
      </c>
      <c r="H236">
        <v>92.177000000000007</v>
      </c>
      <c r="I236">
        <v>119.68</v>
      </c>
      <c r="J236">
        <v>195.624</v>
      </c>
      <c r="K236">
        <v>64.37</v>
      </c>
    </row>
    <row r="237" spans="1:11">
      <c r="A237" s="1">
        <v>39050</v>
      </c>
      <c r="B237">
        <v>61.97</v>
      </c>
      <c r="D237">
        <v>222.94</v>
      </c>
      <c r="E237">
        <v>565.04</v>
      </c>
      <c r="F237">
        <v>15.41</v>
      </c>
      <c r="G237">
        <v>264.70600000000002</v>
      </c>
      <c r="H237">
        <v>93.441999999999993</v>
      </c>
      <c r="I237">
        <v>121.48</v>
      </c>
      <c r="J237">
        <v>197.66800000000001</v>
      </c>
      <c r="K237">
        <v>65.260000000000005</v>
      </c>
    </row>
    <row r="238" spans="1:11">
      <c r="A238" s="1">
        <v>39051</v>
      </c>
      <c r="B238">
        <v>60.05</v>
      </c>
      <c r="D238">
        <v>223.53</v>
      </c>
      <c r="E238">
        <v>567.72</v>
      </c>
      <c r="F238">
        <v>15.56</v>
      </c>
      <c r="G238">
        <v>262.26100000000002</v>
      </c>
      <c r="H238">
        <v>92.447999999999993</v>
      </c>
      <c r="I238">
        <v>117.47</v>
      </c>
      <c r="J238">
        <v>195.93899999999999</v>
      </c>
      <c r="K238">
        <v>64.56</v>
      </c>
    </row>
    <row r="239" spans="1:11">
      <c r="A239" s="1">
        <v>39052</v>
      </c>
      <c r="B239">
        <v>61.14</v>
      </c>
      <c r="D239">
        <v>225.29</v>
      </c>
      <c r="E239">
        <v>568.87</v>
      </c>
      <c r="F239">
        <v>15.36</v>
      </c>
      <c r="G239">
        <v>261.37200000000001</v>
      </c>
      <c r="H239">
        <v>92.539000000000001</v>
      </c>
      <c r="I239">
        <v>120.14</v>
      </c>
      <c r="J239">
        <v>196.25299999999999</v>
      </c>
      <c r="K239">
        <v>64.63</v>
      </c>
    </row>
    <row r="240" spans="1:11">
      <c r="A240" s="1">
        <v>39055</v>
      </c>
      <c r="B240">
        <v>61.19</v>
      </c>
      <c r="D240">
        <v>223.53</v>
      </c>
      <c r="E240">
        <v>563.13</v>
      </c>
      <c r="F240">
        <v>15.41</v>
      </c>
      <c r="G240">
        <v>262.483</v>
      </c>
      <c r="H240">
        <v>93.894000000000005</v>
      </c>
      <c r="I240">
        <v>120.14</v>
      </c>
      <c r="J240">
        <v>197.66800000000001</v>
      </c>
      <c r="K240">
        <v>65.569999999999993</v>
      </c>
    </row>
    <row r="241" spans="1:11">
      <c r="A241" s="1">
        <v>39056</v>
      </c>
      <c r="B241">
        <v>61.45</v>
      </c>
      <c r="D241">
        <v>222.94</v>
      </c>
      <c r="E241">
        <v>559.29</v>
      </c>
      <c r="F241">
        <v>15.36</v>
      </c>
      <c r="G241">
        <v>265.59500000000003</v>
      </c>
      <c r="H241">
        <v>93.712999999999994</v>
      </c>
      <c r="I241">
        <v>117.54</v>
      </c>
      <c r="J241">
        <v>199.398</v>
      </c>
      <c r="K241">
        <v>65.45</v>
      </c>
    </row>
    <row r="242" spans="1:11">
      <c r="A242" s="1">
        <v>39057</v>
      </c>
      <c r="B242">
        <v>62.02</v>
      </c>
      <c r="D242">
        <v>225.87</v>
      </c>
      <c r="E242">
        <v>555.46</v>
      </c>
      <c r="F242">
        <v>15.6</v>
      </c>
      <c r="G242">
        <v>266.48399999999998</v>
      </c>
      <c r="H242">
        <v>93.262</v>
      </c>
      <c r="I242">
        <v>116.47</v>
      </c>
      <c r="J242">
        <v>201.12799999999999</v>
      </c>
      <c r="K242">
        <v>65.13</v>
      </c>
    </row>
    <row r="243" spans="1:11">
      <c r="A243" s="1">
        <v>39058</v>
      </c>
      <c r="B243">
        <v>62.75</v>
      </c>
      <c r="D243">
        <v>227.63</v>
      </c>
      <c r="E243">
        <v>551.63</v>
      </c>
      <c r="F243">
        <v>15.6</v>
      </c>
      <c r="G243">
        <v>272.04000000000002</v>
      </c>
      <c r="H243">
        <v>93.441999999999993</v>
      </c>
      <c r="I243">
        <v>116.14</v>
      </c>
      <c r="J243">
        <v>201.75700000000001</v>
      </c>
      <c r="K243">
        <v>65.260000000000005</v>
      </c>
    </row>
    <row r="244" spans="1:11">
      <c r="A244" s="1">
        <v>39059</v>
      </c>
      <c r="B244">
        <v>62.91</v>
      </c>
      <c r="D244">
        <v>229.39</v>
      </c>
      <c r="E244">
        <v>559.29</v>
      </c>
      <c r="F244">
        <v>15.65</v>
      </c>
      <c r="G244">
        <v>272.70699999999999</v>
      </c>
      <c r="H244">
        <v>92.99</v>
      </c>
      <c r="I244">
        <v>116.14</v>
      </c>
      <c r="J244">
        <v>200.499</v>
      </c>
      <c r="K244">
        <v>64.94</v>
      </c>
    </row>
    <row r="245" spans="1:11">
      <c r="A245" s="1">
        <v>39062</v>
      </c>
      <c r="B245">
        <v>62.91</v>
      </c>
      <c r="D245">
        <v>229.39</v>
      </c>
      <c r="E245">
        <v>559.29</v>
      </c>
      <c r="F245">
        <v>15.95</v>
      </c>
      <c r="G245">
        <v>270.70600000000002</v>
      </c>
      <c r="H245">
        <v>93.712999999999994</v>
      </c>
      <c r="I245">
        <v>120.14</v>
      </c>
      <c r="J245">
        <v>200.971</v>
      </c>
      <c r="K245">
        <v>65.45</v>
      </c>
    </row>
    <row r="246" spans="1:11">
      <c r="A246" s="1">
        <v>39063</v>
      </c>
      <c r="B246">
        <v>63.12</v>
      </c>
      <c r="D246">
        <v>229.98</v>
      </c>
      <c r="E246">
        <v>574.62</v>
      </c>
      <c r="F246">
        <v>15.95</v>
      </c>
      <c r="G246">
        <v>272.70699999999999</v>
      </c>
      <c r="H246">
        <v>94.165000000000006</v>
      </c>
      <c r="I246">
        <v>118.81</v>
      </c>
      <c r="J246">
        <v>201.91399999999999</v>
      </c>
      <c r="K246">
        <v>65.760000000000005</v>
      </c>
    </row>
    <row r="247" spans="1:11">
      <c r="A247" s="1">
        <v>39064</v>
      </c>
      <c r="B247">
        <v>62.44</v>
      </c>
      <c r="D247">
        <v>230.57</v>
      </c>
      <c r="E247">
        <v>574.62</v>
      </c>
      <c r="F247">
        <v>16.149999999999999</v>
      </c>
      <c r="G247">
        <v>272.04000000000002</v>
      </c>
      <c r="H247">
        <v>94.527000000000001</v>
      </c>
      <c r="I247">
        <v>120.14</v>
      </c>
      <c r="J247">
        <v>202.071</v>
      </c>
      <c r="K247">
        <v>66.010000000000005</v>
      </c>
    </row>
    <row r="248" spans="1:11">
      <c r="A248" s="1">
        <v>39065</v>
      </c>
      <c r="B248">
        <v>62.54</v>
      </c>
      <c r="D248">
        <v>231.15</v>
      </c>
      <c r="E248">
        <v>576.15</v>
      </c>
      <c r="F248">
        <v>16.350000000000001</v>
      </c>
      <c r="G248">
        <v>273.37400000000002</v>
      </c>
      <c r="H248">
        <v>95.34</v>
      </c>
      <c r="I248">
        <v>122.48</v>
      </c>
      <c r="J248">
        <v>202.386</v>
      </c>
      <c r="K248">
        <v>66.58</v>
      </c>
    </row>
    <row r="249" spans="1:11">
      <c r="A249" s="1">
        <v>39066</v>
      </c>
      <c r="B249">
        <v>62.02</v>
      </c>
      <c r="D249">
        <v>230.57</v>
      </c>
      <c r="E249">
        <v>578.07000000000005</v>
      </c>
      <c r="F249">
        <v>16.149999999999999</v>
      </c>
      <c r="G249">
        <v>270.262</v>
      </c>
      <c r="H249">
        <v>95.43</v>
      </c>
      <c r="I249">
        <v>122.81</v>
      </c>
      <c r="J249">
        <v>201.75700000000001</v>
      </c>
      <c r="K249">
        <v>66.650000000000006</v>
      </c>
    </row>
    <row r="250" spans="1:11">
      <c r="A250" s="1">
        <v>39069</v>
      </c>
      <c r="B250">
        <v>62.18</v>
      </c>
      <c r="D250">
        <v>229.98</v>
      </c>
      <c r="E250">
        <v>578.45000000000005</v>
      </c>
      <c r="F250">
        <v>16.350000000000001</v>
      </c>
      <c r="G250">
        <v>272.70699999999999</v>
      </c>
      <c r="H250">
        <v>96.063000000000002</v>
      </c>
      <c r="I250">
        <v>122.68</v>
      </c>
      <c r="J250">
        <v>206.00299999999999</v>
      </c>
      <c r="K250">
        <v>67.09</v>
      </c>
    </row>
    <row r="251" spans="1:11">
      <c r="A251" s="1">
        <v>39070</v>
      </c>
      <c r="B251">
        <v>61.92</v>
      </c>
      <c r="D251">
        <v>229.54</v>
      </c>
      <c r="E251">
        <v>575</v>
      </c>
      <c r="F251">
        <v>16.25</v>
      </c>
      <c r="G251">
        <v>270.70600000000002</v>
      </c>
      <c r="H251">
        <v>95.521000000000001</v>
      </c>
      <c r="I251">
        <v>120.48</v>
      </c>
      <c r="J251">
        <v>205.059</v>
      </c>
      <c r="K251">
        <v>66.709999999999994</v>
      </c>
    </row>
    <row r="252" spans="1:11">
      <c r="A252" s="1">
        <v>39071</v>
      </c>
      <c r="B252">
        <v>62.49</v>
      </c>
      <c r="D252">
        <v>231.15</v>
      </c>
      <c r="E252">
        <v>586.11</v>
      </c>
      <c r="F252">
        <v>16.25</v>
      </c>
      <c r="G252">
        <v>271.81799999999998</v>
      </c>
      <c r="H252">
        <v>95.611000000000004</v>
      </c>
      <c r="I252">
        <v>121.48</v>
      </c>
      <c r="J252">
        <v>206.946</v>
      </c>
      <c r="K252">
        <v>66.77</v>
      </c>
    </row>
    <row r="253" spans="1:11">
      <c r="A253" s="1">
        <v>39072</v>
      </c>
      <c r="B253">
        <v>62.91</v>
      </c>
      <c r="D253">
        <v>235.26</v>
      </c>
      <c r="E253">
        <v>586.11</v>
      </c>
      <c r="F253">
        <v>16.2</v>
      </c>
      <c r="G253">
        <v>270.04000000000002</v>
      </c>
      <c r="H253">
        <v>94.888000000000005</v>
      </c>
      <c r="I253">
        <v>121.48</v>
      </c>
      <c r="J253">
        <v>207.89</v>
      </c>
      <c r="K253">
        <v>66.27</v>
      </c>
    </row>
    <row r="254" spans="1:11">
      <c r="A254" s="1">
        <v>39073</v>
      </c>
      <c r="B254">
        <v>62.65</v>
      </c>
      <c r="D254">
        <v>232.91</v>
      </c>
      <c r="E254">
        <v>589.94000000000005</v>
      </c>
      <c r="F254">
        <v>16.149999999999999</v>
      </c>
      <c r="G254">
        <v>272.48500000000001</v>
      </c>
      <c r="H254">
        <v>94.075000000000003</v>
      </c>
      <c r="I254">
        <v>120.14</v>
      </c>
      <c r="J254">
        <v>205.21700000000001</v>
      </c>
      <c r="K254">
        <v>65.7</v>
      </c>
    </row>
    <row r="255" spans="1:11">
      <c r="A255" s="1">
        <v>39078</v>
      </c>
      <c r="B255">
        <v>62.96</v>
      </c>
      <c r="D255">
        <v>232.91</v>
      </c>
      <c r="E255">
        <v>601.42999999999995</v>
      </c>
      <c r="F255">
        <v>16.25</v>
      </c>
      <c r="G255">
        <v>273.81799999999998</v>
      </c>
      <c r="H255">
        <v>94.888000000000005</v>
      </c>
      <c r="I255">
        <v>121.48</v>
      </c>
      <c r="J255">
        <v>207.10400000000001</v>
      </c>
      <c r="K255">
        <v>66.27</v>
      </c>
    </row>
    <row r="256" spans="1:11">
      <c r="A256" s="1">
        <v>39079</v>
      </c>
      <c r="B256">
        <v>63.22</v>
      </c>
      <c r="D256">
        <v>231.59</v>
      </c>
      <c r="E256">
        <v>602.20000000000005</v>
      </c>
      <c r="F256">
        <v>16.2</v>
      </c>
      <c r="G256">
        <v>272.48500000000001</v>
      </c>
      <c r="H256">
        <v>94.256</v>
      </c>
      <c r="I256">
        <v>120.14</v>
      </c>
      <c r="J256">
        <v>206.946</v>
      </c>
      <c r="K256">
        <v>65.83</v>
      </c>
    </row>
    <row r="257" spans="1:11">
      <c r="A257" s="1">
        <v>39080</v>
      </c>
      <c r="B257">
        <v>63.32</v>
      </c>
      <c r="D257">
        <v>235.55</v>
      </c>
      <c r="E257">
        <v>607.55999999999995</v>
      </c>
      <c r="F257">
        <v>16.2</v>
      </c>
      <c r="G257">
        <v>271.37299999999999</v>
      </c>
      <c r="H257">
        <v>93.623000000000005</v>
      </c>
      <c r="I257">
        <v>119.28</v>
      </c>
      <c r="J257">
        <v>206.31700000000001</v>
      </c>
      <c r="K257">
        <v>65.38</v>
      </c>
    </row>
    <row r="258" spans="1:11">
      <c r="A258" s="1">
        <v>39085</v>
      </c>
      <c r="B258">
        <v>63.89</v>
      </c>
      <c r="D258">
        <v>235.26</v>
      </c>
      <c r="E258">
        <v>601.42999999999995</v>
      </c>
      <c r="F258">
        <v>16.350000000000001</v>
      </c>
      <c r="G258">
        <v>272.70699999999999</v>
      </c>
      <c r="H258">
        <v>94.256</v>
      </c>
      <c r="I258">
        <v>123.41</v>
      </c>
      <c r="J258">
        <v>208.99100000000001</v>
      </c>
      <c r="K258">
        <v>65.83</v>
      </c>
    </row>
    <row r="259" spans="1:11">
      <c r="A259" s="1">
        <v>39086</v>
      </c>
      <c r="B259">
        <v>63.89</v>
      </c>
      <c r="D259">
        <v>233.06</v>
      </c>
      <c r="E259">
        <v>612.16</v>
      </c>
      <c r="F259">
        <v>16.5</v>
      </c>
      <c r="G259">
        <v>273.15100000000001</v>
      </c>
      <c r="H259">
        <v>93.533000000000001</v>
      </c>
      <c r="I259">
        <v>123.75</v>
      </c>
      <c r="J259">
        <v>211.19200000000001</v>
      </c>
      <c r="K259">
        <v>65.319999999999993</v>
      </c>
    </row>
    <row r="260" spans="1:11">
      <c r="A260" s="1">
        <v>39087</v>
      </c>
      <c r="B260">
        <v>63.89</v>
      </c>
      <c r="D260">
        <v>235.26</v>
      </c>
      <c r="E260">
        <v>623.65</v>
      </c>
      <c r="F260">
        <v>16.989999999999998</v>
      </c>
      <c r="G260">
        <v>275.15199999999999</v>
      </c>
      <c r="H260">
        <v>93.623000000000005</v>
      </c>
      <c r="I260">
        <v>122.81</v>
      </c>
      <c r="J260">
        <v>212.136</v>
      </c>
      <c r="K260">
        <v>65.38</v>
      </c>
    </row>
    <row r="261" spans="1:11">
      <c r="A261" s="1">
        <v>39090</v>
      </c>
      <c r="B261">
        <v>63.58</v>
      </c>
      <c r="D261">
        <v>237.61</v>
      </c>
      <c r="E261">
        <v>624.41999999999996</v>
      </c>
      <c r="F261">
        <v>18.48</v>
      </c>
      <c r="G261">
        <v>275.81799999999998</v>
      </c>
      <c r="H261">
        <v>92.9</v>
      </c>
      <c r="I261">
        <v>123.41</v>
      </c>
      <c r="J261">
        <v>211.97800000000001</v>
      </c>
      <c r="K261">
        <v>64.88</v>
      </c>
    </row>
    <row r="262" spans="1:11">
      <c r="A262" s="1">
        <v>39091</v>
      </c>
      <c r="B262">
        <v>63.53</v>
      </c>
      <c r="D262">
        <v>240.54</v>
      </c>
      <c r="E262">
        <v>610.63</v>
      </c>
      <c r="F262">
        <v>18.18</v>
      </c>
      <c r="G262">
        <v>277.37400000000002</v>
      </c>
      <c r="H262">
        <v>94.075000000000003</v>
      </c>
      <c r="I262">
        <v>122.75</v>
      </c>
      <c r="J262">
        <v>213.23599999999999</v>
      </c>
      <c r="K262">
        <v>65.7</v>
      </c>
    </row>
    <row r="263" spans="1:11">
      <c r="A263" s="1">
        <v>39092</v>
      </c>
      <c r="B263">
        <v>62.7</v>
      </c>
      <c r="D263">
        <v>240.54</v>
      </c>
      <c r="E263">
        <v>612.92999999999995</v>
      </c>
      <c r="F263">
        <v>17.59</v>
      </c>
      <c r="G263">
        <v>275.81799999999998</v>
      </c>
      <c r="H263">
        <v>93.623000000000005</v>
      </c>
      <c r="I263">
        <v>122.75</v>
      </c>
      <c r="J263">
        <v>212.76499999999999</v>
      </c>
      <c r="K263">
        <v>65.38</v>
      </c>
    </row>
    <row r="264" spans="1:11">
      <c r="A264" s="1">
        <v>39093</v>
      </c>
      <c r="B264">
        <v>62.49</v>
      </c>
      <c r="D264">
        <v>246.41</v>
      </c>
      <c r="E264">
        <v>617.52</v>
      </c>
      <c r="F264">
        <v>17.440000000000001</v>
      </c>
      <c r="G264">
        <v>278.93</v>
      </c>
      <c r="H264">
        <v>94.436000000000007</v>
      </c>
      <c r="I264">
        <v>121.81</v>
      </c>
      <c r="J264">
        <v>213.39400000000001</v>
      </c>
      <c r="K264">
        <v>65.95</v>
      </c>
    </row>
    <row r="265" spans="1:11">
      <c r="A265" s="1">
        <v>39094</v>
      </c>
      <c r="B265">
        <v>62.8</v>
      </c>
      <c r="D265">
        <v>252.71</v>
      </c>
      <c r="E265">
        <v>620.59</v>
      </c>
      <c r="F265">
        <v>17.829999999999998</v>
      </c>
      <c r="G265">
        <v>278.70800000000003</v>
      </c>
      <c r="H265">
        <v>95.882000000000005</v>
      </c>
      <c r="I265">
        <v>122.48</v>
      </c>
      <c r="J265">
        <v>213.86600000000001</v>
      </c>
      <c r="K265">
        <v>66.959999999999994</v>
      </c>
    </row>
    <row r="266" spans="1:11">
      <c r="A266" s="1">
        <v>39097</v>
      </c>
      <c r="B266">
        <v>63.12</v>
      </c>
      <c r="D266">
        <v>251.1</v>
      </c>
      <c r="E266">
        <v>611.39</v>
      </c>
      <c r="F266">
        <v>18.13</v>
      </c>
      <c r="G266">
        <v>278.93</v>
      </c>
      <c r="H266">
        <v>96.063000000000002</v>
      </c>
      <c r="I266">
        <v>123.81</v>
      </c>
      <c r="J266">
        <v>213.86600000000001</v>
      </c>
      <c r="K266">
        <v>67.09</v>
      </c>
    </row>
    <row r="267" spans="1:11">
      <c r="A267" s="1">
        <v>39098</v>
      </c>
      <c r="B267">
        <v>62.34</v>
      </c>
      <c r="D267">
        <v>252.71</v>
      </c>
      <c r="E267">
        <v>606.03</v>
      </c>
      <c r="F267">
        <v>17.59</v>
      </c>
      <c r="G267">
        <v>279.15199999999999</v>
      </c>
      <c r="H267">
        <v>94.436000000000007</v>
      </c>
      <c r="I267">
        <v>126.82</v>
      </c>
      <c r="J267">
        <v>213.708</v>
      </c>
      <c r="K267">
        <v>65.95</v>
      </c>
    </row>
    <row r="268" spans="1:11">
      <c r="A268" s="1">
        <v>39099</v>
      </c>
      <c r="B268">
        <v>63.43</v>
      </c>
      <c r="D268">
        <v>258.43</v>
      </c>
      <c r="E268">
        <v>624.41999999999996</v>
      </c>
      <c r="F268">
        <v>17.98</v>
      </c>
      <c r="G268">
        <v>283.375</v>
      </c>
      <c r="H268">
        <v>94.527000000000001</v>
      </c>
      <c r="I268">
        <v>133.49</v>
      </c>
      <c r="J268">
        <v>215.43799999999999</v>
      </c>
      <c r="K268">
        <v>66.010000000000005</v>
      </c>
    </row>
    <row r="269" spans="1:11">
      <c r="A269" s="1">
        <v>39100</v>
      </c>
      <c r="B269">
        <v>65.25</v>
      </c>
      <c r="D269">
        <v>258.14</v>
      </c>
      <c r="E269">
        <v>628.25</v>
      </c>
      <c r="F269">
        <v>18.13</v>
      </c>
      <c r="G269">
        <v>282.70800000000003</v>
      </c>
      <c r="H269">
        <v>94.798000000000002</v>
      </c>
      <c r="I269">
        <v>134.16</v>
      </c>
      <c r="J269">
        <v>215.124</v>
      </c>
      <c r="K269">
        <v>66.2</v>
      </c>
    </row>
    <row r="270" spans="1:11">
      <c r="A270" s="1">
        <v>39101</v>
      </c>
      <c r="B270">
        <v>66.03</v>
      </c>
      <c r="D270">
        <v>248.61</v>
      </c>
      <c r="E270">
        <v>634.38</v>
      </c>
      <c r="F270">
        <v>18.23</v>
      </c>
      <c r="G270">
        <v>282.041</v>
      </c>
      <c r="H270">
        <v>96.515000000000001</v>
      </c>
      <c r="I270">
        <v>136.22999999999999</v>
      </c>
      <c r="J270">
        <v>215.75299999999999</v>
      </c>
      <c r="K270">
        <v>67.400000000000006</v>
      </c>
    </row>
    <row r="271" spans="1:11">
      <c r="A271" s="1">
        <v>39104</v>
      </c>
      <c r="B271">
        <v>66.03</v>
      </c>
      <c r="D271">
        <v>249.63</v>
      </c>
      <c r="E271">
        <v>627.48</v>
      </c>
      <c r="F271">
        <v>18.23</v>
      </c>
      <c r="G271">
        <v>282.041</v>
      </c>
      <c r="H271">
        <v>98.141999999999996</v>
      </c>
      <c r="I271">
        <v>138.5</v>
      </c>
      <c r="J271">
        <v>214.495</v>
      </c>
      <c r="K271">
        <v>68.540000000000006</v>
      </c>
    </row>
    <row r="272" spans="1:11">
      <c r="A272" s="1">
        <v>39105</v>
      </c>
      <c r="B272">
        <v>65.25</v>
      </c>
      <c r="D272">
        <v>246.41</v>
      </c>
      <c r="E272">
        <v>628.25</v>
      </c>
      <c r="F272">
        <v>18.329999999999998</v>
      </c>
      <c r="G272">
        <v>282.70800000000003</v>
      </c>
      <c r="H272">
        <v>96.966999999999999</v>
      </c>
      <c r="I272">
        <v>135.49</v>
      </c>
      <c r="J272">
        <v>213.55099999999999</v>
      </c>
      <c r="K272">
        <v>67.72</v>
      </c>
    </row>
    <row r="273" spans="1:11">
      <c r="A273" s="1">
        <v>39106</v>
      </c>
      <c r="B273">
        <v>65.45</v>
      </c>
      <c r="D273">
        <v>253.3</v>
      </c>
      <c r="E273">
        <v>666.56</v>
      </c>
      <c r="F273">
        <v>18.18</v>
      </c>
      <c r="G273">
        <v>285.15300000000002</v>
      </c>
      <c r="H273">
        <v>96.153000000000006</v>
      </c>
      <c r="I273">
        <v>137.5</v>
      </c>
      <c r="J273">
        <v>214.023</v>
      </c>
      <c r="K273">
        <v>67.150000000000006</v>
      </c>
    </row>
    <row r="274" spans="1:11">
      <c r="A274" s="1">
        <v>39107</v>
      </c>
      <c r="B274">
        <v>65.19</v>
      </c>
      <c r="D274">
        <v>264.58999999999997</v>
      </c>
      <c r="E274">
        <v>649.70000000000005</v>
      </c>
      <c r="F274">
        <v>18.13</v>
      </c>
      <c r="G274">
        <v>284.48599999999999</v>
      </c>
      <c r="H274">
        <v>95.25</v>
      </c>
      <c r="I274">
        <v>132.69</v>
      </c>
      <c r="J274">
        <v>212.607</v>
      </c>
      <c r="K274">
        <v>66.52</v>
      </c>
    </row>
    <row r="275" spans="1:11">
      <c r="A275" s="1">
        <v>39108</v>
      </c>
      <c r="B275">
        <v>64.62</v>
      </c>
      <c r="D275">
        <v>264.01</v>
      </c>
      <c r="E275">
        <v>648.94000000000005</v>
      </c>
      <c r="F275">
        <v>17.93</v>
      </c>
      <c r="G275">
        <v>280.70800000000003</v>
      </c>
      <c r="H275">
        <v>94.256</v>
      </c>
      <c r="I275">
        <v>132.16</v>
      </c>
      <c r="J275">
        <v>209.30500000000001</v>
      </c>
      <c r="K275">
        <v>65.83</v>
      </c>
    </row>
    <row r="276" spans="1:11">
      <c r="A276" s="1">
        <v>39111</v>
      </c>
      <c r="B276">
        <v>65.3</v>
      </c>
      <c r="D276">
        <v>267.52999999999997</v>
      </c>
      <c r="E276">
        <v>643.96</v>
      </c>
      <c r="F276">
        <v>17.829999999999998</v>
      </c>
      <c r="G276">
        <v>278.70800000000003</v>
      </c>
      <c r="H276">
        <v>95.521000000000001</v>
      </c>
      <c r="I276">
        <v>132.09</v>
      </c>
      <c r="J276">
        <v>211.50700000000001</v>
      </c>
      <c r="K276">
        <v>66.709999999999994</v>
      </c>
    </row>
    <row r="277" spans="1:11">
      <c r="A277" s="1">
        <v>39112</v>
      </c>
      <c r="B277">
        <v>65.09</v>
      </c>
      <c r="D277">
        <v>276.47000000000003</v>
      </c>
      <c r="E277">
        <v>651.23</v>
      </c>
      <c r="F277">
        <v>17.78</v>
      </c>
      <c r="G277">
        <v>279.59699999999998</v>
      </c>
      <c r="H277">
        <v>94.075000000000003</v>
      </c>
      <c r="I277">
        <v>131.16</v>
      </c>
      <c r="J277">
        <v>210.87799999999999</v>
      </c>
      <c r="K277">
        <v>65.7</v>
      </c>
    </row>
    <row r="278" spans="1:11">
      <c r="A278" s="1">
        <v>39113</v>
      </c>
      <c r="B278">
        <v>65.45</v>
      </c>
      <c r="D278">
        <v>284.54000000000002</v>
      </c>
      <c r="E278">
        <v>653.53</v>
      </c>
      <c r="F278">
        <v>17.93</v>
      </c>
      <c r="G278">
        <v>278.26299999999998</v>
      </c>
      <c r="H278">
        <v>93.441999999999993</v>
      </c>
      <c r="I278">
        <v>132.16</v>
      </c>
      <c r="J278">
        <v>210.40600000000001</v>
      </c>
      <c r="K278">
        <v>65.260000000000005</v>
      </c>
    </row>
    <row r="279" spans="1:11">
      <c r="A279" s="1">
        <v>39114</v>
      </c>
      <c r="B279">
        <v>66.34</v>
      </c>
      <c r="D279">
        <v>282.19</v>
      </c>
      <c r="E279">
        <v>655.45</v>
      </c>
      <c r="F279">
        <v>17.88</v>
      </c>
      <c r="G279">
        <v>281.15199999999999</v>
      </c>
      <c r="H279">
        <v>93.712999999999994</v>
      </c>
      <c r="I279">
        <v>132.16</v>
      </c>
      <c r="J279">
        <v>212.76499999999999</v>
      </c>
      <c r="K279">
        <v>65.45</v>
      </c>
    </row>
    <row r="280" spans="1:11">
      <c r="A280" s="1">
        <v>39115</v>
      </c>
      <c r="B280">
        <v>67.17</v>
      </c>
      <c r="D280">
        <v>284.54000000000002</v>
      </c>
      <c r="E280">
        <v>661.96</v>
      </c>
      <c r="F280">
        <v>18.03</v>
      </c>
      <c r="G280">
        <v>286.709</v>
      </c>
      <c r="H280">
        <v>93.804000000000002</v>
      </c>
      <c r="I280">
        <v>132.82</v>
      </c>
      <c r="J280">
        <v>212.922</v>
      </c>
      <c r="K280">
        <v>65.510000000000005</v>
      </c>
    </row>
    <row r="281" spans="1:11">
      <c r="A281" s="1">
        <v>39118</v>
      </c>
      <c r="B281">
        <v>67.12</v>
      </c>
      <c r="D281">
        <v>279.41000000000003</v>
      </c>
      <c r="E281">
        <v>665.79</v>
      </c>
      <c r="F281">
        <v>17.78</v>
      </c>
      <c r="G281">
        <v>285.375</v>
      </c>
      <c r="H281">
        <v>92.268000000000001</v>
      </c>
      <c r="I281">
        <v>132.82</v>
      </c>
      <c r="J281">
        <v>213.708</v>
      </c>
      <c r="K281">
        <v>64.44</v>
      </c>
    </row>
    <row r="282" spans="1:11">
      <c r="A282" s="1">
        <v>39119</v>
      </c>
      <c r="B282">
        <v>67.69</v>
      </c>
      <c r="D282">
        <v>276.77</v>
      </c>
      <c r="E282">
        <v>658.9</v>
      </c>
      <c r="F282">
        <v>17.98</v>
      </c>
      <c r="G282">
        <v>288.709</v>
      </c>
      <c r="H282">
        <v>92.087000000000003</v>
      </c>
      <c r="I282">
        <v>133.43</v>
      </c>
      <c r="J282">
        <v>213.708</v>
      </c>
      <c r="K282">
        <v>64.31</v>
      </c>
    </row>
    <row r="283" spans="1:11">
      <c r="A283" s="1">
        <v>39120</v>
      </c>
      <c r="B283">
        <v>69.040000000000006</v>
      </c>
      <c r="D283">
        <v>281.61</v>
      </c>
      <c r="E283">
        <v>678.05</v>
      </c>
      <c r="F283">
        <v>18.03</v>
      </c>
      <c r="G283">
        <v>293.37599999999998</v>
      </c>
      <c r="H283">
        <v>93.533000000000001</v>
      </c>
      <c r="I283">
        <v>131.22</v>
      </c>
      <c r="J283">
        <v>216.85300000000001</v>
      </c>
      <c r="K283">
        <v>65.319999999999993</v>
      </c>
    </row>
    <row r="284" spans="1:11">
      <c r="A284" s="1">
        <v>39121</v>
      </c>
      <c r="B284">
        <v>68.47</v>
      </c>
      <c r="D284">
        <v>282.63</v>
      </c>
      <c r="E284">
        <v>678.05</v>
      </c>
      <c r="F284">
        <v>17.98</v>
      </c>
      <c r="G284">
        <v>296.70999999999998</v>
      </c>
      <c r="H284">
        <v>95.25</v>
      </c>
      <c r="I284">
        <v>132.82</v>
      </c>
      <c r="J284">
        <v>217.011</v>
      </c>
      <c r="K284">
        <v>66.52</v>
      </c>
    </row>
    <row r="285" spans="1:11">
      <c r="A285" s="1">
        <v>39122</v>
      </c>
      <c r="B285">
        <v>69.25</v>
      </c>
      <c r="D285">
        <v>301.55</v>
      </c>
      <c r="E285">
        <v>671.15</v>
      </c>
      <c r="F285">
        <v>18.38</v>
      </c>
      <c r="G285">
        <v>295.82100000000003</v>
      </c>
      <c r="H285">
        <v>95.43</v>
      </c>
      <c r="I285">
        <v>129.02000000000001</v>
      </c>
      <c r="J285">
        <v>219.684</v>
      </c>
      <c r="K285">
        <v>66.650000000000006</v>
      </c>
    </row>
    <row r="286" spans="1:11">
      <c r="A286" s="1">
        <v>39125</v>
      </c>
      <c r="B286">
        <v>68.63</v>
      </c>
      <c r="D286">
        <v>289.52999999999997</v>
      </c>
      <c r="E286">
        <v>658.9</v>
      </c>
      <c r="F286">
        <v>17.98</v>
      </c>
      <c r="G286">
        <v>294.04300000000001</v>
      </c>
      <c r="H286">
        <v>94.706999999999994</v>
      </c>
      <c r="I286">
        <v>132.82</v>
      </c>
      <c r="J286">
        <v>217.95400000000001</v>
      </c>
      <c r="K286">
        <v>66.14</v>
      </c>
    </row>
    <row r="287" spans="1:11">
      <c r="A287" s="1">
        <v>39126</v>
      </c>
      <c r="B287">
        <v>69.349999999999994</v>
      </c>
      <c r="D287">
        <v>288.06</v>
      </c>
      <c r="E287">
        <v>674.98</v>
      </c>
      <c r="F287">
        <v>17.690000000000001</v>
      </c>
      <c r="G287">
        <v>294.26600000000002</v>
      </c>
      <c r="H287">
        <v>94.075000000000003</v>
      </c>
      <c r="I287">
        <v>128.15</v>
      </c>
      <c r="J287">
        <v>218.26900000000001</v>
      </c>
      <c r="K287">
        <v>65.7</v>
      </c>
    </row>
    <row r="288" spans="1:11">
      <c r="A288" s="1">
        <v>39127</v>
      </c>
      <c r="B288">
        <v>69.41</v>
      </c>
      <c r="D288">
        <v>299.5</v>
      </c>
      <c r="E288">
        <v>670.39</v>
      </c>
      <c r="F288">
        <v>18.03</v>
      </c>
      <c r="G288">
        <v>294.26600000000002</v>
      </c>
      <c r="H288">
        <v>94.165000000000006</v>
      </c>
      <c r="I288">
        <v>127.15</v>
      </c>
      <c r="J288">
        <v>218.74</v>
      </c>
      <c r="K288">
        <v>65.760000000000005</v>
      </c>
    </row>
    <row r="289" spans="1:11">
      <c r="A289" s="1">
        <v>39128</v>
      </c>
      <c r="B289">
        <v>69.77</v>
      </c>
      <c r="D289">
        <v>298.62</v>
      </c>
      <c r="E289">
        <v>681.11</v>
      </c>
      <c r="F289">
        <v>17.88</v>
      </c>
      <c r="G289">
        <v>294.488</v>
      </c>
      <c r="H289">
        <v>93.533000000000001</v>
      </c>
      <c r="I289">
        <v>126.95</v>
      </c>
      <c r="J289">
        <v>221.41399999999999</v>
      </c>
      <c r="K289">
        <v>65.319999999999993</v>
      </c>
    </row>
    <row r="290" spans="1:11">
      <c r="A290" s="1">
        <v>39129</v>
      </c>
      <c r="B290">
        <v>69.87</v>
      </c>
      <c r="D290">
        <v>297.45</v>
      </c>
      <c r="E290">
        <v>688.78</v>
      </c>
      <c r="F290">
        <v>18.63</v>
      </c>
      <c r="G290">
        <v>291.37599999999998</v>
      </c>
      <c r="H290">
        <v>93.081000000000003</v>
      </c>
      <c r="I290">
        <v>129.82</v>
      </c>
      <c r="J290">
        <v>223.14400000000001</v>
      </c>
      <c r="K290">
        <v>65</v>
      </c>
    </row>
    <row r="291" spans="1:11">
      <c r="A291" s="1">
        <v>39132</v>
      </c>
      <c r="B291">
        <v>70.19</v>
      </c>
      <c r="D291">
        <v>292.17</v>
      </c>
      <c r="E291">
        <v>678.05</v>
      </c>
      <c r="F291">
        <v>21.15</v>
      </c>
      <c r="G291">
        <v>294.70999999999998</v>
      </c>
      <c r="H291">
        <v>93.804000000000002</v>
      </c>
      <c r="I291">
        <v>132.76</v>
      </c>
      <c r="J291">
        <v>228.018</v>
      </c>
      <c r="K291">
        <v>65.510000000000005</v>
      </c>
    </row>
    <row r="292" spans="1:11">
      <c r="A292" s="1">
        <v>39133</v>
      </c>
      <c r="B292">
        <v>69.87</v>
      </c>
      <c r="D292">
        <v>293.33999999999997</v>
      </c>
      <c r="E292">
        <v>675.37</v>
      </c>
      <c r="F292">
        <v>20.91</v>
      </c>
      <c r="G292">
        <v>292.93200000000002</v>
      </c>
      <c r="H292">
        <v>94.617000000000004</v>
      </c>
      <c r="I292">
        <v>133.49</v>
      </c>
      <c r="J292">
        <v>226.446</v>
      </c>
      <c r="K292">
        <v>66.08</v>
      </c>
    </row>
    <row r="293" spans="1:11">
      <c r="A293" s="1">
        <v>39134</v>
      </c>
      <c r="B293">
        <v>69.349999999999994</v>
      </c>
      <c r="D293">
        <v>295.69</v>
      </c>
      <c r="E293">
        <v>688.78</v>
      </c>
      <c r="F293">
        <v>20.66</v>
      </c>
      <c r="G293">
        <v>290.93200000000002</v>
      </c>
      <c r="H293">
        <v>93.623000000000005</v>
      </c>
      <c r="I293">
        <v>133.49</v>
      </c>
      <c r="J293">
        <v>226.131</v>
      </c>
      <c r="K293">
        <v>65.38</v>
      </c>
    </row>
    <row r="294" spans="1:11">
      <c r="A294" s="1">
        <v>39135</v>
      </c>
      <c r="B294">
        <v>70.13</v>
      </c>
      <c r="D294">
        <v>301.85000000000002</v>
      </c>
      <c r="E294">
        <v>677.67</v>
      </c>
      <c r="F294">
        <v>20.96</v>
      </c>
      <c r="G294">
        <v>292.93200000000002</v>
      </c>
      <c r="H294">
        <v>95.34</v>
      </c>
      <c r="I294">
        <v>133.83000000000001</v>
      </c>
      <c r="J294">
        <v>228.80500000000001</v>
      </c>
      <c r="K294">
        <v>66.58</v>
      </c>
    </row>
    <row r="295" spans="1:11">
      <c r="A295" s="1">
        <v>39136</v>
      </c>
      <c r="B295">
        <v>68.989999999999995</v>
      </c>
      <c r="D295">
        <v>298.91000000000003</v>
      </c>
      <c r="E295">
        <v>680.35</v>
      </c>
      <c r="F295">
        <v>21.4</v>
      </c>
      <c r="G295">
        <v>290.04300000000001</v>
      </c>
      <c r="H295">
        <v>95.34</v>
      </c>
      <c r="I295">
        <v>133.49</v>
      </c>
      <c r="J295">
        <v>230.53399999999999</v>
      </c>
      <c r="K295">
        <v>66.58</v>
      </c>
    </row>
    <row r="296" spans="1:11">
      <c r="A296" s="1">
        <v>39139</v>
      </c>
      <c r="B296">
        <v>70.08</v>
      </c>
      <c r="D296">
        <v>300.38</v>
      </c>
      <c r="E296">
        <v>674.98</v>
      </c>
      <c r="F296">
        <v>21.6</v>
      </c>
      <c r="G296">
        <v>292.70999999999998</v>
      </c>
      <c r="H296">
        <v>98.322000000000003</v>
      </c>
      <c r="I296">
        <v>133.49</v>
      </c>
      <c r="J296">
        <v>232.893</v>
      </c>
      <c r="K296">
        <v>68.67</v>
      </c>
    </row>
    <row r="297" spans="1:11">
      <c r="A297" s="1">
        <v>39140</v>
      </c>
      <c r="B297">
        <v>66.180000000000007</v>
      </c>
      <c r="D297">
        <v>285.86</v>
      </c>
      <c r="E297">
        <v>666.56</v>
      </c>
      <c r="F297">
        <v>20.71</v>
      </c>
      <c r="G297">
        <v>279.81900000000002</v>
      </c>
      <c r="H297">
        <v>95.069000000000003</v>
      </c>
      <c r="I297">
        <v>133.49</v>
      </c>
      <c r="J297">
        <v>222.357</v>
      </c>
      <c r="K297">
        <v>66.39</v>
      </c>
    </row>
    <row r="298" spans="1:11">
      <c r="A298" s="1">
        <v>39141</v>
      </c>
      <c r="B298">
        <v>64.67</v>
      </c>
      <c r="D298">
        <v>279.7</v>
      </c>
      <c r="E298">
        <v>658.9</v>
      </c>
      <c r="F298">
        <v>20.46</v>
      </c>
      <c r="G298">
        <v>276.26299999999998</v>
      </c>
      <c r="H298">
        <v>93.984999999999999</v>
      </c>
      <c r="I298">
        <v>134.16</v>
      </c>
      <c r="J298">
        <v>219.52699999999999</v>
      </c>
      <c r="K298">
        <v>65.64</v>
      </c>
    </row>
    <row r="299" spans="1:11">
      <c r="A299" s="1">
        <v>39142</v>
      </c>
      <c r="B299">
        <v>63.48</v>
      </c>
      <c r="D299">
        <v>279.85000000000002</v>
      </c>
      <c r="E299">
        <v>655.45</v>
      </c>
      <c r="F299">
        <v>19.91</v>
      </c>
      <c r="G299">
        <v>274.04000000000002</v>
      </c>
      <c r="H299">
        <v>97.147000000000006</v>
      </c>
      <c r="I299">
        <v>135.83000000000001</v>
      </c>
      <c r="J299">
        <v>215.91</v>
      </c>
      <c r="K299">
        <v>67.84</v>
      </c>
    </row>
    <row r="300" spans="1:11">
      <c r="A300" s="1">
        <v>39143</v>
      </c>
      <c r="B300">
        <v>63.48</v>
      </c>
      <c r="D300">
        <v>280.87</v>
      </c>
      <c r="E300">
        <v>658.9</v>
      </c>
      <c r="F300">
        <v>20.010000000000002</v>
      </c>
      <c r="G300">
        <v>273.37400000000002</v>
      </c>
      <c r="H300">
        <v>97.509</v>
      </c>
      <c r="I300">
        <v>134.83000000000001</v>
      </c>
      <c r="J300">
        <v>214.33699999999999</v>
      </c>
      <c r="K300">
        <v>68.099999999999994</v>
      </c>
    </row>
    <row r="301" spans="1:11">
      <c r="A301" s="1">
        <v>39146</v>
      </c>
      <c r="B301">
        <v>62.44</v>
      </c>
      <c r="D301">
        <v>272.81</v>
      </c>
      <c r="E301">
        <v>646.25</v>
      </c>
      <c r="F301">
        <v>19.91</v>
      </c>
      <c r="G301">
        <v>269.59500000000003</v>
      </c>
      <c r="H301">
        <v>95.521000000000001</v>
      </c>
      <c r="I301">
        <v>136.22999999999999</v>
      </c>
      <c r="J301">
        <v>211.821</v>
      </c>
      <c r="K301">
        <v>66.709999999999994</v>
      </c>
    </row>
    <row r="302" spans="1:11">
      <c r="A302" s="1">
        <v>39147</v>
      </c>
      <c r="B302">
        <v>63.22</v>
      </c>
      <c r="D302">
        <v>276.91000000000003</v>
      </c>
      <c r="E302">
        <v>662.73</v>
      </c>
      <c r="F302">
        <v>19.52</v>
      </c>
      <c r="G302">
        <v>269.59500000000003</v>
      </c>
      <c r="H302">
        <v>96.876000000000005</v>
      </c>
      <c r="I302">
        <v>138.5</v>
      </c>
      <c r="J302">
        <v>213.55099999999999</v>
      </c>
      <c r="K302">
        <v>67.66</v>
      </c>
    </row>
    <row r="303" spans="1:11">
      <c r="A303" s="1">
        <v>39148</v>
      </c>
      <c r="B303">
        <v>63.95</v>
      </c>
      <c r="D303">
        <v>278.67</v>
      </c>
      <c r="E303">
        <v>685.71</v>
      </c>
      <c r="F303">
        <v>20.11</v>
      </c>
      <c r="G303">
        <v>270.70600000000002</v>
      </c>
      <c r="H303">
        <v>96.695999999999998</v>
      </c>
      <c r="I303">
        <v>137.5</v>
      </c>
      <c r="J303">
        <v>214.495</v>
      </c>
      <c r="K303">
        <v>67.53</v>
      </c>
    </row>
    <row r="304" spans="1:11">
      <c r="A304" s="1">
        <v>39149</v>
      </c>
      <c r="B304">
        <v>65.040000000000006</v>
      </c>
      <c r="D304">
        <v>283.22000000000003</v>
      </c>
      <c r="E304">
        <v>685.71</v>
      </c>
      <c r="F304">
        <v>20.61</v>
      </c>
      <c r="G304">
        <v>272.48500000000001</v>
      </c>
      <c r="H304">
        <v>97.418999999999997</v>
      </c>
      <c r="I304">
        <v>140.16999999999999</v>
      </c>
      <c r="J304">
        <v>216.85300000000001</v>
      </c>
      <c r="K304">
        <v>68.03</v>
      </c>
    </row>
    <row r="305" spans="1:11">
      <c r="A305" s="1">
        <v>39150</v>
      </c>
      <c r="B305">
        <v>65.400000000000006</v>
      </c>
      <c r="D305">
        <v>283.37</v>
      </c>
      <c r="E305">
        <v>689.54</v>
      </c>
      <c r="F305">
        <v>20.91</v>
      </c>
      <c r="G305">
        <v>273.81799999999998</v>
      </c>
      <c r="H305">
        <v>97.78</v>
      </c>
      <c r="I305">
        <v>140.16999999999999</v>
      </c>
      <c r="J305">
        <v>218.26900000000001</v>
      </c>
      <c r="K305">
        <v>68.290000000000006</v>
      </c>
    </row>
    <row r="306" spans="1:11">
      <c r="A306" s="1">
        <v>39153</v>
      </c>
      <c r="B306">
        <v>65.66</v>
      </c>
      <c r="D306">
        <v>285.42</v>
      </c>
      <c r="E306">
        <v>697.2</v>
      </c>
      <c r="F306">
        <v>20.66</v>
      </c>
      <c r="G306">
        <v>272.92899999999997</v>
      </c>
      <c r="H306">
        <v>97.057000000000002</v>
      </c>
      <c r="I306">
        <v>142.84</v>
      </c>
      <c r="J306">
        <v>216.85300000000001</v>
      </c>
      <c r="K306">
        <v>67.78</v>
      </c>
    </row>
    <row r="307" spans="1:11">
      <c r="A307" s="1">
        <v>39154</v>
      </c>
      <c r="B307">
        <v>64.41</v>
      </c>
      <c r="D307">
        <v>284.39</v>
      </c>
      <c r="E307">
        <v>693.37</v>
      </c>
      <c r="F307">
        <v>20.46</v>
      </c>
      <c r="G307">
        <v>272.70699999999999</v>
      </c>
      <c r="H307">
        <v>96.605000000000004</v>
      </c>
      <c r="I307">
        <v>143.5</v>
      </c>
      <c r="J307">
        <v>215.28100000000001</v>
      </c>
      <c r="K307">
        <v>67.47</v>
      </c>
    </row>
    <row r="308" spans="1:11">
      <c r="A308" s="1">
        <v>39155</v>
      </c>
      <c r="B308">
        <v>62.23</v>
      </c>
      <c r="D308">
        <v>271.05</v>
      </c>
      <c r="E308">
        <v>681.88</v>
      </c>
      <c r="F308">
        <v>20.11</v>
      </c>
      <c r="G308">
        <v>262.26100000000002</v>
      </c>
      <c r="H308">
        <v>93.623000000000005</v>
      </c>
      <c r="I308">
        <v>146.77000000000001</v>
      </c>
      <c r="J308">
        <v>208.51900000000001</v>
      </c>
      <c r="K308">
        <v>65.38</v>
      </c>
    </row>
    <row r="309" spans="1:11">
      <c r="A309" s="1">
        <v>39156</v>
      </c>
      <c r="B309">
        <v>63.53</v>
      </c>
      <c r="D309">
        <v>287.47000000000003</v>
      </c>
      <c r="E309">
        <v>693.37</v>
      </c>
      <c r="F309">
        <v>20.21</v>
      </c>
      <c r="G309">
        <v>265.14999999999998</v>
      </c>
      <c r="H309">
        <v>94.617000000000004</v>
      </c>
      <c r="I309">
        <v>140.9</v>
      </c>
      <c r="J309">
        <v>210.09100000000001</v>
      </c>
      <c r="K309">
        <v>66.08</v>
      </c>
    </row>
    <row r="310" spans="1:11">
      <c r="A310" s="1">
        <v>39157</v>
      </c>
      <c r="B310">
        <v>63.32</v>
      </c>
      <c r="D310">
        <v>293.19</v>
      </c>
      <c r="E310">
        <v>694.14</v>
      </c>
      <c r="F310">
        <v>20.260000000000002</v>
      </c>
      <c r="G310">
        <v>262.26100000000002</v>
      </c>
      <c r="H310">
        <v>93.441999999999993</v>
      </c>
      <c r="I310">
        <v>140.83000000000001</v>
      </c>
      <c r="J310">
        <v>211.035</v>
      </c>
      <c r="K310">
        <v>65.260000000000005</v>
      </c>
    </row>
    <row r="311" spans="1:11">
      <c r="A311" s="1">
        <v>39160</v>
      </c>
      <c r="B311">
        <v>65.400000000000006</v>
      </c>
      <c r="D311">
        <v>296.27</v>
      </c>
      <c r="E311">
        <v>697.97</v>
      </c>
      <c r="F311">
        <v>20.61</v>
      </c>
      <c r="G311">
        <v>266.26100000000002</v>
      </c>
      <c r="H311">
        <v>94.798000000000002</v>
      </c>
      <c r="I311">
        <v>142.16999999999999</v>
      </c>
      <c r="J311">
        <v>214.18</v>
      </c>
      <c r="K311">
        <v>66.2</v>
      </c>
    </row>
    <row r="312" spans="1:11">
      <c r="A312" s="1">
        <v>39161</v>
      </c>
      <c r="B312">
        <v>67.010000000000005</v>
      </c>
      <c r="D312">
        <v>298.33</v>
      </c>
      <c r="E312">
        <v>712.53</v>
      </c>
      <c r="F312">
        <v>20.61</v>
      </c>
      <c r="G312">
        <v>268.928</v>
      </c>
      <c r="H312">
        <v>95.972999999999999</v>
      </c>
      <c r="I312">
        <v>144.51</v>
      </c>
      <c r="J312">
        <v>216.22399999999999</v>
      </c>
      <c r="K312">
        <v>67.02</v>
      </c>
    </row>
    <row r="313" spans="1:11">
      <c r="A313" s="1">
        <v>39162</v>
      </c>
      <c r="B313">
        <v>65.510000000000005</v>
      </c>
      <c r="D313">
        <v>296.27</v>
      </c>
      <c r="E313">
        <v>715.59</v>
      </c>
      <c r="F313">
        <v>20.61</v>
      </c>
      <c r="G313">
        <v>271.15100000000001</v>
      </c>
      <c r="H313">
        <v>96.424999999999997</v>
      </c>
      <c r="I313">
        <v>144.16999999999999</v>
      </c>
      <c r="J313">
        <v>217.482</v>
      </c>
      <c r="K313">
        <v>67.34</v>
      </c>
    </row>
    <row r="314" spans="1:11">
      <c r="A314" s="1">
        <v>39163</v>
      </c>
      <c r="B314">
        <v>66.55</v>
      </c>
      <c r="D314">
        <v>296.86</v>
      </c>
      <c r="E314">
        <v>727.85</v>
      </c>
      <c r="F314">
        <v>20.71</v>
      </c>
      <c r="G314">
        <v>274.70699999999999</v>
      </c>
      <c r="H314">
        <v>98.503</v>
      </c>
      <c r="I314">
        <v>141.5</v>
      </c>
      <c r="J314">
        <v>221.41399999999999</v>
      </c>
      <c r="K314">
        <v>68.790000000000006</v>
      </c>
    </row>
    <row r="315" spans="1:11">
      <c r="A315" s="1">
        <v>39164</v>
      </c>
      <c r="B315">
        <v>66.81</v>
      </c>
      <c r="D315">
        <v>310.94</v>
      </c>
      <c r="E315">
        <v>718.66</v>
      </c>
      <c r="F315">
        <v>21.2</v>
      </c>
      <c r="G315">
        <v>276.48500000000001</v>
      </c>
      <c r="H315">
        <v>99.858999999999995</v>
      </c>
      <c r="I315">
        <v>140.16999999999999</v>
      </c>
      <c r="J315">
        <v>221.41399999999999</v>
      </c>
      <c r="K315">
        <v>69.739999999999995</v>
      </c>
    </row>
    <row r="316" spans="1:11">
      <c r="A316" s="1">
        <v>39167</v>
      </c>
      <c r="B316">
        <v>65.819999999999993</v>
      </c>
      <c r="D316">
        <v>310.94</v>
      </c>
      <c r="E316">
        <v>717.12</v>
      </c>
      <c r="F316">
        <v>20.91</v>
      </c>
      <c r="G316">
        <v>276.26299999999998</v>
      </c>
      <c r="H316">
        <v>99.316000000000003</v>
      </c>
      <c r="I316">
        <v>138.83000000000001</v>
      </c>
      <c r="J316">
        <v>220.15600000000001</v>
      </c>
      <c r="K316">
        <v>69.36</v>
      </c>
    </row>
    <row r="317" spans="1:11">
      <c r="A317" s="1">
        <v>39168</v>
      </c>
      <c r="B317">
        <v>65.819999999999993</v>
      </c>
      <c r="D317">
        <v>309.77</v>
      </c>
      <c r="E317">
        <v>709.84</v>
      </c>
      <c r="F317">
        <v>21.05</v>
      </c>
      <c r="G317">
        <v>271.15100000000001</v>
      </c>
      <c r="H317">
        <v>98.864999999999995</v>
      </c>
      <c r="I317">
        <v>138.83000000000001</v>
      </c>
      <c r="J317">
        <v>219.05500000000001</v>
      </c>
      <c r="K317">
        <v>69.040000000000006</v>
      </c>
    </row>
    <row r="318" spans="1:11">
      <c r="A318" s="1">
        <v>39169</v>
      </c>
      <c r="B318">
        <v>65.25</v>
      </c>
      <c r="D318">
        <v>307.42</v>
      </c>
      <c r="E318">
        <v>711.76</v>
      </c>
      <c r="F318">
        <v>20.66</v>
      </c>
      <c r="G318">
        <v>266.70600000000002</v>
      </c>
      <c r="H318">
        <v>98.322000000000003</v>
      </c>
      <c r="I318">
        <v>137.56</v>
      </c>
      <c r="J318">
        <v>217.64</v>
      </c>
      <c r="K318">
        <v>68.67</v>
      </c>
    </row>
    <row r="319" spans="1:11">
      <c r="A319" s="1">
        <v>39170</v>
      </c>
      <c r="B319">
        <v>66.290000000000006</v>
      </c>
      <c r="D319">
        <v>310.94</v>
      </c>
      <c r="E319">
        <v>720.19</v>
      </c>
      <c r="F319">
        <v>21.15</v>
      </c>
      <c r="G319">
        <v>271.15100000000001</v>
      </c>
      <c r="H319">
        <v>99.677999999999997</v>
      </c>
      <c r="I319">
        <v>142.84</v>
      </c>
      <c r="J319">
        <v>220.31299999999999</v>
      </c>
      <c r="K319">
        <v>69.61</v>
      </c>
    </row>
    <row r="320" spans="1:11">
      <c r="A320" s="1">
        <v>39171</v>
      </c>
      <c r="B320">
        <v>65.77</v>
      </c>
      <c r="D320">
        <v>305.37</v>
      </c>
      <c r="E320">
        <v>727.85</v>
      </c>
      <c r="F320">
        <v>21.1</v>
      </c>
      <c r="G320">
        <v>271.15100000000001</v>
      </c>
      <c r="H320">
        <v>100.31</v>
      </c>
      <c r="I320">
        <v>140.16999999999999</v>
      </c>
      <c r="J320">
        <v>220.62700000000001</v>
      </c>
      <c r="K320">
        <v>70.05</v>
      </c>
    </row>
    <row r="321" spans="1:11">
      <c r="A321" s="1">
        <v>39174</v>
      </c>
      <c r="B321">
        <v>66.489999999999995</v>
      </c>
      <c r="D321">
        <v>296.27</v>
      </c>
      <c r="E321">
        <v>756.96</v>
      </c>
      <c r="F321">
        <v>21.05</v>
      </c>
      <c r="G321">
        <v>271.15100000000001</v>
      </c>
      <c r="H321">
        <v>103.744</v>
      </c>
      <c r="I321">
        <v>140.83000000000001</v>
      </c>
      <c r="J321">
        <v>220.62700000000001</v>
      </c>
      <c r="K321">
        <v>72.45</v>
      </c>
    </row>
    <row r="322" spans="1:11">
      <c r="A322" s="1">
        <v>39175</v>
      </c>
      <c r="B322">
        <v>67.64</v>
      </c>
      <c r="D322">
        <v>307.13</v>
      </c>
      <c r="E322">
        <v>790.67</v>
      </c>
      <c r="F322">
        <v>21.2</v>
      </c>
      <c r="G322">
        <v>274.70699999999999</v>
      </c>
      <c r="H322">
        <v>103.56399999999999</v>
      </c>
      <c r="I322">
        <v>139.16999999999999</v>
      </c>
      <c r="J322">
        <v>223.773</v>
      </c>
      <c r="K322">
        <v>72.33</v>
      </c>
    </row>
    <row r="323" spans="1:11">
      <c r="A323" s="1">
        <v>39176</v>
      </c>
      <c r="B323">
        <v>67.38</v>
      </c>
      <c r="D323">
        <v>304.49</v>
      </c>
      <c r="E323">
        <v>795.27</v>
      </c>
      <c r="F323">
        <v>21.55</v>
      </c>
      <c r="G323">
        <v>276.93</v>
      </c>
      <c r="H323">
        <v>102.931</v>
      </c>
      <c r="I323">
        <v>136.83000000000001</v>
      </c>
      <c r="J323">
        <v>222.2</v>
      </c>
      <c r="K323">
        <v>71.88</v>
      </c>
    </row>
    <row r="324" spans="1:11">
      <c r="A324" s="1">
        <v>39177</v>
      </c>
      <c r="B324">
        <v>67.59</v>
      </c>
      <c r="D324">
        <v>304.77999999999997</v>
      </c>
      <c r="E324">
        <v>785.31</v>
      </c>
      <c r="F324">
        <v>21.55</v>
      </c>
      <c r="G324">
        <v>276.041</v>
      </c>
      <c r="H324">
        <v>102.57</v>
      </c>
      <c r="I324">
        <v>133.49</v>
      </c>
      <c r="J324">
        <v>222.98599999999999</v>
      </c>
      <c r="K324">
        <v>71.63</v>
      </c>
    </row>
    <row r="325" spans="1:11">
      <c r="A325" s="1">
        <v>39182</v>
      </c>
      <c r="B325">
        <v>67.53</v>
      </c>
      <c r="D325">
        <v>307.13</v>
      </c>
      <c r="E325">
        <v>799.87</v>
      </c>
      <c r="F325">
        <v>21.8</v>
      </c>
      <c r="G325">
        <v>278.93</v>
      </c>
      <c r="H325">
        <v>103.383</v>
      </c>
      <c r="I325">
        <v>134.83000000000001</v>
      </c>
      <c r="J325">
        <v>222.98599999999999</v>
      </c>
      <c r="K325">
        <v>72.2</v>
      </c>
    </row>
    <row r="326" spans="1:11">
      <c r="A326" s="1">
        <v>39183</v>
      </c>
      <c r="B326">
        <v>67.22</v>
      </c>
      <c r="D326">
        <v>310.35000000000002</v>
      </c>
      <c r="E326">
        <v>777.65</v>
      </c>
      <c r="F326">
        <v>21.65</v>
      </c>
      <c r="G326">
        <v>278.041</v>
      </c>
      <c r="H326">
        <v>104.01600000000001</v>
      </c>
      <c r="I326">
        <v>134.96</v>
      </c>
      <c r="J326">
        <v>223.96</v>
      </c>
      <c r="K326">
        <v>72.64</v>
      </c>
    </row>
    <row r="327" spans="1:11">
      <c r="A327" s="1">
        <v>39184</v>
      </c>
      <c r="B327">
        <v>67.790000000000006</v>
      </c>
      <c r="D327">
        <v>310.06</v>
      </c>
      <c r="E327">
        <v>786.84</v>
      </c>
      <c r="F327">
        <v>21.9</v>
      </c>
      <c r="G327">
        <v>278.93</v>
      </c>
      <c r="H327">
        <v>104.467</v>
      </c>
      <c r="I327">
        <v>136.16</v>
      </c>
      <c r="J327">
        <v>227.20599999999999</v>
      </c>
      <c r="K327">
        <v>72.959999999999994</v>
      </c>
    </row>
    <row r="328" spans="1:11">
      <c r="A328" s="1">
        <v>39185</v>
      </c>
      <c r="B328">
        <v>67.849999999999994</v>
      </c>
      <c r="D328">
        <v>309.18</v>
      </c>
      <c r="E328">
        <v>769.22</v>
      </c>
      <c r="F328">
        <v>22.19</v>
      </c>
      <c r="G328">
        <v>277.596</v>
      </c>
      <c r="H328">
        <v>104.648</v>
      </c>
      <c r="I328">
        <v>137.5</v>
      </c>
      <c r="J328">
        <v>226.55699999999999</v>
      </c>
      <c r="K328">
        <v>73.08</v>
      </c>
    </row>
    <row r="329" spans="1:11">
      <c r="A329" s="1">
        <v>39188</v>
      </c>
      <c r="B329">
        <v>68.680000000000007</v>
      </c>
      <c r="D329">
        <v>309.18</v>
      </c>
      <c r="E329">
        <v>781.48</v>
      </c>
      <c r="F329">
        <v>22.14</v>
      </c>
      <c r="G329">
        <v>284.709</v>
      </c>
      <c r="H329">
        <v>105.461</v>
      </c>
      <c r="I329">
        <v>138.97</v>
      </c>
      <c r="J329">
        <v>229.47800000000001</v>
      </c>
      <c r="K329">
        <v>73.650000000000006</v>
      </c>
    </row>
    <row r="330" spans="1:11">
      <c r="A330" s="1">
        <v>39189</v>
      </c>
      <c r="B330">
        <v>68.94</v>
      </c>
      <c r="D330">
        <v>310.94</v>
      </c>
      <c r="E330">
        <v>796.04</v>
      </c>
      <c r="F330">
        <v>22.09</v>
      </c>
      <c r="G330">
        <v>283.375</v>
      </c>
      <c r="H330">
        <v>105.28100000000001</v>
      </c>
      <c r="I330">
        <v>138.83000000000001</v>
      </c>
      <c r="J330">
        <v>230.12700000000001</v>
      </c>
      <c r="K330">
        <v>73.52</v>
      </c>
    </row>
    <row r="331" spans="1:11">
      <c r="A331" s="1">
        <v>39190</v>
      </c>
      <c r="B331">
        <v>68.680000000000007</v>
      </c>
      <c r="D331">
        <v>308.01</v>
      </c>
      <c r="E331">
        <v>805.23</v>
      </c>
      <c r="F331">
        <v>21.85</v>
      </c>
      <c r="G331">
        <v>282.041</v>
      </c>
      <c r="H331">
        <v>105.371</v>
      </c>
      <c r="I331">
        <v>139.5</v>
      </c>
      <c r="J331">
        <v>230.12700000000001</v>
      </c>
      <c r="K331">
        <v>73.59</v>
      </c>
    </row>
    <row r="332" spans="1:11">
      <c r="A332" s="1">
        <v>39191</v>
      </c>
      <c r="B332">
        <v>68.16</v>
      </c>
      <c r="D332">
        <v>311.52999999999997</v>
      </c>
      <c r="E332">
        <v>814.43</v>
      </c>
      <c r="F332">
        <v>21.95</v>
      </c>
      <c r="G332">
        <v>279.15199999999999</v>
      </c>
      <c r="H332">
        <v>105.461</v>
      </c>
      <c r="I332">
        <v>139.5</v>
      </c>
      <c r="J332">
        <v>229.64</v>
      </c>
      <c r="K332">
        <v>73.650000000000006</v>
      </c>
    </row>
    <row r="333" spans="1:11">
      <c r="A333" s="1">
        <v>39192</v>
      </c>
      <c r="B333">
        <v>69.150000000000006</v>
      </c>
      <c r="D333">
        <v>310.64999999999998</v>
      </c>
      <c r="E333">
        <v>804.47</v>
      </c>
      <c r="F333">
        <v>22.09</v>
      </c>
      <c r="G333">
        <v>282.48599999999999</v>
      </c>
      <c r="H333">
        <v>107.08799999999999</v>
      </c>
      <c r="I333">
        <v>139.5</v>
      </c>
      <c r="J333">
        <v>231.42500000000001</v>
      </c>
      <c r="K333">
        <v>74.790000000000006</v>
      </c>
    </row>
    <row r="334" spans="1:11">
      <c r="A334" s="1">
        <v>39195</v>
      </c>
      <c r="B334">
        <v>69.56</v>
      </c>
      <c r="D334">
        <v>312.41000000000003</v>
      </c>
      <c r="E334">
        <v>801.4</v>
      </c>
      <c r="F334">
        <v>22.04</v>
      </c>
      <c r="G334">
        <v>281.81900000000002</v>
      </c>
      <c r="H334">
        <v>106.998</v>
      </c>
      <c r="I334">
        <v>138.83000000000001</v>
      </c>
      <c r="J334">
        <v>232.399</v>
      </c>
      <c r="K334">
        <v>74.72</v>
      </c>
    </row>
    <row r="335" spans="1:11">
      <c r="A335" s="1">
        <v>39196</v>
      </c>
      <c r="B335">
        <v>69.09</v>
      </c>
      <c r="D335">
        <v>308.01</v>
      </c>
      <c r="E335">
        <v>803.7</v>
      </c>
      <c r="F335">
        <v>21.9</v>
      </c>
      <c r="G335">
        <v>279.37400000000002</v>
      </c>
      <c r="H335">
        <v>105.913</v>
      </c>
      <c r="I335">
        <v>138.16</v>
      </c>
      <c r="J335">
        <v>230.452</v>
      </c>
      <c r="K335">
        <v>73.97</v>
      </c>
    </row>
    <row r="336" spans="1:11">
      <c r="A336" s="1">
        <v>39197</v>
      </c>
      <c r="B336">
        <v>69.98</v>
      </c>
      <c r="D336">
        <v>311.52999999999997</v>
      </c>
      <c r="E336">
        <v>803.7</v>
      </c>
      <c r="F336">
        <v>21.85</v>
      </c>
      <c r="G336">
        <v>281.81900000000002</v>
      </c>
      <c r="H336">
        <v>107.123</v>
      </c>
      <c r="I336">
        <v>135.49</v>
      </c>
      <c r="J336">
        <v>231.42500000000001</v>
      </c>
      <c r="K336">
        <v>74.81</v>
      </c>
    </row>
    <row r="337" spans="1:11">
      <c r="A337" s="1">
        <v>39198</v>
      </c>
      <c r="B337">
        <v>69.41</v>
      </c>
      <c r="D337">
        <v>311.52999999999997</v>
      </c>
      <c r="E337">
        <v>792.21</v>
      </c>
      <c r="F337">
        <v>22.09</v>
      </c>
      <c r="G337">
        <v>282.26400000000001</v>
      </c>
      <c r="H337">
        <v>107.589</v>
      </c>
      <c r="I337">
        <v>135.49</v>
      </c>
      <c r="J337">
        <v>231.75</v>
      </c>
      <c r="K337">
        <v>75.14</v>
      </c>
    </row>
    <row r="338" spans="1:11">
      <c r="A338" s="1">
        <v>39199</v>
      </c>
      <c r="B338">
        <v>68.680000000000007</v>
      </c>
      <c r="D338">
        <v>301.55</v>
      </c>
      <c r="E338">
        <v>785.31</v>
      </c>
      <c r="F338">
        <v>22.64</v>
      </c>
      <c r="G338">
        <v>278.26299999999998</v>
      </c>
      <c r="H338">
        <v>106.286</v>
      </c>
      <c r="I338">
        <v>139.5</v>
      </c>
      <c r="J338">
        <v>229.803</v>
      </c>
      <c r="K338">
        <v>74.23</v>
      </c>
    </row>
    <row r="339" spans="1:11">
      <c r="A339" s="1">
        <v>39202</v>
      </c>
      <c r="B339">
        <v>68.83</v>
      </c>
      <c r="D339">
        <v>302.43</v>
      </c>
      <c r="E339">
        <v>785.31</v>
      </c>
      <c r="F339">
        <v>22.79</v>
      </c>
      <c r="G339">
        <v>278.70800000000003</v>
      </c>
      <c r="H339">
        <v>106.286</v>
      </c>
      <c r="I339">
        <v>142.84</v>
      </c>
      <c r="J339">
        <v>229.15299999999999</v>
      </c>
      <c r="K339">
        <v>74.23</v>
      </c>
    </row>
    <row r="340" spans="1:11">
      <c r="A340" s="1">
        <v>39204</v>
      </c>
      <c r="B340">
        <v>69.41</v>
      </c>
      <c r="D340">
        <v>302.73</v>
      </c>
      <c r="E340">
        <v>796.8</v>
      </c>
      <c r="F340">
        <v>22.74</v>
      </c>
      <c r="G340">
        <v>279.37400000000002</v>
      </c>
      <c r="H340">
        <v>106.565</v>
      </c>
      <c r="I340">
        <v>142.5</v>
      </c>
      <c r="J340">
        <v>232.07499999999999</v>
      </c>
      <c r="K340">
        <v>74.42</v>
      </c>
    </row>
    <row r="341" spans="1:11">
      <c r="A341" s="1">
        <v>39205</v>
      </c>
      <c r="B341">
        <v>68.819999999999993</v>
      </c>
      <c r="D341">
        <v>301.55</v>
      </c>
      <c r="E341">
        <v>800.63</v>
      </c>
      <c r="F341">
        <v>22.39</v>
      </c>
      <c r="G341">
        <v>278.70800000000003</v>
      </c>
      <c r="H341">
        <v>106.565</v>
      </c>
      <c r="I341">
        <v>140.16999999999999</v>
      </c>
      <c r="J341">
        <v>233.048</v>
      </c>
      <c r="K341">
        <v>74.42</v>
      </c>
    </row>
    <row r="342" spans="1:11">
      <c r="A342" s="1">
        <v>39206</v>
      </c>
      <c r="B342">
        <v>69.14</v>
      </c>
      <c r="D342">
        <v>305.37</v>
      </c>
      <c r="E342">
        <v>802.93</v>
      </c>
      <c r="F342">
        <v>22.49</v>
      </c>
      <c r="G342">
        <v>282.70800000000003</v>
      </c>
      <c r="H342">
        <v>107.309</v>
      </c>
      <c r="I342">
        <v>137.5</v>
      </c>
      <c r="J342">
        <v>236.94300000000001</v>
      </c>
      <c r="K342">
        <v>74.94</v>
      </c>
    </row>
    <row r="343" spans="1:11">
      <c r="A343" s="1">
        <v>39209</v>
      </c>
      <c r="B343">
        <v>69.19</v>
      </c>
      <c r="D343">
        <v>305.07</v>
      </c>
      <c r="E343">
        <v>798.34</v>
      </c>
      <c r="F343">
        <v>22.39</v>
      </c>
      <c r="G343">
        <v>283.375</v>
      </c>
      <c r="H343">
        <v>108.333</v>
      </c>
      <c r="I343">
        <v>139.88</v>
      </c>
      <c r="J343">
        <v>235.97</v>
      </c>
      <c r="K343">
        <v>75.66</v>
      </c>
    </row>
    <row r="344" spans="1:11">
      <c r="A344" s="1">
        <v>39210</v>
      </c>
      <c r="B344">
        <v>68.39</v>
      </c>
      <c r="D344">
        <v>303.31</v>
      </c>
      <c r="E344">
        <v>812.13</v>
      </c>
      <c r="F344">
        <v>22.04</v>
      </c>
      <c r="G344">
        <v>281.15199999999999</v>
      </c>
      <c r="H344">
        <v>105.541</v>
      </c>
      <c r="I344">
        <v>140.22</v>
      </c>
      <c r="J344">
        <v>233.697</v>
      </c>
      <c r="K344">
        <v>73.709999999999994</v>
      </c>
    </row>
    <row r="345" spans="1:11">
      <c r="A345" s="1">
        <v>39211</v>
      </c>
      <c r="B345">
        <v>68.069999999999993</v>
      </c>
      <c r="D345">
        <v>305.07</v>
      </c>
      <c r="E345">
        <v>804.47</v>
      </c>
      <c r="F345">
        <v>22.04</v>
      </c>
      <c r="G345">
        <v>282.041</v>
      </c>
      <c r="H345">
        <v>105.541</v>
      </c>
      <c r="I345">
        <v>139.88</v>
      </c>
      <c r="J345">
        <v>236.619</v>
      </c>
      <c r="K345">
        <v>73.709999999999994</v>
      </c>
    </row>
    <row r="346" spans="1:11">
      <c r="A346" s="1">
        <v>39212</v>
      </c>
      <c r="B346">
        <v>67.849999999999994</v>
      </c>
      <c r="D346">
        <v>303.57</v>
      </c>
      <c r="E346">
        <v>823.62</v>
      </c>
      <c r="F346">
        <v>22.29</v>
      </c>
      <c r="G346">
        <v>281.81900000000002</v>
      </c>
      <c r="H346">
        <v>105.355</v>
      </c>
      <c r="I346">
        <v>141.91999999999999</v>
      </c>
      <c r="J346">
        <v>244.084</v>
      </c>
      <c r="K346">
        <v>73.58</v>
      </c>
    </row>
    <row r="347" spans="1:11">
      <c r="A347" s="1">
        <v>39213</v>
      </c>
      <c r="B347">
        <v>67.75</v>
      </c>
      <c r="D347">
        <v>302.36</v>
      </c>
      <c r="E347">
        <v>819.79</v>
      </c>
      <c r="F347">
        <v>21.75</v>
      </c>
      <c r="G347">
        <v>284.48599999999999</v>
      </c>
      <c r="H347">
        <v>106.751</v>
      </c>
      <c r="I347">
        <v>139.88</v>
      </c>
      <c r="J347">
        <v>245.22</v>
      </c>
      <c r="K347">
        <v>74.55</v>
      </c>
    </row>
    <row r="348" spans="1:11">
      <c r="A348" s="1">
        <v>39216</v>
      </c>
      <c r="B348">
        <v>67.849999999999994</v>
      </c>
      <c r="D348">
        <v>303.57</v>
      </c>
      <c r="E348">
        <v>834.35</v>
      </c>
      <c r="F348">
        <v>21.5</v>
      </c>
      <c r="G348">
        <v>282.93099999999998</v>
      </c>
      <c r="H348">
        <v>106.937</v>
      </c>
      <c r="I348">
        <v>141.58000000000001</v>
      </c>
      <c r="J348">
        <v>244.571</v>
      </c>
      <c r="K348">
        <v>74.680000000000007</v>
      </c>
    </row>
    <row r="349" spans="1:11">
      <c r="A349" s="1">
        <v>39217</v>
      </c>
      <c r="B349">
        <v>68.17</v>
      </c>
      <c r="D349">
        <v>301.45999999999998</v>
      </c>
      <c r="E349">
        <v>827.45</v>
      </c>
      <c r="F349">
        <v>21.9</v>
      </c>
      <c r="G349">
        <v>285.375</v>
      </c>
      <c r="H349">
        <v>107.402</v>
      </c>
      <c r="I349">
        <v>140.29</v>
      </c>
      <c r="J349">
        <v>244.89500000000001</v>
      </c>
      <c r="K349">
        <v>75.010000000000005</v>
      </c>
    </row>
    <row r="350" spans="1:11">
      <c r="A350" s="1">
        <v>39218</v>
      </c>
      <c r="B350">
        <v>68.12</v>
      </c>
      <c r="D350">
        <v>301.76</v>
      </c>
      <c r="E350">
        <v>836.64</v>
      </c>
      <c r="F350">
        <v>21.9</v>
      </c>
      <c r="G350">
        <v>284.04199999999997</v>
      </c>
      <c r="H350">
        <v>106.751</v>
      </c>
      <c r="I350">
        <v>140.9</v>
      </c>
      <c r="J350">
        <v>249.76400000000001</v>
      </c>
      <c r="K350">
        <v>74.55</v>
      </c>
    </row>
    <row r="351" spans="1:11">
      <c r="A351" s="1">
        <v>39220</v>
      </c>
      <c r="B351">
        <v>68.92</v>
      </c>
      <c r="D351">
        <v>301.16000000000003</v>
      </c>
      <c r="E351">
        <v>835.08</v>
      </c>
      <c r="F351">
        <v>21.85</v>
      </c>
      <c r="G351">
        <v>288.04199999999997</v>
      </c>
      <c r="H351">
        <v>106.937</v>
      </c>
      <c r="I351">
        <v>140.29</v>
      </c>
      <c r="J351">
        <v>248.62799999999999</v>
      </c>
      <c r="K351">
        <v>74.680000000000007</v>
      </c>
    </row>
    <row r="352" spans="1:11">
      <c r="A352" s="1">
        <v>39223</v>
      </c>
      <c r="B352">
        <v>68.760000000000005</v>
      </c>
      <c r="D352">
        <v>300.86</v>
      </c>
      <c r="E352">
        <v>825.67</v>
      </c>
      <c r="F352">
        <v>21.9</v>
      </c>
      <c r="G352">
        <v>290.04300000000001</v>
      </c>
      <c r="H352">
        <v>107.03</v>
      </c>
      <c r="I352">
        <v>142.26</v>
      </c>
      <c r="J352">
        <v>250.41300000000001</v>
      </c>
      <c r="K352">
        <v>74.75</v>
      </c>
    </row>
    <row r="353" spans="1:11">
      <c r="A353" s="1">
        <v>39224</v>
      </c>
      <c r="B353">
        <v>68.599999999999994</v>
      </c>
      <c r="D353">
        <v>300.86</v>
      </c>
      <c r="E353">
        <v>831.16</v>
      </c>
      <c r="F353">
        <v>21.95</v>
      </c>
      <c r="G353">
        <v>290.04300000000001</v>
      </c>
      <c r="H353">
        <v>106.379</v>
      </c>
      <c r="I353">
        <v>141.58000000000001</v>
      </c>
      <c r="J353">
        <v>251.874</v>
      </c>
      <c r="K353">
        <v>74.290000000000006</v>
      </c>
    </row>
    <row r="354" spans="1:11">
      <c r="A354" s="1">
        <v>39225</v>
      </c>
      <c r="B354">
        <v>68.599999999999994</v>
      </c>
      <c r="D354">
        <v>302.97000000000003</v>
      </c>
      <c r="E354">
        <v>833.51</v>
      </c>
      <c r="F354">
        <v>22.15</v>
      </c>
      <c r="G354">
        <v>293.154</v>
      </c>
      <c r="H354">
        <v>106.751</v>
      </c>
      <c r="I354">
        <v>139.66999999999999</v>
      </c>
      <c r="J354">
        <v>251.54900000000001</v>
      </c>
      <c r="K354">
        <v>74.55</v>
      </c>
    </row>
    <row r="355" spans="1:11">
      <c r="A355" s="1">
        <v>39226</v>
      </c>
      <c r="B355">
        <v>67.430000000000007</v>
      </c>
      <c r="D355">
        <v>297.24</v>
      </c>
      <c r="E355">
        <v>823.31</v>
      </c>
      <c r="F355">
        <v>22.3</v>
      </c>
      <c r="G355">
        <v>294.93200000000002</v>
      </c>
      <c r="H355">
        <v>106.099</v>
      </c>
      <c r="I355">
        <v>138.18</v>
      </c>
      <c r="J355">
        <v>247.005</v>
      </c>
      <c r="K355">
        <v>74.099999999999994</v>
      </c>
    </row>
    <row r="356" spans="1:11">
      <c r="A356" s="1">
        <v>39227</v>
      </c>
      <c r="B356">
        <v>67.53</v>
      </c>
      <c r="D356">
        <v>293.93</v>
      </c>
      <c r="E356">
        <v>811.55</v>
      </c>
      <c r="F356">
        <v>22.4</v>
      </c>
      <c r="G356">
        <v>291.37599999999998</v>
      </c>
      <c r="H356">
        <v>106.099</v>
      </c>
      <c r="I356">
        <v>138.86000000000001</v>
      </c>
      <c r="J356">
        <v>245.05799999999999</v>
      </c>
      <c r="K356">
        <v>74.099999999999994</v>
      </c>
    </row>
    <row r="357" spans="1:11">
      <c r="A357" s="1">
        <v>39231</v>
      </c>
      <c r="B357">
        <v>67.849999999999994</v>
      </c>
      <c r="D357">
        <v>300.25</v>
      </c>
      <c r="E357">
        <v>807.63</v>
      </c>
      <c r="F357">
        <v>22.4</v>
      </c>
      <c r="G357">
        <v>293.59899999999999</v>
      </c>
      <c r="H357">
        <v>106.193</v>
      </c>
      <c r="I357">
        <v>141.24</v>
      </c>
      <c r="J357">
        <v>244.733</v>
      </c>
      <c r="K357">
        <v>74.16</v>
      </c>
    </row>
    <row r="358" spans="1:11">
      <c r="A358" s="1">
        <v>39232</v>
      </c>
      <c r="B358">
        <v>67.59</v>
      </c>
      <c r="D358">
        <v>295.14</v>
      </c>
      <c r="E358">
        <v>804.5</v>
      </c>
      <c r="F358">
        <v>22.3</v>
      </c>
      <c r="G358">
        <v>290.709</v>
      </c>
      <c r="H358">
        <v>106.193</v>
      </c>
      <c r="I358">
        <v>138.86000000000001</v>
      </c>
      <c r="J358">
        <v>241.97399999999999</v>
      </c>
      <c r="K358">
        <v>74.16</v>
      </c>
    </row>
    <row r="359" spans="1:11">
      <c r="A359" s="1">
        <v>39233</v>
      </c>
      <c r="B359">
        <v>68.44</v>
      </c>
      <c r="D359">
        <v>296.79000000000002</v>
      </c>
      <c r="E359">
        <v>811.55</v>
      </c>
      <c r="F359">
        <v>22.4</v>
      </c>
      <c r="G359">
        <v>293.154</v>
      </c>
      <c r="H359">
        <v>108.51900000000001</v>
      </c>
      <c r="I359">
        <v>138.86000000000001</v>
      </c>
      <c r="J359">
        <v>243.273</v>
      </c>
      <c r="K359">
        <v>75.790000000000006</v>
      </c>
    </row>
    <row r="360" spans="1:11">
      <c r="A360" s="1">
        <v>39234</v>
      </c>
      <c r="B360">
        <v>68.819999999999993</v>
      </c>
      <c r="D360">
        <v>296.33999999999997</v>
      </c>
      <c r="E360">
        <v>815.47</v>
      </c>
      <c r="F360">
        <v>22.4</v>
      </c>
      <c r="G360">
        <v>294.26600000000002</v>
      </c>
      <c r="H360">
        <v>109.91500000000001</v>
      </c>
      <c r="I360">
        <v>136.88</v>
      </c>
      <c r="J360">
        <v>244.89500000000001</v>
      </c>
      <c r="K360">
        <v>76.760000000000005</v>
      </c>
    </row>
    <row r="361" spans="1:11">
      <c r="A361" s="1">
        <v>39237</v>
      </c>
      <c r="B361">
        <v>68.87</v>
      </c>
      <c r="D361">
        <v>298</v>
      </c>
      <c r="E361">
        <v>802.14</v>
      </c>
      <c r="F361">
        <v>22.7</v>
      </c>
      <c r="G361">
        <v>294.26600000000002</v>
      </c>
      <c r="H361">
        <v>109.91500000000001</v>
      </c>
      <c r="I361">
        <v>136.82</v>
      </c>
      <c r="J361">
        <v>248.14099999999999</v>
      </c>
      <c r="K361">
        <v>76.760000000000005</v>
      </c>
    </row>
    <row r="362" spans="1:11">
      <c r="A362" s="1">
        <v>39238</v>
      </c>
      <c r="B362">
        <v>68.39</v>
      </c>
      <c r="D362">
        <v>298.14999999999998</v>
      </c>
      <c r="E362">
        <v>809.98</v>
      </c>
      <c r="F362">
        <v>22.45</v>
      </c>
      <c r="G362">
        <v>293.154</v>
      </c>
      <c r="H362">
        <v>108.61199999999999</v>
      </c>
      <c r="I362">
        <v>136.13999999999999</v>
      </c>
      <c r="J362">
        <v>246.518</v>
      </c>
      <c r="K362">
        <v>75.849999999999994</v>
      </c>
    </row>
    <row r="363" spans="1:11">
      <c r="A363" s="1">
        <v>39239</v>
      </c>
      <c r="B363">
        <v>67</v>
      </c>
      <c r="D363">
        <v>291.97000000000003</v>
      </c>
      <c r="E363">
        <v>793.52</v>
      </c>
      <c r="F363">
        <v>22.1</v>
      </c>
      <c r="G363">
        <v>289.154</v>
      </c>
      <c r="H363">
        <v>107.682</v>
      </c>
      <c r="I363">
        <v>137.84</v>
      </c>
      <c r="J363">
        <v>240.18899999999999</v>
      </c>
      <c r="K363">
        <v>75.2</v>
      </c>
    </row>
    <row r="364" spans="1:11">
      <c r="A364" s="1">
        <v>39240</v>
      </c>
      <c r="B364">
        <v>65.87</v>
      </c>
      <c r="D364">
        <v>283.08999999999997</v>
      </c>
      <c r="E364">
        <v>784.11</v>
      </c>
      <c r="F364">
        <v>21.95</v>
      </c>
      <c r="G364">
        <v>286.04199999999997</v>
      </c>
      <c r="H364">
        <v>106.47199999999999</v>
      </c>
      <c r="I364">
        <v>135.80000000000001</v>
      </c>
      <c r="J364">
        <v>237.917</v>
      </c>
      <c r="K364">
        <v>74.36</v>
      </c>
    </row>
    <row r="365" spans="1:11">
      <c r="A365" s="1">
        <v>39241</v>
      </c>
      <c r="B365">
        <v>65.34</v>
      </c>
      <c r="D365">
        <v>283.99</v>
      </c>
      <c r="E365">
        <v>802.93</v>
      </c>
      <c r="F365">
        <v>21.9</v>
      </c>
      <c r="G365">
        <v>285.15300000000002</v>
      </c>
      <c r="H365">
        <v>105.727</v>
      </c>
      <c r="I365">
        <v>136.13999999999999</v>
      </c>
      <c r="J365">
        <v>236.94300000000001</v>
      </c>
      <c r="K365">
        <v>73.84</v>
      </c>
    </row>
    <row r="366" spans="1:11">
      <c r="A366" s="1">
        <v>39244</v>
      </c>
      <c r="B366">
        <v>66.03</v>
      </c>
      <c r="D366">
        <v>285.5</v>
      </c>
      <c r="E366">
        <v>814.69</v>
      </c>
      <c r="F366">
        <v>21.9</v>
      </c>
      <c r="G366">
        <v>287.15300000000002</v>
      </c>
      <c r="H366">
        <v>106.658</v>
      </c>
      <c r="I366">
        <v>136.47999999999999</v>
      </c>
      <c r="J366">
        <v>240.18899999999999</v>
      </c>
      <c r="K366">
        <v>74.489999999999995</v>
      </c>
    </row>
    <row r="367" spans="1:11">
      <c r="A367" s="1">
        <v>39245</v>
      </c>
      <c r="B367">
        <v>65.709999999999994</v>
      </c>
      <c r="D367">
        <v>284.89999999999998</v>
      </c>
      <c r="E367">
        <v>804.5</v>
      </c>
      <c r="F367">
        <v>21.9</v>
      </c>
      <c r="G367">
        <v>286.48700000000002</v>
      </c>
      <c r="H367">
        <v>105.727</v>
      </c>
      <c r="I367">
        <v>136.13999999999999</v>
      </c>
      <c r="J367">
        <v>239.864</v>
      </c>
      <c r="K367">
        <v>73.84</v>
      </c>
    </row>
    <row r="368" spans="1:11">
      <c r="A368" s="1">
        <v>39246</v>
      </c>
      <c r="B368">
        <v>65.180000000000007</v>
      </c>
      <c r="D368">
        <v>287.76</v>
      </c>
      <c r="E368">
        <v>799.79</v>
      </c>
      <c r="F368">
        <v>22.2</v>
      </c>
      <c r="G368">
        <v>285.59800000000001</v>
      </c>
      <c r="H368">
        <v>105.07599999999999</v>
      </c>
      <c r="I368">
        <v>142.26</v>
      </c>
      <c r="J368">
        <v>240.02699999999999</v>
      </c>
      <c r="K368">
        <v>73.38</v>
      </c>
    </row>
    <row r="369" spans="1:11">
      <c r="A369" s="1">
        <v>39247</v>
      </c>
      <c r="B369">
        <v>65.39</v>
      </c>
      <c r="D369">
        <v>291.52</v>
      </c>
      <c r="E369">
        <v>815.47</v>
      </c>
      <c r="F369">
        <v>22.1</v>
      </c>
      <c r="G369">
        <v>288.04199999999997</v>
      </c>
      <c r="H369">
        <v>106.379</v>
      </c>
      <c r="I369">
        <v>135.44999999999999</v>
      </c>
      <c r="J369">
        <v>246.68100000000001</v>
      </c>
      <c r="K369">
        <v>74.290000000000006</v>
      </c>
    </row>
    <row r="370" spans="1:11">
      <c r="A370" s="1">
        <v>39248</v>
      </c>
      <c r="B370">
        <v>66.41</v>
      </c>
      <c r="D370">
        <v>293.33</v>
      </c>
      <c r="E370">
        <v>807.63</v>
      </c>
      <c r="F370">
        <v>22.2</v>
      </c>
      <c r="G370">
        <v>292.04300000000001</v>
      </c>
      <c r="H370">
        <v>108.426</v>
      </c>
      <c r="I370">
        <v>138.44999999999999</v>
      </c>
      <c r="J370">
        <v>252.84800000000001</v>
      </c>
      <c r="K370">
        <v>75.72</v>
      </c>
    </row>
    <row r="371" spans="1:11">
      <c r="A371" s="1">
        <v>39251</v>
      </c>
      <c r="B371">
        <v>65.87</v>
      </c>
      <c r="D371">
        <v>289.11</v>
      </c>
      <c r="E371">
        <v>806.85</v>
      </c>
      <c r="F371">
        <v>22.2</v>
      </c>
      <c r="G371">
        <v>292.70999999999998</v>
      </c>
      <c r="H371">
        <v>107.86799999999999</v>
      </c>
      <c r="I371">
        <v>136.19999999999999</v>
      </c>
      <c r="J371">
        <v>249.602</v>
      </c>
      <c r="K371">
        <v>75.33</v>
      </c>
    </row>
    <row r="372" spans="1:11">
      <c r="A372" s="1">
        <v>39252</v>
      </c>
      <c r="B372">
        <v>66.52</v>
      </c>
      <c r="D372">
        <v>290.32</v>
      </c>
      <c r="E372">
        <v>813.9</v>
      </c>
      <c r="F372">
        <v>22.55</v>
      </c>
      <c r="G372">
        <v>290.93200000000002</v>
      </c>
      <c r="H372">
        <v>107.496</v>
      </c>
      <c r="I372">
        <v>139.54</v>
      </c>
      <c r="J372">
        <v>251.874</v>
      </c>
      <c r="K372">
        <v>75.069999999999993</v>
      </c>
    </row>
    <row r="373" spans="1:11">
      <c r="A373" s="1">
        <v>39253</v>
      </c>
      <c r="B373">
        <v>66.62</v>
      </c>
      <c r="D373">
        <v>292.73</v>
      </c>
      <c r="E373">
        <v>822.53</v>
      </c>
      <c r="F373">
        <v>22.75</v>
      </c>
      <c r="G373">
        <v>292.70999999999998</v>
      </c>
      <c r="H373">
        <v>107.682</v>
      </c>
      <c r="I373">
        <v>138.18</v>
      </c>
      <c r="J373">
        <v>255.28200000000001</v>
      </c>
      <c r="K373">
        <v>75.2</v>
      </c>
    </row>
    <row r="374" spans="1:11">
      <c r="A374" s="1">
        <v>39254</v>
      </c>
      <c r="B374">
        <v>65.819999999999993</v>
      </c>
      <c r="D374">
        <v>291.97000000000003</v>
      </c>
      <c r="E374">
        <v>800.57</v>
      </c>
      <c r="F374">
        <v>22.95</v>
      </c>
      <c r="G374">
        <v>288.04199999999997</v>
      </c>
      <c r="H374">
        <v>106.47199999999999</v>
      </c>
      <c r="I374">
        <v>137.16</v>
      </c>
      <c r="J374">
        <v>251.71199999999999</v>
      </c>
      <c r="K374">
        <v>74.36</v>
      </c>
    </row>
    <row r="375" spans="1:11">
      <c r="A375" s="1">
        <v>39255</v>
      </c>
      <c r="B375">
        <v>65.5</v>
      </c>
      <c r="D375">
        <v>291.37</v>
      </c>
      <c r="E375">
        <v>792.73</v>
      </c>
      <c r="F375">
        <v>22.6</v>
      </c>
      <c r="G375">
        <v>287.15300000000002</v>
      </c>
      <c r="H375">
        <v>105.82</v>
      </c>
      <c r="I375">
        <v>135.44999999999999</v>
      </c>
      <c r="J375">
        <v>251.06200000000001</v>
      </c>
      <c r="K375">
        <v>73.900000000000006</v>
      </c>
    </row>
    <row r="376" spans="1:11">
      <c r="A376" s="1">
        <v>39258</v>
      </c>
      <c r="B376">
        <v>65.12</v>
      </c>
      <c r="D376">
        <v>283.08999999999997</v>
      </c>
      <c r="E376">
        <v>796.65</v>
      </c>
      <c r="F376">
        <v>22.65</v>
      </c>
      <c r="G376">
        <v>286.48700000000002</v>
      </c>
      <c r="H376">
        <v>105.634</v>
      </c>
      <c r="I376">
        <v>136.13999999999999</v>
      </c>
      <c r="J376">
        <v>249.11500000000001</v>
      </c>
      <c r="K376">
        <v>73.77</v>
      </c>
    </row>
    <row r="377" spans="1:11">
      <c r="A377" s="1">
        <v>39259</v>
      </c>
      <c r="B377">
        <v>64.48</v>
      </c>
      <c r="D377">
        <v>288.20999999999998</v>
      </c>
      <c r="E377">
        <v>768.43</v>
      </c>
      <c r="F377">
        <v>22.2</v>
      </c>
      <c r="G377">
        <v>284.48599999999999</v>
      </c>
      <c r="H377">
        <v>104.61</v>
      </c>
      <c r="I377">
        <v>139.47</v>
      </c>
      <c r="J377">
        <v>243.922</v>
      </c>
      <c r="K377">
        <v>73.06</v>
      </c>
    </row>
    <row r="378" spans="1:11">
      <c r="A378" s="1">
        <v>39260</v>
      </c>
      <c r="B378">
        <v>64.05</v>
      </c>
      <c r="D378">
        <v>284.44</v>
      </c>
      <c r="E378">
        <v>744.9</v>
      </c>
      <c r="F378">
        <v>22.45</v>
      </c>
      <c r="G378">
        <v>282.93099999999998</v>
      </c>
      <c r="H378">
        <v>103.121</v>
      </c>
      <c r="I378">
        <v>138.52000000000001</v>
      </c>
      <c r="J378">
        <v>243.435</v>
      </c>
      <c r="K378">
        <v>72.02</v>
      </c>
    </row>
    <row r="379" spans="1:11">
      <c r="A379" s="1">
        <v>39261</v>
      </c>
      <c r="B379">
        <v>64.22</v>
      </c>
      <c r="D379">
        <v>285.5</v>
      </c>
      <c r="E379">
        <v>759.41</v>
      </c>
      <c r="F379">
        <v>22.5</v>
      </c>
      <c r="G379">
        <v>284.48599999999999</v>
      </c>
      <c r="H379">
        <v>103.494</v>
      </c>
      <c r="I379">
        <v>136.19999999999999</v>
      </c>
      <c r="J379">
        <v>245.38200000000001</v>
      </c>
      <c r="K379">
        <v>72.28</v>
      </c>
    </row>
    <row r="380" spans="1:11">
      <c r="A380" s="1">
        <v>39262</v>
      </c>
      <c r="B380">
        <v>64.8</v>
      </c>
      <c r="D380">
        <v>283.08999999999997</v>
      </c>
      <c r="E380">
        <v>799.79</v>
      </c>
      <c r="F380">
        <v>22.5</v>
      </c>
      <c r="G380">
        <v>288.04199999999997</v>
      </c>
      <c r="H380">
        <v>104.145</v>
      </c>
      <c r="I380">
        <v>138.52000000000001</v>
      </c>
      <c r="J380">
        <v>246.19399999999999</v>
      </c>
      <c r="K380">
        <v>72.73</v>
      </c>
    </row>
    <row r="381" spans="1:11">
      <c r="A381" s="1">
        <v>39265</v>
      </c>
      <c r="B381">
        <v>64.319999999999993</v>
      </c>
      <c r="D381">
        <v>280.68</v>
      </c>
      <c r="E381">
        <v>823.31</v>
      </c>
      <c r="F381">
        <v>22.05</v>
      </c>
      <c r="G381">
        <v>284.93099999999998</v>
      </c>
      <c r="H381">
        <v>103.307</v>
      </c>
      <c r="I381">
        <v>136.13999999999999</v>
      </c>
      <c r="J381">
        <v>244.40899999999999</v>
      </c>
      <c r="K381">
        <v>72.150000000000006</v>
      </c>
    </row>
    <row r="382" spans="1:11">
      <c r="A382" s="1">
        <v>39266</v>
      </c>
      <c r="B382">
        <v>64.86</v>
      </c>
      <c r="D382">
        <v>280.52999999999997</v>
      </c>
      <c r="E382">
        <v>823.31</v>
      </c>
      <c r="F382">
        <v>22.3</v>
      </c>
      <c r="G382">
        <v>287.15300000000002</v>
      </c>
      <c r="H382">
        <v>104.145</v>
      </c>
      <c r="I382">
        <v>135.11000000000001</v>
      </c>
      <c r="J382">
        <v>247.16800000000001</v>
      </c>
      <c r="K382">
        <v>72.73</v>
      </c>
    </row>
    <row r="383" spans="1:11">
      <c r="A383" s="1">
        <v>39267</v>
      </c>
      <c r="B383">
        <v>64.91</v>
      </c>
      <c r="D383">
        <v>282.64</v>
      </c>
      <c r="E383">
        <v>799.01</v>
      </c>
      <c r="F383">
        <v>22.45</v>
      </c>
      <c r="G383">
        <v>286.26400000000001</v>
      </c>
      <c r="H383">
        <v>104.238</v>
      </c>
      <c r="I383">
        <v>135.11000000000001</v>
      </c>
      <c r="J383">
        <v>246.84299999999999</v>
      </c>
      <c r="K383">
        <v>72.8</v>
      </c>
    </row>
    <row r="384" spans="1:11">
      <c r="A384" s="1">
        <v>39268</v>
      </c>
      <c r="B384">
        <v>64.8</v>
      </c>
      <c r="D384">
        <v>284.14</v>
      </c>
      <c r="E384">
        <v>798.22</v>
      </c>
      <c r="F384">
        <v>21.9</v>
      </c>
      <c r="G384">
        <v>285.375</v>
      </c>
      <c r="H384">
        <v>103.307</v>
      </c>
      <c r="I384">
        <v>133.41</v>
      </c>
      <c r="J384">
        <v>244.89500000000001</v>
      </c>
      <c r="K384">
        <v>72.150000000000006</v>
      </c>
    </row>
    <row r="385" spans="1:11">
      <c r="A385" s="1">
        <v>39269</v>
      </c>
      <c r="B385">
        <v>65.290000000000006</v>
      </c>
      <c r="D385">
        <v>282.19</v>
      </c>
      <c r="E385">
        <v>799.79</v>
      </c>
      <c r="F385">
        <v>22.15</v>
      </c>
      <c r="G385">
        <v>285.375</v>
      </c>
      <c r="H385">
        <v>103.4</v>
      </c>
      <c r="I385">
        <v>136.13999999999999</v>
      </c>
      <c r="J385">
        <v>245.869</v>
      </c>
      <c r="K385">
        <v>72.209999999999994</v>
      </c>
    </row>
    <row r="386" spans="1:11">
      <c r="A386" s="1">
        <v>39272</v>
      </c>
      <c r="B386">
        <v>65.34</v>
      </c>
      <c r="D386">
        <v>289.11</v>
      </c>
      <c r="E386">
        <v>806.06</v>
      </c>
      <c r="F386">
        <v>22.6</v>
      </c>
      <c r="G386">
        <v>286.04199999999997</v>
      </c>
      <c r="H386">
        <v>103.773</v>
      </c>
      <c r="I386">
        <v>138.86000000000001</v>
      </c>
      <c r="J386">
        <v>248.14099999999999</v>
      </c>
      <c r="K386">
        <v>72.47</v>
      </c>
    </row>
    <row r="387" spans="1:11">
      <c r="A387" s="1">
        <v>39273</v>
      </c>
      <c r="B387">
        <v>64.38</v>
      </c>
      <c r="D387">
        <v>287.91000000000003</v>
      </c>
      <c r="E387">
        <v>809.2</v>
      </c>
      <c r="F387">
        <v>22.65</v>
      </c>
      <c r="G387">
        <v>283.375</v>
      </c>
      <c r="H387">
        <v>102.563</v>
      </c>
      <c r="I387">
        <v>137.5</v>
      </c>
      <c r="J387">
        <v>244.084</v>
      </c>
      <c r="K387">
        <v>71.63</v>
      </c>
    </row>
    <row r="388" spans="1:11">
      <c r="A388" s="1">
        <v>39274</v>
      </c>
      <c r="B388">
        <v>63.79</v>
      </c>
      <c r="D388">
        <v>289.11</v>
      </c>
      <c r="E388">
        <v>808.42</v>
      </c>
      <c r="F388">
        <v>22.65</v>
      </c>
      <c r="G388">
        <v>280.70800000000003</v>
      </c>
      <c r="H388">
        <v>101.63200000000001</v>
      </c>
      <c r="I388">
        <v>134.77000000000001</v>
      </c>
      <c r="J388">
        <v>243.11</v>
      </c>
      <c r="K388">
        <v>70.98</v>
      </c>
    </row>
    <row r="389" spans="1:11">
      <c r="A389" s="1">
        <v>39275</v>
      </c>
      <c r="B389">
        <v>63.68</v>
      </c>
      <c r="D389">
        <v>285.5</v>
      </c>
      <c r="E389">
        <v>806.06</v>
      </c>
      <c r="F389">
        <v>22.65</v>
      </c>
      <c r="G389">
        <v>280.041</v>
      </c>
      <c r="H389">
        <v>101.539</v>
      </c>
      <c r="I389">
        <v>135.80000000000001</v>
      </c>
      <c r="J389">
        <v>243.435</v>
      </c>
      <c r="K389">
        <v>70.91</v>
      </c>
    </row>
    <row r="390" spans="1:11">
      <c r="A390" s="1">
        <v>39276</v>
      </c>
      <c r="B390">
        <v>64.11</v>
      </c>
      <c r="D390">
        <v>284.29000000000002</v>
      </c>
      <c r="E390">
        <v>815.47</v>
      </c>
      <c r="F390">
        <v>22.95</v>
      </c>
      <c r="G390">
        <v>281.15199999999999</v>
      </c>
      <c r="H390">
        <v>101.63200000000001</v>
      </c>
      <c r="I390">
        <v>135.44999999999999</v>
      </c>
      <c r="J390">
        <v>244.24600000000001</v>
      </c>
      <c r="K390">
        <v>70.98</v>
      </c>
    </row>
    <row r="391" spans="1:11">
      <c r="A391" s="1">
        <v>39279</v>
      </c>
      <c r="B391">
        <v>64.91</v>
      </c>
      <c r="D391">
        <v>287</v>
      </c>
      <c r="E391">
        <v>815.47</v>
      </c>
      <c r="F391">
        <v>22.85</v>
      </c>
      <c r="G391">
        <v>283.375</v>
      </c>
      <c r="H391">
        <v>102.65600000000001</v>
      </c>
      <c r="I391">
        <v>134.09</v>
      </c>
      <c r="J391">
        <v>248.46600000000001</v>
      </c>
      <c r="K391">
        <v>71.69</v>
      </c>
    </row>
    <row r="392" spans="1:11">
      <c r="A392" s="1">
        <v>39280</v>
      </c>
      <c r="B392">
        <v>64.540000000000006</v>
      </c>
      <c r="D392">
        <v>284.75</v>
      </c>
      <c r="E392">
        <v>812.34</v>
      </c>
      <c r="F392">
        <v>22.6</v>
      </c>
      <c r="G392">
        <v>280.041</v>
      </c>
      <c r="H392">
        <v>101.35299999999999</v>
      </c>
      <c r="I392">
        <v>133.41</v>
      </c>
      <c r="J392">
        <v>246.03200000000001</v>
      </c>
      <c r="K392">
        <v>70.78</v>
      </c>
    </row>
    <row r="393" spans="1:11">
      <c r="A393" s="1">
        <v>39281</v>
      </c>
      <c r="B393">
        <v>63.52</v>
      </c>
      <c r="D393">
        <v>281.27999999999997</v>
      </c>
      <c r="E393">
        <v>815.47</v>
      </c>
      <c r="F393">
        <v>22.6</v>
      </c>
      <c r="G393">
        <v>276.48500000000001</v>
      </c>
      <c r="H393">
        <v>100.05</v>
      </c>
      <c r="I393">
        <v>133.41</v>
      </c>
      <c r="J393">
        <v>240.67599999999999</v>
      </c>
      <c r="K393">
        <v>69.87</v>
      </c>
    </row>
    <row r="394" spans="1:11">
      <c r="A394" s="1">
        <v>39282</v>
      </c>
      <c r="B394">
        <v>63.63</v>
      </c>
      <c r="D394">
        <v>280.68</v>
      </c>
      <c r="E394">
        <v>798.22</v>
      </c>
      <c r="F394">
        <v>22.7</v>
      </c>
      <c r="G394">
        <v>277.596</v>
      </c>
      <c r="H394">
        <v>100.608</v>
      </c>
      <c r="I394">
        <v>132.72999999999999</v>
      </c>
      <c r="J394">
        <v>243.59700000000001</v>
      </c>
      <c r="K394">
        <v>70.260000000000005</v>
      </c>
    </row>
    <row r="395" spans="1:11">
      <c r="A395" s="1">
        <v>39283</v>
      </c>
      <c r="B395">
        <v>63.68</v>
      </c>
      <c r="D395">
        <v>286.85000000000002</v>
      </c>
      <c r="E395">
        <v>802.14</v>
      </c>
      <c r="F395">
        <v>22.7</v>
      </c>
      <c r="G395">
        <v>276.26299999999998</v>
      </c>
      <c r="H395">
        <v>99.956999999999994</v>
      </c>
      <c r="I395">
        <v>136.13999999999999</v>
      </c>
      <c r="J395">
        <v>240.51400000000001</v>
      </c>
      <c r="K395">
        <v>69.81</v>
      </c>
    </row>
    <row r="396" spans="1:11">
      <c r="A396" s="1">
        <v>39286</v>
      </c>
      <c r="B396">
        <v>63.41</v>
      </c>
      <c r="D396">
        <v>283.08999999999997</v>
      </c>
      <c r="E396">
        <v>789.6</v>
      </c>
      <c r="F396">
        <v>22.65</v>
      </c>
      <c r="G396">
        <v>276.93</v>
      </c>
      <c r="H396">
        <v>99.677999999999997</v>
      </c>
      <c r="I396">
        <v>132.72999999999999</v>
      </c>
      <c r="J396">
        <v>241.48699999999999</v>
      </c>
      <c r="K396">
        <v>69.61</v>
      </c>
    </row>
    <row r="397" spans="1:11">
      <c r="A397" s="1">
        <v>39287</v>
      </c>
      <c r="B397">
        <v>62.93</v>
      </c>
      <c r="D397">
        <v>280.23</v>
      </c>
      <c r="E397">
        <v>803.71</v>
      </c>
      <c r="F397">
        <v>22</v>
      </c>
      <c r="G397">
        <v>273.596</v>
      </c>
      <c r="H397">
        <v>98.653999999999996</v>
      </c>
      <c r="I397">
        <v>129.33000000000001</v>
      </c>
      <c r="J397">
        <v>238.24199999999999</v>
      </c>
      <c r="K397">
        <v>68.900000000000006</v>
      </c>
    </row>
    <row r="398" spans="1:11">
      <c r="A398" s="1">
        <v>39288</v>
      </c>
      <c r="B398">
        <v>61.97</v>
      </c>
      <c r="D398">
        <v>274.66000000000003</v>
      </c>
      <c r="E398">
        <v>795.87</v>
      </c>
      <c r="F398">
        <v>21.95</v>
      </c>
      <c r="G398">
        <v>270.262</v>
      </c>
      <c r="H398">
        <v>96.513000000000005</v>
      </c>
      <c r="I398">
        <v>134.71</v>
      </c>
      <c r="J398">
        <v>231.42500000000001</v>
      </c>
      <c r="K398">
        <v>67.400000000000006</v>
      </c>
    </row>
    <row r="399" spans="1:11">
      <c r="A399" s="1">
        <v>39289</v>
      </c>
      <c r="B399">
        <v>60.2</v>
      </c>
      <c r="D399">
        <v>270.44</v>
      </c>
      <c r="E399">
        <v>776.27</v>
      </c>
      <c r="F399">
        <v>21.15</v>
      </c>
      <c r="G399">
        <v>263.14999999999998</v>
      </c>
      <c r="H399">
        <v>93.349000000000004</v>
      </c>
      <c r="I399">
        <v>132.72999999999999</v>
      </c>
      <c r="J399">
        <v>223.149</v>
      </c>
      <c r="K399">
        <v>65.19</v>
      </c>
    </row>
    <row r="400" spans="1:11">
      <c r="A400" s="1">
        <v>39290</v>
      </c>
      <c r="B400">
        <v>59.93</v>
      </c>
      <c r="D400">
        <v>269.83999999999997</v>
      </c>
      <c r="E400">
        <v>792.73</v>
      </c>
      <c r="F400">
        <v>19.100000000000001</v>
      </c>
      <c r="G400">
        <v>262.70499999999998</v>
      </c>
      <c r="H400">
        <v>94.28</v>
      </c>
      <c r="I400">
        <v>131.30000000000001</v>
      </c>
      <c r="J400">
        <v>224.447</v>
      </c>
      <c r="K400">
        <v>65.84</v>
      </c>
    </row>
    <row r="401" spans="1:11">
      <c r="A401" s="1">
        <v>39293</v>
      </c>
      <c r="B401">
        <v>59.77</v>
      </c>
      <c r="D401">
        <v>267.43</v>
      </c>
      <c r="E401">
        <v>773.13</v>
      </c>
      <c r="F401">
        <v>19.3</v>
      </c>
      <c r="G401">
        <v>262.03899999999999</v>
      </c>
      <c r="H401">
        <v>94.28</v>
      </c>
      <c r="I401">
        <v>128.65</v>
      </c>
      <c r="J401">
        <v>224.77199999999999</v>
      </c>
      <c r="K401">
        <v>65.84</v>
      </c>
    </row>
    <row r="402" spans="1:11">
      <c r="A402" s="1">
        <v>39294</v>
      </c>
      <c r="B402">
        <v>60.79</v>
      </c>
      <c r="D402">
        <v>279.47000000000003</v>
      </c>
      <c r="E402">
        <v>795.87</v>
      </c>
      <c r="F402">
        <v>19.8</v>
      </c>
      <c r="G402">
        <v>266.26100000000002</v>
      </c>
      <c r="H402">
        <v>96.792000000000002</v>
      </c>
      <c r="I402">
        <v>126.61</v>
      </c>
      <c r="J402">
        <v>229.803</v>
      </c>
      <c r="K402">
        <v>67.599999999999994</v>
      </c>
    </row>
    <row r="403" spans="1:11">
      <c r="A403" s="1">
        <v>39296</v>
      </c>
      <c r="B403">
        <v>59.51</v>
      </c>
      <c r="D403">
        <v>265.77</v>
      </c>
      <c r="E403">
        <v>791.95</v>
      </c>
      <c r="F403">
        <v>19.649999999999999</v>
      </c>
      <c r="G403">
        <v>261.14999999999998</v>
      </c>
      <c r="H403">
        <v>94.745000000000005</v>
      </c>
      <c r="I403">
        <v>129.33000000000001</v>
      </c>
      <c r="J403">
        <v>224.12200000000001</v>
      </c>
      <c r="K403">
        <v>66.17</v>
      </c>
    </row>
    <row r="404" spans="1:11">
      <c r="A404" s="1">
        <v>39297</v>
      </c>
      <c r="B404">
        <v>58.76</v>
      </c>
      <c r="D404">
        <v>256.58999999999997</v>
      </c>
      <c r="E404">
        <v>791.95</v>
      </c>
      <c r="F404">
        <v>19.600000000000001</v>
      </c>
      <c r="G404">
        <v>252.25899999999999</v>
      </c>
      <c r="H404">
        <v>93.628</v>
      </c>
      <c r="I404">
        <v>131.22999999999999</v>
      </c>
      <c r="J404">
        <v>221.20099999999999</v>
      </c>
      <c r="K404">
        <v>65.39</v>
      </c>
    </row>
    <row r="405" spans="1:11">
      <c r="A405" s="1">
        <v>39300</v>
      </c>
      <c r="B405">
        <v>58.76</v>
      </c>
      <c r="D405">
        <v>253.27</v>
      </c>
      <c r="E405">
        <v>772.35</v>
      </c>
      <c r="F405">
        <v>19.600000000000001</v>
      </c>
      <c r="G405">
        <v>249.815</v>
      </c>
      <c r="H405">
        <v>94</v>
      </c>
      <c r="I405">
        <v>129.33000000000001</v>
      </c>
      <c r="J405">
        <v>219.25399999999999</v>
      </c>
      <c r="K405">
        <v>65.650000000000006</v>
      </c>
    </row>
    <row r="406" spans="1:11">
      <c r="A406" s="1">
        <v>39301</v>
      </c>
      <c r="B406">
        <v>59.24</v>
      </c>
      <c r="D406">
        <v>257.94</v>
      </c>
      <c r="E406">
        <v>784.11</v>
      </c>
      <c r="F406">
        <v>19.95</v>
      </c>
      <c r="G406">
        <v>252.03700000000001</v>
      </c>
      <c r="H406">
        <v>95.582999999999998</v>
      </c>
      <c r="I406">
        <v>129.33000000000001</v>
      </c>
      <c r="J406">
        <v>222.01300000000001</v>
      </c>
      <c r="K406">
        <v>66.75</v>
      </c>
    </row>
    <row r="407" spans="1:11">
      <c r="A407" s="1">
        <v>39302</v>
      </c>
      <c r="B407">
        <v>60.52</v>
      </c>
      <c r="D407">
        <v>258.39</v>
      </c>
      <c r="E407">
        <v>787.25</v>
      </c>
      <c r="F407">
        <v>20.100000000000001</v>
      </c>
      <c r="G407">
        <v>256.26</v>
      </c>
      <c r="H407">
        <v>97.909000000000006</v>
      </c>
      <c r="I407">
        <v>131.1</v>
      </c>
      <c r="J407">
        <v>228.34200000000001</v>
      </c>
      <c r="K407">
        <v>68.38</v>
      </c>
    </row>
    <row r="408" spans="1:11">
      <c r="A408" s="1">
        <v>39303</v>
      </c>
      <c r="B408">
        <v>59.13</v>
      </c>
      <c r="D408">
        <v>246.95</v>
      </c>
      <c r="E408">
        <v>753.14</v>
      </c>
      <c r="F408">
        <v>19.350000000000001</v>
      </c>
      <c r="G408">
        <v>250.70400000000001</v>
      </c>
      <c r="H408">
        <v>95.21</v>
      </c>
      <c r="I408">
        <v>132.05000000000001</v>
      </c>
      <c r="J408">
        <v>221.85</v>
      </c>
      <c r="K408">
        <v>66.489999999999995</v>
      </c>
    </row>
    <row r="409" spans="1:11">
      <c r="A409" s="1">
        <v>39304</v>
      </c>
      <c r="B409">
        <v>57.9</v>
      </c>
      <c r="D409">
        <v>237.31</v>
      </c>
      <c r="E409">
        <v>736.67</v>
      </c>
      <c r="F409">
        <v>19.5</v>
      </c>
      <c r="G409">
        <v>242.25800000000001</v>
      </c>
      <c r="H409">
        <v>92.977000000000004</v>
      </c>
      <c r="I409">
        <v>131.30000000000001</v>
      </c>
      <c r="J409">
        <v>216.00800000000001</v>
      </c>
      <c r="K409">
        <v>64.930000000000007</v>
      </c>
    </row>
    <row r="410" spans="1:11">
      <c r="A410" s="1">
        <v>39307</v>
      </c>
      <c r="B410">
        <v>58.44</v>
      </c>
      <c r="D410">
        <v>245.14</v>
      </c>
      <c r="E410">
        <v>740.98</v>
      </c>
      <c r="F410">
        <v>20</v>
      </c>
      <c r="G410">
        <v>246.703</v>
      </c>
      <c r="H410">
        <v>94.558999999999997</v>
      </c>
      <c r="I410">
        <v>129.33000000000001</v>
      </c>
      <c r="J410">
        <v>219.578</v>
      </c>
      <c r="K410">
        <v>66.040000000000006</v>
      </c>
    </row>
    <row r="411" spans="1:11">
      <c r="A411" s="1">
        <v>39308</v>
      </c>
      <c r="B411">
        <v>58.06</v>
      </c>
      <c r="D411">
        <v>243.34</v>
      </c>
      <c r="E411">
        <v>737.06</v>
      </c>
      <c r="F411">
        <v>18.8</v>
      </c>
      <c r="G411">
        <v>244.036</v>
      </c>
      <c r="H411">
        <v>93.162999999999997</v>
      </c>
      <c r="I411">
        <v>129.33000000000001</v>
      </c>
      <c r="J411">
        <v>212.92400000000001</v>
      </c>
      <c r="K411">
        <v>65.06</v>
      </c>
    </row>
    <row r="412" spans="1:11">
      <c r="A412" s="1">
        <v>39309</v>
      </c>
      <c r="B412">
        <v>57.85</v>
      </c>
      <c r="D412">
        <v>246.95</v>
      </c>
      <c r="E412">
        <v>713.54</v>
      </c>
      <c r="F412">
        <v>19.399999999999999</v>
      </c>
      <c r="G412">
        <v>242.036</v>
      </c>
      <c r="H412">
        <v>92.418000000000006</v>
      </c>
      <c r="I412">
        <v>129.33000000000001</v>
      </c>
      <c r="J412">
        <v>210.977</v>
      </c>
      <c r="K412">
        <v>64.540000000000006</v>
      </c>
    </row>
    <row r="413" spans="1:11">
      <c r="A413" s="1">
        <v>39310</v>
      </c>
      <c r="B413">
        <v>56.78</v>
      </c>
      <c r="D413">
        <v>239.42</v>
      </c>
      <c r="E413">
        <v>704.13</v>
      </c>
      <c r="F413">
        <v>18.95</v>
      </c>
      <c r="G413">
        <v>236.92400000000001</v>
      </c>
      <c r="H413">
        <v>89.58</v>
      </c>
      <c r="I413">
        <v>131.30000000000001</v>
      </c>
      <c r="J413">
        <v>209.679</v>
      </c>
      <c r="K413">
        <v>62.56</v>
      </c>
    </row>
    <row r="414" spans="1:11">
      <c r="A414" s="1">
        <v>39311</v>
      </c>
      <c r="B414">
        <v>57.2</v>
      </c>
      <c r="D414">
        <v>239.12</v>
      </c>
      <c r="E414">
        <v>704.13</v>
      </c>
      <c r="F414">
        <v>19</v>
      </c>
      <c r="G414">
        <v>239.81299999999999</v>
      </c>
      <c r="H414">
        <v>91.72</v>
      </c>
      <c r="I414">
        <v>127.97</v>
      </c>
      <c r="J414">
        <v>214.87200000000001</v>
      </c>
      <c r="K414">
        <v>64.05</v>
      </c>
    </row>
    <row r="415" spans="1:11">
      <c r="A415" s="1">
        <v>39314</v>
      </c>
      <c r="B415">
        <v>57.31</v>
      </c>
      <c r="D415">
        <v>240.32</v>
      </c>
      <c r="E415">
        <v>710.01</v>
      </c>
      <c r="F415">
        <v>19.3</v>
      </c>
      <c r="G415">
        <v>240.702</v>
      </c>
      <c r="H415">
        <v>92.510999999999996</v>
      </c>
      <c r="I415">
        <v>128.99</v>
      </c>
      <c r="J415">
        <v>217.46799999999999</v>
      </c>
      <c r="K415">
        <v>64.61</v>
      </c>
    </row>
    <row r="416" spans="1:11">
      <c r="A416" s="1">
        <v>39315</v>
      </c>
      <c r="B416">
        <v>57.31</v>
      </c>
      <c r="D416">
        <v>237.92</v>
      </c>
      <c r="E416">
        <v>713.54</v>
      </c>
      <c r="F416">
        <v>19.3</v>
      </c>
      <c r="G416">
        <v>240.25800000000001</v>
      </c>
      <c r="H416">
        <v>91.906000000000006</v>
      </c>
      <c r="I416">
        <v>128.91999999999999</v>
      </c>
      <c r="J416">
        <v>217.30600000000001</v>
      </c>
      <c r="K416">
        <v>64.180000000000007</v>
      </c>
    </row>
    <row r="417" spans="1:11">
      <c r="A417" s="1">
        <v>39316</v>
      </c>
      <c r="B417">
        <v>58.49</v>
      </c>
      <c r="D417">
        <v>243.49</v>
      </c>
      <c r="E417">
        <v>713.54</v>
      </c>
      <c r="F417">
        <v>19.8</v>
      </c>
      <c r="G417">
        <v>245.14699999999999</v>
      </c>
      <c r="H417">
        <v>94</v>
      </c>
      <c r="I417">
        <v>127.97</v>
      </c>
      <c r="J417">
        <v>223.31100000000001</v>
      </c>
      <c r="K417">
        <v>65.650000000000006</v>
      </c>
    </row>
    <row r="418" spans="1:11">
      <c r="A418" s="1">
        <v>39317</v>
      </c>
      <c r="B418">
        <v>59.08</v>
      </c>
      <c r="D418">
        <v>249.66</v>
      </c>
      <c r="E418">
        <v>715.89</v>
      </c>
      <c r="F418">
        <v>20</v>
      </c>
      <c r="G418">
        <v>246.48099999999999</v>
      </c>
      <c r="H418">
        <v>94.093000000000004</v>
      </c>
      <c r="I418">
        <v>128.31</v>
      </c>
      <c r="J418">
        <v>223.63499999999999</v>
      </c>
      <c r="K418">
        <v>65.709999999999994</v>
      </c>
    </row>
    <row r="419" spans="1:11">
      <c r="A419" s="1">
        <v>39318</v>
      </c>
      <c r="B419">
        <v>58.76</v>
      </c>
      <c r="D419">
        <v>251.47</v>
      </c>
      <c r="E419">
        <v>735.49</v>
      </c>
      <c r="F419">
        <v>19.95</v>
      </c>
      <c r="G419">
        <v>245.59200000000001</v>
      </c>
      <c r="H419">
        <v>93.813999999999993</v>
      </c>
      <c r="I419">
        <v>128.99</v>
      </c>
      <c r="J419">
        <v>223.63499999999999</v>
      </c>
      <c r="K419">
        <v>65.52</v>
      </c>
    </row>
    <row r="420" spans="1:11">
      <c r="A420" s="1">
        <v>39321</v>
      </c>
      <c r="B420">
        <v>58.86</v>
      </c>
      <c r="D420">
        <v>253.58</v>
      </c>
      <c r="E420">
        <v>729.22</v>
      </c>
      <c r="F420">
        <v>19.8</v>
      </c>
      <c r="G420">
        <v>246.92500000000001</v>
      </c>
      <c r="H420">
        <v>94.186999999999998</v>
      </c>
      <c r="I420">
        <v>128.91999999999999</v>
      </c>
      <c r="J420">
        <v>224.60900000000001</v>
      </c>
      <c r="K420">
        <v>65.78</v>
      </c>
    </row>
    <row r="421" spans="1:11">
      <c r="A421" s="1">
        <v>39322</v>
      </c>
      <c r="B421">
        <v>57.79</v>
      </c>
      <c r="D421">
        <v>248</v>
      </c>
      <c r="E421">
        <v>737.06</v>
      </c>
      <c r="F421">
        <v>20.149999999999999</v>
      </c>
      <c r="G421">
        <v>247.14699999999999</v>
      </c>
      <c r="H421">
        <v>93.534999999999997</v>
      </c>
      <c r="I421">
        <v>126.61</v>
      </c>
      <c r="J421">
        <v>220.065</v>
      </c>
      <c r="K421">
        <v>65.319999999999993</v>
      </c>
    </row>
    <row r="422" spans="1:11">
      <c r="A422" s="1">
        <v>39323</v>
      </c>
      <c r="B422">
        <v>58.11</v>
      </c>
      <c r="D422">
        <v>250.56</v>
      </c>
      <c r="E422">
        <v>726.48</v>
      </c>
      <c r="F422">
        <v>19.75</v>
      </c>
      <c r="G422">
        <v>249.148</v>
      </c>
      <c r="H422">
        <v>93.256</v>
      </c>
      <c r="I422">
        <v>127.29</v>
      </c>
      <c r="J422">
        <v>221.68799999999999</v>
      </c>
      <c r="K422">
        <v>65.13</v>
      </c>
    </row>
    <row r="423" spans="1:11">
      <c r="A423" s="1">
        <v>39324</v>
      </c>
      <c r="B423">
        <v>58.33</v>
      </c>
      <c r="D423">
        <v>248</v>
      </c>
      <c r="E423">
        <v>728.44</v>
      </c>
      <c r="F423">
        <v>20.100000000000001</v>
      </c>
      <c r="G423">
        <v>252.03700000000001</v>
      </c>
      <c r="H423">
        <v>94</v>
      </c>
      <c r="I423">
        <v>126.61</v>
      </c>
      <c r="J423">
        <v>222.01300000000001</v>
      </c>
      <c r="K423">
        <v>65.650000000000006</v>
      </c>
    </row>
    <row r="424" spans="1:11">
      <c r="A424" s="1">
        <v>39325</v>
      </c>
      <c r="B424">
        <v>59.24</v>
      </c>
      <c r="D424">
        <v>254.78</v>
      </c>
      <c r="E424">
        <v>752.74</v>
      </c>
      <c r="F424">
        <v>20.75</v>
      </c>
      <c r="G424">
        <v>254.92599999999999</v>
      </c>
      <c r="H424">
        <v>94.652000000000001</v>
      </c>
      <c r="I424">
        <v>124.56</v>
      </c>
      <c r="J424">
        <v>224.447</v>
      </c>
      <c r="K424">
        <v>66.099999999999994</v>
      </c>
    </row>
    <row r="425" spans="1:11">
      <c r="A425" s="1">
        <v>39328</v>
      </c>
      <c r="B425">
        <v>59.83</v>
      </c>
      <c r="D425">
        <v>256.58999999999997</v>
      </c>
      <c r="E425">
        <v>756.66</v>
      </c>
      <c r="F425">
        <v>20.6</v>
      </c>
      <c r="G425">
        <v>256.48200000000003</v>
      </c>
      <c r="H425">
        <v>95.49</v>
      </c>
      <c r="I425">
        <v>124.56</v>
      </c>
      <c r="J425">
        <v>226.232</v>
      </c>
      <c r="K425">
        <v>66.69</v>
      </c>
    </row>
    <row r="426" spans="1:11">
      <c r="A426" s="1">
        <v>39329</v>
      </c>
      <c r="B426">
        <v>61.06</v>
      </c>
      <c r="D426">
        <v>260.2</v>
      </c>
      <c r="E426">
        <v>768.43</v>
      </c>
      <c r="F426">
        <v>20.8</v>
      </c>
      <c r="G426">
        <v>258.70499999999998</v>
      </c>
      <c r="H426">
        <v>96.326999999999998</v>
      </c>
      <c r="I426">
        <v>125.93</v>
      </c>
      <c r="J426">
        <v>230.452</v>
      </c>
      <c r="K426">
        <v>67.27</v>
      </c>
    </row>
    <row r="427" spans="1:11">
      <c r="A427" s="1">
        <v>39330</v>
      </c>
      <c r="B427">
        <v>60.63</v>
      </c>
      <c r="D427">
        <v>258.39</v>
      </c>
      <c r="E427">
        <v>752.74</v>
      </c>
      <c r="F427">
        <v>20.399999999999999</v>
      </c>
      <c r="G427">
        <v>255.59299999999999</v>
      </c>
      <c r="H427">
        <v>95.302999999999997</v>
      </c>
      <c r="I427">
        <v>131.30000000000001</v>
      </c>
      <c r="J427">
        <v>225.745</v>
      </c>
      <c r="K427">
        <v>66.56</v>
      </c>
    </row>
    <row r="428" spans="1:11">
      <c r="A428" s="1">
        <v>39331</v>
      </c>
      <c r="B428">
        <v>60.42</v>
      </c>
      <c r="D428">
        <v>258.39</v>
      </c>
      <c r="E428">
        <v>748.82</v>
      </c>
      <c r="F428">
        <v>20.5</v>
      </c>
      <c r="G428">
        <v>256.70400000000001</v>
      </c>
      <c r="H428">
        <v>95.024000000000001</v>
      </c>
      <c r="I428">
        <v>135.80000000000001</v>
      </c>
      <c r="J428">
        <v>224.447</v>
      </c>
      <c r="K428">
        <v>66.36</v>
      </c>
    </row>
    <row r="429" spans="1:11">
      <c r="A429" s="1">
        <v>39332</v>
      </c>
      <c r="B429">
        <v>59.67</v>
      </c>
      <c r="D429">
        <v>243.34</v>
      </c>
      <c r="E429">
        <v>744.9</v>
      </c>
      <c r="F429">
        <v>20.399999999999999</v>
      </c>
      <c r="G429">
        <v>253.815</v>
      </c>
      <c r="H429">
        <v>93.534999999999997</v>
      </c>
      <c r="I429">
        <v>130.49</v>
      </c>
      <c r="J429">
        <v>220.714</v>
      </c>
      <c r="K429">
        <v>65.319999999999993</v>
      </c>
    </row>
    <row r="430" spans="1:11">
      <c r="A430" s="1">
        <v>39335</v>
      </c>
      <c r="B430">
        <v>59.4</v>
      </c>
      <c r="D430">
        <v>237.31</v>
      </c>
      <c r="E430">
        <v>746.47</v>
      </c>
      <c r="F430">
        <v>20.5</v>
      </c>
      <c r="G430">
        <v>253.59299999999999</v>
      </c>
      <c r="H430">
        <v>92.744</v>
      </c>
      <c r="I430">
        <v>126.95</v>
      </c>
      <c r="J430">
        <v>219.09100000000001</v>
      </c>
      <c r="K430">
        <v>64.77</v>
      </c>
    </row>
    <row r="431" spans="1:11">
      <c r="A431" s="1">
        <v>39336</v>
      </c>
      <c r="B431">
        <v>60.47</v>
      </c>
      <c r="D431">
        <v>237.92</v>
      </c>
      <c r="E431">
        <v>749.22</v>
      </c>
      <c r="F431">
        <v>20.399999999999999</v>
      </c>
      <c r="G431">
        <v>256.03800000000001</v>
      </c>
      <c r="H431">
        <v>93.534999999999997</v>
      </c>
      <c r="I431">
        <v>129.33000000000001</v>
      </c>
      <c r="J431">
        <v>222.01300000000001</v>
      </c>
      <c r="K431">
        <v>65.319999999999993</v>
      </c>
    </row>
    <row r="432" spans="1:11">
      <c r="A432" s="1">
        <v>39337</v>
      </c>
      <c r="B432">
        <v>60.95</v>
      </c>
      <c r="D432">
        <v>235.05</v>
      </c>
      <c r="E432">
        <v>747.65</v>
      </c>
      <c r="F432">
        <v>20.399999999999999</v>
      </c>
      <c r="G432">
        <v>256.92700000000002</v>
      </c>
      <c r="H432">
        <v>93.534999999999997</v>
      </c>
      <c r="I432">
        <v>131.16999999999999</v>
      </c>
      <c r="J432">
        <v>224.77199999999999</v>
      </c>
      <c r="K432">
        <v>65.319999999999993</v>
      </c>
    </row>
    <row r="433" spans="1:11">
      <c r="A433" s="1">
        <v>39338</v>
      </c>
      <c r="B433">
        <v>61.75</v>
      </c>
      <c r="D433">
        <v>235.51</v>
      </c>
      <c r="E433">
        <v>720.2</v>
      </c>
      <c r="F433">
        <v>20.350000000000001</v>
      </c>
      <c r="G433">
        <v>257.81599999999997</v>
      </c>
      <c r="H433">
        <v>94.186999999999998</v>
      </c>
      <c r="I433">
        <v>130.69</v>
      </c>
      <c r="J433">
        <v>225.745</v>
      </c>
      <c r="K433">
        <v>65.78</v>
      </c>
    </row>
    <row r="434" spans="1:11">
      <c r="A434" s="1">
        <v>39339</v>
      </c>
      <c r="B434">
        <v>61.38</v>
      </c>
      <c r="D434">
        <v>235.05</v>
      </c>
      <c r="E434">
        <v>705.7</v>
      </c>
      <c r="F434">
        <v>20.55</v>
      </c>
      <c r="G434">
        <v>256.03800000000001</v>
      </c>
      <c r="H434">
        <v>92.697000000000003</v>
      </c>
      <c r="I434">
        <v>130.69</v>
      </c>
      <c r="J434">
        <v>224.285</v>
      </c>
      <c r="K434">
        <v>64.739999999999995</v>
      </c>
    </row>
    <row r="435" spans="1:11">
      <c r="A435" s="1">
        <v>39342</v>
      </c>
      <c r="B435">
        <v>60.68</v>
      </c>
      <c r="D435">
        <v>222.41</v>
      </c>
      <c r="E435">
        <v>697.86</v>
      </c>
      <c r="F435">
        <v>20.75</v>
      </c>
      <c r="G435">
        <v>253.815</v>
      </c>
      <c r="H435">
        <v>91.953000000000003</v>
      </c>
      <c r="I435">
        <v>130.69</v>
      </c>
      <c r="J435">
        <v>220.065</v>
      </c>
      <c r="K435">
        <v>64.22</v>
      </c>
    </row>
    <row r="436" spans="1:11">
      <c r="A436" s="1">
        <v>39343</v>
      </c>
      <c r="B436">
        <v>62.18</v>
      </c>
      <c r="D436">
        <v>225.87</v>
      </c>
      <c r="E436">
        <v>713.54</v>
      </c>
      <c r="F436">
        <v>20.8</v>
      </c>
      <c r="G436">
        <v>254.70400000000001</v>
      </c>
      <c r="H436">
        <v>92.744</v>
      </c>
      <c r="I436">
        <v>127.97</v>
      </c>
      <c r="J436">
        <v>222.17500000000001</v>
      </c>
      <c r="K436">
        <v>64.77</v>
      </c>
    </row>
    <row r="437" spans="1:11">
      <c r="A437" s="1">
        <v>39344</v>
      </c>
      <c r="B437">
        <v>63.89</v>
      </c>
      <c r="D437">
        <v>230.09</v>
      </c>
      <c r="E437">
        <v>706.09</v>
      </c>
      <c r="F437">
        <v>20.8</v>
      </c>
      <c r="G437">
        <v>261.37200000000001</v>
      </c>
      <c r="H437">
        <v>96.048000000000002</v>
      </c>
      <c r="I437">
        <v>129.26</v>
      </c>
      <c r="J437">
        <v>230.452</v>
      </c>
      <c r="K437">
        <v>67.08</v>
      </c>
    </row>
    <row r="438" spans="1:11">
      <c r="A438" s="1">
        <v>39345</v>
      </c>
      <c r="B438">
        <v>63.25</v>
      </c>
      <c r="D438">
        <v>228.88</v>
      </c>
      <c r="E438">
        <v>713.15</v>
      </c>
      <c r="F438">
        <v>21.25</v>
      </c>
      <c r="G438">
        <v>259.59399999999999</v>
      </c>
      <c r="H438">
        <v>94.186999999999998</v>
      </c>
      <c r="I438">
        <v>128.31</v>
      </c>
      <c r="J438">
        <v>228.34200000000001</v>
      </c>
      <c r="K438">
        <v>65.78</v>
      </c>
    </row>
    <row r="439" spans="1:11">
      <c r="A439" s="1">
        <v>39346</v>
      </c>
      <c r="B439">
        <v>62.45</v>
      </c>
      <c r="D439">
        <v>236.11</v>
      </c>
      <c r="E439">
        <v>705.7</v>
      </c>
      <c r="F439">
        <v>21.6</v>
      </c>
      <c r="G439">
        <v>263.59399999999999</v>
      </c>
      <c r="H439">
        <v>94</v>
      </c>
      <c r="I439">
        <v>129.33000000000001</v>
      </c>
      <c r="J439">
        <v>227.69300000000001</v>
      </c>
      <c r="K439">
        <v>65.650000000000006</v>
      </c>
    </row>
    <row r="440" spans="1:11">
      <c r="A440" s="1">
        <v>39349</v>
      </c>
      <c r="B440">
        <v>62.82</v>
      </c>
      <c r="D440">
        <v>234.9</v>
      </c>
      <c r="E440">
        <v>709.62</v>
      </c>
      <c r="F440">
        <v>21.5</v>
      </c>
      <c r="G440">
        <v>264.928</v>
      </c>
      <c r="H440">
        <v>94</v>
      </c>
      <c r="I440">
        <v>127.97</v>
      </c>
      <c r="J440">
        <v>225.25800000000001</v>
      </c>
      <c r="K440">
        <v>65.650000000000006</v>
      </c>
    </row>
    <row r="441" spans="1:11">
      <c r="A441" s="1">
        <v>39350</v>
      </c>
      <c r="B441">
        <v>62.24</v>
      </c>
      <c r="D441">
        <v>233.7</v>
      </c>
      <c r="E441">
        <v>705.7</v>
      </c>
      <c r="F441">
        <v>21.6</v>
      </c>
      <c r="G441">
        <v>264.70600000000002</v>
      </c>
      <c r="H441">
        <v>93.256</v>
      </c>
      <c r="I441">
        <v>127.29</v>
      </c>
      <c r="J441">
        <v>222.98599999999999</v>
      </c>
      <c r="K441">
        <v>65.13</v>
      </c>
    </row>
    <row r="442" spans="1:11">
      <c r="A442" s="1">
        <v>39351</v>
      </c>
      <c r="B442">
        <v>62.34</v>
      </c>
      <c r="D442">
        <v>228.43</v>
      </c>
      <c r="E442">
        <v>713.54</v>
      </c>
      <c r="F442">
        <v>21.7</v>
      </c>
      <c r="G442">
        <v>266.48399999999998</v>
      </c>
      <c r="H442">
        <v>95.21</v>
      </c>
      <c r="I442">
        <v>128.65</v>
      </c>
      <c r="J442">
        <v>223.63499999999999</v>
      </c>
      <c r="K442">
        <v>66.489999999999995</v>
      </c>
    </row>
    <row r="443" spans="1:11">
      <c r="A443" s="1">
        <v>39352</v>
      </c>
      <c r="B443">
        <v>62.82</v>
      </c>
      <c r="D443">
        <v>236.86</v>
      </c>
      <c r="E443">
        <v>713.54</v>
      </c>
      <c r="F443">
        <v>21.95</v>
      </c>
      <c r="G443">
        <v>267.37299999999999</v>
      </c>
      <c r="H443">
        <v>96.326999999999998</v>
      </c>
      <c r="I443">
        <v>128.65</v>
      </c>
      <c r="J443">
        <v>226.39400000000001</v>
      </c>
      <c r="K443">
        <v>67.27</v>
      </c>
    </row>
    <row r="444" spans="1:11">
      <c r="A444" s="1">
        <v>39353</v>
      </c>
      <c r="B444">
        <v>63.04</v>
      </c>
      <c r="D444">
        <v>240.78</v>
      </c>
      <c r="E444">
        <v>705.7</v>
      </c>
      <c r="F444">
        <v>21.7</v>
      </c>
      <c r="G444">
        <v>268.48399999999998</v>
      </c>
      <c r="H444">
        <v>96.513000000000005</v>
      </c>
      <c r="I444">
        <v>129.33000000000001</v>
      </c>
      <c r="J444">
        <v>226.71899999999999</v>
      </c>
      <c r="K444">
        <v>67.400000000000006</v>
      </c>
    </row>
    <row r="445" spans="1:11">
      <c r="A445" s="1">
        <v>39356</v>
      </c>
      <c r="B445">
        <v>63.52</v>
      </c>
      <c r="D445">
        <v>242.43</v>
      </c>
      <c r="E445">
        <v>694.72</v>
      </c>
      <c r="F445">
        <v>21.75</v>
      </c>
      <c r="G445">
        <v>271.81799999999998</v>
      </c>
      <c r="H445">
        <v>97.072000000000003</v>
      </c>
      <c r="I445">
        <v>129.33000000000001</v>
      </c>
      <c r="J445">
        <v>229.64</v>
      </c>
      <c r="K445">
        <v>67.790000000000006</v>
      </c>
    </row>
    <row r="446" spans="1:11">
      <c r="A446" s="1">
        <v>39357</v>
      </c>
      <c r="B446">
        <v>64.64</v>
      </c>
      <c r="D446">
        <v>245.75</v>
      </c>
      <c r="E446">
        <v>690.02</v>
      </c>
      <c r="F446">
        <v>21.65</v>
      </c>
      <c r="G446">
        <v>272.262</v>
      </c>
      <c r="H446">
        <v>98.747</v>
      </c>
      <c r="I446">
        <v>127.97</v>
      </c>
      <c r="J446">
        <v>232.56100000000001</v>
      </c>
      <c r="K446">
        <v>68.959999999999994</v>
      </c>
    </row>
    <row r="447" spans="1:11">
      <c r="A447" s="1">
        <v>39358</v>
      </c>
      <c r="B447">
        <v>64.75</v>
      </c>
      <c r="D447">
        <v>244.54</v>
      </c>
      <c r="E447">
        <v>693.15</v>
      </c>
      <c r="F447">
        <v>21.6</v>
      </c>
      <c r="G447">
        <v>275.596</v>
      </c>
      <c r="H447">
        <v>99.119</v>
      </c>
      <c r="I447">
        <v>129.33000000000001</v>
      </c>
      <c r="J447">
        <v>234.02199999999999</v>
      </c>
      <c r="K447">
        <v>69.22</v>
      </c>
    </row>
    <row r="448" spans="1:11">
      <c r="A448" s="1">
        <v>39359</v>
      </c>
      <c r="B448">
        <v>64.86</v>
      </c>
      <c r="D448">
        <v>243.94</v>
      </c>
      <c r="E448">
        <v>697.86</v>
      </c>
      <c r="F448">
        <v>21.6</v>
      </c>
      <c r="G448">
        <v>277.15199999999999</v>
      </c>
      <c r="H448">
        <v>99.864000000000004</v>
      </c>
      <c r="I448">
        <v>129.33000000000001</v>
      </c>
      <c r="J448">
        <v>231.58799999999999</v>
      </c>
      <c r="K448">
        <v>69.739999999999995</v>
      </c>
    </row>
    <row r="449" spans="1:11">
      <c r="A449" s="1">
        <v>39360</v>
      </c>
      <c r="B449">
        <v>65.02</v>
      </c>
      <c r="D449">
        <v>244.54</v>
      </c>
      <c r="E449">
        <v>705.7</v>
      </c>
      <c r="F449">
        <v>21.6</v>
      </c>
      <c r="G449">
        <v>278.041</v>
      </c>
      <c r="H449">
        <v>100.143</v>
      </c>
      <c r="I449">
        <v>127.29</v>
      </c>
      <c r="J449">
        <v>231.26300000000001</v>
      </c>
      <c r="K449">
        <v>69.94</v>
      </c>
    </row>
    <row r="450" spans="1:11">
      <c r="A450" s="1">
        <v>39363</v>
      </c>
      <c r="B450">
        <v>65.55</v>
      </c>
      <c r="D450">
        <v>243.34</v>
      </c>
      <c r="E450">
        <v>708.83</v>
      </c>
      <c r="F450">
        <v>21.75</v>
      </c>
      <c r="G450">
        <v>277.596</v>
      </c>
      <c r="H450">
        <v>100.515</v>
      </c>
      <c r="I450">
        <v>129.33000000000001</v>
      </c>
      <c r="J450">
        <v>230.77600000000001</v>
      </c>
      <c r="K450">
        <v>70.2</v>
      </c>
    </row>
    <row r="451" spans="1:11">
      <c r="A451" s="1">
        <v>39364</v>
      </c>
      <c r="B451">
        <v>66.03</v>
      </c>
      <c r="D451">
        <v>241.83</v>
      </c>
      <c r="E451">
        <v>710.79</v>
      </c>
      <c r="F451">
        <v>21.7</v>
      </c>
      <c r="G451">
        <v>280.48599999999999</v>
      </c>
      <c r="H451">
        <v>103.4</v>
      </c>
      <c r="I451">
        <v>127.29</v>
      </c>
      <c r="J451">
        <v>231.75</v>
      </c>
      <c r="K451">
        <v>72.209999999999994</v>
      </c>
    </row>
    <row r="452" spans="1:11">
      <c r="A452" s="1">
        <v>39365</v>
      </c>
      <c r="B452">
        <v>66.3</v>
      </c>
      <c r="D452">
        <v>245.29</v>
      </c>
      <c r="E452">
        <v>712.36</v>
      </c>
      <c r="F452">
        <v>21.6</v>
      </c>
      <c r="G452">
        <v>282.48599999999999</v>
      </c>
      <c r="H452">
        <v>104.331</v>
      </c>
      <c r="I452">
        <v>129.33000000000001</v>
      </c>
      <c r="J452">
        <v>234.34700000000001</v>
      </c>
      <c r="K452">
        <v>72.86</v>
      </c>
    </row>
    <row r="453" spans="1:11">
      <c r="A453" s="1">
        <v>39366</v>
      </c>
      <c r="B453">
        <v>66.41</v>
      </c>
      <c r="D453">
        <v>248.46</v>
      </c>
      <c r="E453">
        <v>714.32</v>
      </c>
      <c r="F453">
        <v>22.3</v>
      </c>
      <c r="G453">
        <v>283.59699999999998</v>
      </c>
      <c r="H453">
        <v>104.517</v>
      </c>
      <c r="I453">
        <v>127.29</v>
      </c>
      <c r="J453">
        <v>236.45599999999999</v>
      </c>
      <c r="K453">
        <v>72.989999999999995</v>
      </c>
    </row>
    <row r="454" spans="1:11">
      <c r="A454" s="1">
        <v>39367</v>
      </c>
      <c r="B454">
        <v>66.52</v>
      </c>
      <c r="D454">
        <v>246.65</v>
      </c>
      <c r="E454">
        <v>713.54</v>
      </c>
      <c r="F454">
        <v>22.3</v>
      </c>
      <c r="G454">
        <v>281.375</v>
      </c>
      <c r="H454">
        <v>102.563</v>
      </c>
      <c r="I454">
        <v>128.58000000000001</v>
      </c>
      <c r="J454">
        <v>237.59200000000001</v>
      </c>
      <c r="K454">
        <v>71.63</v>
      </c>
    </row>
    <row r="455" spans="1:11">
      <c r="A455" s="1">
        <v>39370</v>
      </c>
      <c r="B455">
        <v>65.77</v>
      </c>
      <c r="D455">
        <v>247.55</v>
      </c>
      <c r="E455">
        <v>713.54</v>
      </c>
      <c r="F455">
        <v>21.7</v>
      </c>
      <c r="G455">
        <v>281.15199999999999</v>
      </c>
      <c r="H455">
        <v>101.074</v>
      </c>
      <c r="I455">
        <v>124.9</v>
      </c>
      <c r="J455">
        <v>235.483</v>
      </c>
      <c r="K455">
        <v>70.59</v>
      </c>
    </row>
    <row r="456" spans="1:11">
      <c r="A456" s="1">
        <v>39371</v>
      </c>
      <c r="B456">
        <v>65.02</v>
      </c>
      <c r="D456">
        <v>246.95</v>
      </c>
      <c r="E456">
        <v>710.4</v>
      </c>
      <c r="F456">
        <v>21.6</v>
      </c>
      <c r="G456">
        <v>279.37400000000002</v>
      </c>
      <c r="H456">
        <v>99.492000000000004</v>
      </c>
      <c r="I456">
        <v>123.95</v>
      </c>
      <c r="J456">
        <v>233.535</v>
      </c>
      <c r="K456">
        <v>69.48</v>
      </c>
    </row>
    <row r="457" spans="1:11">
      <c r="A457" s="1">
        <v>39372</v>
      </c>
      <c r="B457">
        <v>65.180000000000007</v>
      </c>
      <c r="D457">
        <v>244.24</v>
      </c>
      <c r="E457">
        <v>712.75</v>
      </c>
      <c r="F457">
        <v>21.95</v>
      </c>
      <c r="G457">
        <v>282.48599999999999</v>
      </c>
      <c r="H457">
        <v>99.119</v>
      </c>
      <c r="I457">
        <v>127.56</v>
      </c>
      <c r="J457">
        <v>234.834</v>
      </c>
      <c r="K457">
        <v>69.22</v>
      </c>
    </row>
    <row r="458" spans="1:11">
      <c r="A458" s="1">
        <v>39373</v>
      </c>
      <c r="B458">
        <v>64.7</v>
      </c>
      <c r="D458">
        <v>243.79</v>
      </c>
      <c r="E458">
        <v>711.97</v>
      </c>
      <c r="F458">
        <v>21.75</v>
      </c>
      <c r="G458">
        <v>281.81900000000002</v>
      </c>
      <c r="H458">
        <v>98.468000000000004</v>
      </c>
      <c r="I458">
        <v>127.63</v>
      </c>
      <c r="J458">
        <v>232.72399999999999</v>
      </c>
      <c r="K458">
        <v>68.77</v>
      </c>
    </row>
    <row r="459" spans="1:11">
      <c r="A459" s="1">
        <v>39374</v>
      </c>
      <c r="B459">
        <v>64.11</v>
      </c>
      <c r="D459">
        <v>244.84</v>
      </c>
      <c r="E459">
        <v>709.23</v>
      </c>
      <c r="F459">
        <v>21.6</v>
      </c>
      <c r="G459">
        <v>284.709</v>
      </c>
      <c r="H459">
        <v>97.63</v>
      </c>
      <c r="I459">
        <v>127.29</v>
      </c>
      <c r="J459">
        <v>229.803</v>
      </c>
      <c r="K459">
        <v>68.180000000000007</v>
      </c>
    </row>
    <row r="460" spans="1:11">
      <c r="A460" s="1">
        <v>39377</v>
      </c>
      <c r="B460">
        <v>63.63</v>
      </c>
      <c r="D460">
        <v>243.94</v>
      </c>
      <c r="E460">
        <v>709.62</v>
      </c>
      <c r="F460">
        <v>21.6</v>
      </c>
      <c r="G460">
        <v>278.26299999999998</v>
      </c>
      <c r="H460">
        <v>96.513000000000005</v>
      </c>
      <c r="I460">
        <v>127.29</v>
      </c>
      <c r="J460">
        <v>226.55699999999999</v>
      </c>
      <c r="K460">
        <v>67.400000000000006</v>
      </c>
    </row>
    <row r="461" spans="1:11">
      <c r="A461" s="1">
        <v>39378</v>
      </c>
      <c r="B461">
        <v>64</v>
      </c>
      <c r="D461">
        <v>245.75</v>
      </c>
      <c r="E461">
        <v>709.23</v>
      </c>
      <c r="F461">
        <v>21.6</v>
      </c>
      <c r="G461">
        <v>279.15199999999999</v>
      </c>
      <c r="H461">
        <v>97.816000000000003</v>
      </c>
      <c r="I461">
        <v>124.9</v>
      </c>
      <c r="J461">
        <v>226.55699999999999</v>
      </c>
      <c r="K461">
        <v>68.31</v>
      </c>
    </row>
    <row r="462" spans="1:11">
      <c r="A462" s="1">
        <v>39379</v>
      </c>
      <c r="B462">
        <v>63.57</v>
      </c>
      <c r="D462">
        <v>243.79</v>
      </c>
      <c r="E462">
        <v>706.09</v>
      </c>
      <c r="F462">
        <v>21.25</v>
      </c>
      <c r="G462">
        <v>276.93</v>
      </c>
      <c r="H462">
        <v>96.978999999999999</v>
      </c>
      <c r="I462">
        <v>121.16</v>
      </c>
      <c r="J462">
        <v>223.31100000000001</v>
      </c>
      <c r="K462">
        <v>67.73</v>
      </c>
    </row>
    <row r="463" spans="1:11">
      <c r="A463" s="1">
        <v>39380</v>
      </c>
      <c r="B463">
        <v>63.95</v>
      </c>
      <c r="D463">
        <v>246.5</v>
      </c>
      <c r="E463">
        <v>705.7</v>
      </c>
      <c r="F463">
        <v>21.45</v>
      </c>
      <c r="G463">
        <v>280.041</v>
      </c>
      <c r="H463">
        <v>97.350999999999999</v>
      </c>
      <c r="I463">
        <v>112.31</v>
      </c>
      <c r="J463">
        <v>224.77199999999999</v>
      </c>
      <c r="K463">
        <v>67.989999999999995</v>
      </c>
    </row>
    <row r="464" spans="1:11">
      <c r="A464" s="1">
        <v>39381</v>
      </c>
      <c r="B464">
        <v>64.75</v>
      </c>
      <c r="D464">
        <v>246.5</v>
      </c>
      <c r="E464">
        <v>708.44</v>
      </c>
      <c r="F464">
        <v>21.4</v>
      </c>
      <c r="G464">
        <v>279.59699999999998</v>
      </c>
      <c r="H464">
        <v>98.933000000000007</v>
      </c>
      <c r="I464">
        <v>112.31</v>
      </c>
      <c r="J464">
        <v>225.583</v>
      </c>
      <c r="K464">
        <v>69.09</v>
      </c>
    </row>
    <row r="465" spans="1:11">
      <c r="A465" s="1">
        <v>39384</v>
      </c>
      <c r="B465">
        <v>64.959999999999994</v>
      </c>
      <c r="D465">
        <v>246.95</v>
      </c>
      <c r="E465">
        <v>715.11</v>
      </c>
      <c r="F465">
        <v>21.6</v>
      </c>
      <c r="G465">
        <v>281.375</v>
      </c>
      <c r="H465">
        <v>100.236</v>
      </c>
      <c r="I465">
        <v>112.31</v>
      </c>
      <c r="J465">
        <v>225.745</v>
      </c>
      <c r="K465">
        <v>70</v>
      </c>
    </row>
    <row r="466" spans="1:11">
      <c r="A466" s="1">
        <v>39385</v>
      </c>
      <c r="B466">
        <v>65.12</v>
      </c>
      <c r="D466">
        <v>249.36</v>
      </c>
      <c r="E466">
        <v>710.01</v>
      </c>
      <c r="F466">
        <v>22.05</v>
      </c>
      <c r="G466">
        <v>280.48599999999999</v>
      </c>
      <c r="H466">
        <v>99.492000000000004</v>
      </c>
      <c r="I466">
        <v>112.31</v>
      </c>
      <c r="J466">
        <v>223.96</v>
      </c>
      <c r="K466">
        <v>69.48</v>
      </c>
    </row>
    <row r="467" spans="1:11">
      <c r="A467" s="1">
        <v>39386</v>
      </c>
      <c r="B467">
        <v>65.87</v>
      </c>
      <c r="D467">
        <v>252.97</v>
      </c>
      <c r="E467">
        <v>712.75</v>
      </c>
      <c r="F467">
        <v>21.25</v>
      </c>
      <c r="G467">
        <v>284.48599999999999</v>
      </c>
      <c r="H467">
        <v>101.167</v>
      </c>
      <c r="I467">
        <v>117.42</v>
      </c>
      <c r="J467">
        <v>226.39400000000001</v>
      </c>
      <c r="K467">
        <v>70.650000000000006</v>
      </c>
    </row>
    <row r="468" spans="1:11">
      <c r="A468" s="1">
        <v>39387</v>
      </c>
      <c r="B468">
        <v>65.819999999999993</v>
      </c>
      <c r="D468">
        <v>249.06</v>
      </c>
      <c r="E468">
        <v>708.83</v>
      </c>
      <c r="F468">
        <v>21</v>
      </c>
      <c r="G468">
        <v>277.81900000000002</v>
      </c>
      <c r="H468">
        <v>99.584999999999994</v>
      </c>
      <c r="I468">
        <v>115.72</v>
      </c>
      <c r="J468">
        <v>222.499</v>
      </c>
      <c r="K468">
        <v>69.55</v>
      </c>
    </row>
    <row r="469" spans="1:11">
      <c r="A469" s="1">
        <v>39388</v>
      </c>
      <c r="B469">
        <v>65.930000000000007</v>
      </c>
      <c r="D469">
        <v>248.91</v>
      </c>
      <c r="E469">
        <v>702.56</v>
      </c>
      <c r="F469">
        <v>19.149999999999999</v>
      </c>
      <c r="G469">
        <v>278.26299999999998</v>
      </c>
      <c r="H469">
        <v>96.792000000000002</v>
      </c>
      <c r="I469">
        <v>118.44</v>
      </c>
      <c r="J469">
        <v>217.46799999999999</v>
      </c>
      <c r="K469">
        <v>67.599999999999994</v>
      </c>
    </row>
    <row r="470" spans="1:11">
      <c r="A470" s="1">
        <v>39391</v>
      </c>
      <c r="B470">
        <v>65.12</v>
      </c>
      <c r="D470">
        <v>247.4</v>
      </c>
      <c r="E470">
        <v>701.78</v>
      </c>
      <c r="F470">
        <v>19.05</v>
      </c>
      <c r="G470">
        <v>275.15199999999999</v>
      </c>
      <c r="H470">
        <v>94.745000000000005</v>
      </c>
      <c r="I470">
        <v>122.52</v>
      </c>
      <c r="J470">
        <v>214.22300000000001</v>
      </c>
      <c r="K470">
        <v>66.17</v>
      </c>
    </row>
    <row r="471" spans="1:11">
      <c r="A471" s="1">
        <v>39392</v>
      </c>
      <c r="B471">
        <v>65.55</v>
      </c>
      <c r="D471">
        <v>249.06</v>
      </c>
      <c r="E471">
        <v>697.86</v>
      </c>
      <c r="F471">
        <v>18.8</v>
      </c>
      <c r="G471">
        <v>289.82</v>
      </c>
      <c r="H471">
        <v>95.582999999999998</v>
      </c>
      <c r="I471">
        <v>122.52</v>
      </c>
      <c r="J471">
        <v>215.03399999999999</v>
      </c>
      <c r="K471">
        <v>66.75</v>
      </c>
    </row>
    <row r="472" spans="1:11">
      <c r="A472" s="1">
        <v>39393</v>
      </c>
      <c r="B472">
        <v>64.86</v>
      </c>
      <c r="D472">
        <v>246.65</v>
      </c>
      <c r="E472">
        <v>683.35</v>
      </c>
      <c r="F472">
        <v>18.850000000000001</v>
      </c>
      <c r="G472">
        <v>277.81900000000002</v>
      </c>
      <c r="H472">
        <v>94.28</v>
      </c>
      <c r="I472">
        <v>119.8</v>
      </c>
      <c r="J472">
        <v>212.6</v>
      </c>
      <c r="K472">
        <v>65.84</v>
      </c>
    </row>
    <row r="473" spans="1:11">
      <c r="A473" s="1">
        <v>39394</v>
      </c>
      <c r="B473">
        <v>63.31</v>
      </c>
      <c r="D473">
        <v>240.93</v>
      </c>
      <c r="E473">
        <v>693.15</v>
      </c>
      <c r="F473">
        <v>18.600000000000001</v>
      </c>
      <c r="G473">
        <v>265.14999999999998</v>
      </c>
      <c r="H473">
        <v>93.441999999999993</v>
      </c>
      <c r="I473">
        <v>122.18</v>
      </c>
      <c r="J473">
        <v>210.977</v>
      </c>
      <c r="K473">
        <v>65.260000000000005</v>
      </c>
    </row>
    <row r="474" spans="1:11">
      <c r="A474" s="1">
        <v>39395</v>
      </c>
      <c r="B474">
        <v>61.75</v>
      </c>
      <c r="D474">
        <v>232.64</v>
      </c>
      <c r="E474">
        <v>682.17</v>
      </c>
      <c r="F474">
        <v>18.5</v>
      </c>
      <c r="G474">
        <v>260.92700000000002</v>
      </c>
      <c r="H474">
        <v>90.185000000000002</v>
      </c>
      <c r="I474">
        <v>123.88</v>
      </c>
      <c r="J474">
        <v>206.27</v>
      </c>
      <c r="K474">
        <v>62.98</v>
      </c>
    </row>
    <row r="475" spans="1:11">
      <c r="A475" s="1">
        <v>39398</v>
      </c>
      <c r="B475">
        <v>61.65</v>
      </c>
      <c r="D475">
        <v>233.4</v>
      </c>
      <c r="E475">
        <v>690.8</v>
      </c>
      <c r="F475">
        <v>18.5</v>
      </c>
      <c r="G475">
        <v>258.26</v>
      </c>
      <c r="H475">
        <v>92.231999999999999</v>
      </c>
      <c r="I475">
        <v>125.18</v>
      </c>
      <c r="J475">
        <v>206.92</v>
      </c>
      <c r="K475">
        <v>64.41</v>
      </c>
    </row>
    <row r="476" spans="1:11">
      <c r="A476" s="1">
        <v>39399</v>
      </c>
      <c r="B476">
        <v>61.27</v>
      </c>
      <c r="D476">
        <v>233.85</v>
      </c>
      <c r="E476">
        <v>684.53</v>
      </c>
      <c r="F476">
        <v>18.55</v>
      </c>
      <c r="G476">
        <v>260.03800000000001</v>
      </c>
      <c r="H476">
        <v>92.650999999999996</v>
      </c>
      <c r="I476">
        <v>125.24</v>
      </c>
      <c r="J476">
        <v>207.893</v>
      </c>
      <c r="K476">
        <v>64.7</v>
      </c>
    </row>
    <row r="477" spans="1:11">
      <c r="A477" s="1">
        <v>39400</v>
      </c>
      <c r="B477">
        <v>61.33</v>
      </c>
      <c r="D477">
        <v>228.88</v>
      </c>
      <c r="E477">
        <v>686.1</v>
      </c>
      <c r="F477">
        <v>19.55</v>
      </c>
      <c r="G477">
        <v>261.59399999999999</v>
      </c>
      <c r="H477">
        <v>93.256</v>
      </c>
      <c r="I477">
        <v>127.9</v>
      </c>
      <c r="J477">
        <v>212.27500000000001</v>
      </c>
      <c r="K477">
        <v>65.13</v>
      </c>
    </row>
    <row r="478" spans="1:11">
      <c r="A478" s="1">
        <v>39401</v>
      </c>
      <c r="B478">
        <v>60.79</v>
      </c>
      <c r="D478">
        <v>227.07</v>
      </c>
      <c r="E478">
        <v>689.23</v>
      </c>
      <c r="F478">
        <v>19.5</v>
      </c>
      <c r="G478">
        <v>260.483</v>
      </c>
      <c r="H478">
        <v>92.325000000000003</v>
      </c>
      <c r="I478">
        <v>120.48</v>
      </c>
      <c r="J478">
        <v>209.35400000000001</v>
      </c>
      <c r="K478">
        <v>64.48</v>
      </c>
    </row>
    <row r="479" spans="1:11">
      <c r="A479" s="1">
        <v>39402</v>
      </c>
      <c r="B479">
        <v>59.77</v>
      </c>
      <c r="D479">
        <v>224.81</v>
      </c>
      <c r="E479">
        <v>682.17</v>
      </c>
      <c r="F479">
        <v>19</v>
      </c>
      <c r="G479">
        <v>254.92599999999999</v>
      </c>
      <c r="H479">
        <v>90.789000000000001</v>
      </c>
      <c r="I479">
        <v>116.46</v>
      </c>
      <c r="J479">
        <v>204.648</v>
      </c>
      <c r="K479">
        <v>63.4</v>
      </c>
    </row>
    <row r="480" spans="1:11">
      <c r="A480" s="1">
        <v>39405</v>
      </c>
      <c r="B480">
        <v>58.01</v>
      </c>
      <c r="D480">
        <v>222.41</v>
      </c>
      <c r="E480">
        <v>669.24</v>
      </c>
      <c r="F480">
        <v>19</v>
      </c>
      <c r="G480">
        <v>259.37099999999998</v>
      </c>
      <c r="H480">
        <v>81.483000000000004</v>
      </c>
      <c r="I480">
        <v>116.74</v>
      </c>
      <c r="J480">
        <v>198.48099999999999</v>
      </c>
      <c r="K480">
        <v>56.9</v>
      </c>
    </row>
    <row r="481" spans="1:11">
      <c r="A481" s="1">
        <v>39406</v>
      </c>
      <c r="B481">
        <v>58.01</v>
      </c>
      <c r="D481">
        <v>223.46</v>
      </c>
      <c r="E481">
        <v>653.95000000000005</v>
      </c>
      <c r="F481">
        <v>18.7</v>
      </c>
      <c r="G481">
        <v>270.92899999999997</v>
      </c>
      <c r="H481">
        <v>79.201999999999998</v>
      </c>
      <c r="I481">
        <v>122.52</v>
      </c>
      <c r="J481">
        <v>198.31800000000001</v>
      </c>
      <c r="K481">
        <v>55.31</v>
      </c>
    </row>
    <row r="482" spans="1:11">
      <c r="A482" s="1">
        <v>39407</v>
      </c>
      <c r="B482">
        <v>56.67</v>
      </c>
      <c r="D482">
        <v>212.02</v>
      </c>
      <c r="E482">
        <v>623.37</v>
      </c>
      <c r="F482">
        <v>18.350000000000001</v>
      </c>
      <c r="G482">
        <v>262.483</v>
      </c>
      <c r="H482">
        <v>75.34</v>
      </c>
      <c r="I482">
        <v>122.52</v>
      </c>
      <c r="J482">
        <v>192.15100000000001</v>
      </c>
      <c r="K482">
        <v>52.61</v>
      </c>
    </row>
    <row r="483" spans="1:11">
      <c r="A483" s="1">
        <v>39408</v>
      </c>
      <c r="B483">
        <v>56.13</v>
      </c>
      <c r="D483">
        <v>209</v>
      </c>
      <c r="E483">
        <v>619.84</v>
      </c>
      <c r="F483">
        <v>18.649999999999999</v>
      </c>
      <c r="G483">
        <v>259.37099999999998</v>
      </c>
      <c r="H483">
        <v>75.385999999999996</v>
      </c>
      <c r="I483">
        <v>121.16</v>
      </c>
      <c r="J483">
        <v>195.88399999999999</v>
      </c>
      <c r="K483">
        <v>52.65</v>
      </c>
    </row>
    <row r="484" spans="1:11">
      <c r="A484" s="1">
        <v>39409</v>
      </c>
      <c r="B484">
        <v>56.56</v>
      </c>
      <c r="D484">
        <v>216.38</v>
      </c>
      <c r="E484">
        <v>619.45000000000005</v>
      </c>
      <c r="F484">
        <v>18.45</v>
      </c>
      <c r="G484">
        <v>264.03899999999999</v>
      </c>
      <c r="H484">
        <v>76.503</v>
      </c>
      <c r="I484">
        <v>120.14</v>
      </c>
      <c r="J484">
        <v>199.779</v>
      </c>
      <c r="K484">
        <v>53.43</v>
      </c>
    </row>
    <row r="485" spans="1:11">
      <c r="A485" s="1">
        <v>39412</v>
      </c>
      <c r="B485">
        <v>56.72</v>
      </c>
      <c r="D485">
        <v>217.29</v>
      </c>
      <c r="E485">
        <v>601.41</v>
      </c>
      <c r="F485">
        <v>18.25</v>
      </c>
      <c r="G485">
        <v>264.26100000000002</v>
      </c>
      <c r="H485">
        <v>75.061000000000007</v>
      </c>
      <c r="I485">
        <v>120.14</v>
      </c>
      <c r="J485">
        <v>201.726</v>
      </c>
      <c r="K485">
        <v>52.42</v>
      </c>
    </row>
    <row r="486" spans="1:11">
      <c r="A486" s="1">
        <v>39413</v>
      </c>
      <c r="B486">
        <v>56.88</v>
      </c>
      <c r="D486">
        <v>215.63</v>
      </c>
      <c r="E486">
        <v>595.91999999999996</v>
      </c>
      <c r="F486">
        <v>18.25</v>
      </c>
      <c r="G486">
        <v>267.14999999999998</v>
      </c>
      <c r="H486">
        <v>74.409000000000006</v>
      </c>
      <c r="I486">
        <v>120.07</v>
      </c>
      <c r="J486">
        <v>203.34899999999999</v>
      </c>
      <c r="K486">
        <v>51.97</v>
      </c>
    </row>
    <row r="487" spans="1:11">
      <c r="A487" s="1">
        <v>39414</v>
      </c>
      <c r="B487">
        <v>57.37</v>
      </c>
      <c r="D487">
        <v>225.87</v>
      </c>
      <c r="E487">
        <v>603.76</v>
      </c>
      <c r="F487">
        <v>18.05</v>
      </c>
      <c r="G487">
        <v>276.041</v>
      </c>
      <c r="H487">
        <v>76.783000000000001</v>
      </c>
      <c r="I487">
        <v>118.85</v>
      </c>
      <c r="J487">
        <v>209.679</v>
      </c>
      <c r="K487">
        <v>53.62</v>
      </c>
    </row>
    <row r="488" spans="1:11">
      <c r="A488" s="1">
        <v>39415</v>
      </c>
      <c r="B488">
        <v>58.38</v>
      </c>
      <c r="D488">
        <v>227.37</v>
      </c>
      <c r="E488">
        <v>603.76</v>
      </c>
      <c r="F488">
        <v>18.3</v>
      </c>
      <c r="G488">
        <v>276.70699999999999</v>
      </c>
      <c r="H488">
        <v>77.667000000000002</v>
      </c>
      <c r="I488">
        <v>115.72</v>
      </c>
      <c r="J488">
        <v>212.6</v>
      </c>
      <c r="K488">
        <v>54.24</v>
      </c>
    </row>
    <row r="489" spans="1:11">
      <c r="A489" s="1">
        <v>39416</v>
      </c>
      <c r="B489">
        <v>58.49</v>
      </c>
      <c r="D489">
        <v>228.88</v>
      </c>
      <c r="E489">
        <v>615.53</v>
      </c>
      <c r="F489">
        <v>19.100000000000001</v>
      </c>
      <c r="G489">
        <v>282.70800000000003</v>
      </c>
      <c r="H489">
        <v>78.132000000000005</v>
      </c>
      <c r="I489">
        <v>115.72</v>
      </c>
      <c r="J489">
        <v>213.73599999999999</v>
      </c>
      <c r="K489">
        <v>54.56</v>
      </c>
    </row>
    <row r="490" spans="1:11">
      <c r="A490" s="1">
        <v>39419</v>
      </c>
      <c r="B490">
        <v>58.49</v>
      </c>
      <c r="D490">
        <v>234.75</v>
      </c>
      <c r="E490">
        <v>623.37</v>
      </c>
      <c r="F490">
        <v>19.149999999999999</v>
      </c>
      <c r="G490">
        <v>262.483</v>
      </c>
      <c r="H490">
        <v>77.061999999999998</v>
      </c>
      <c r="I490">
        <v>116.4</v>
      </c>
      <c r="J490">
        <v>212.92400000000001</v>
      </c>
      <c r="K490">
        <v>53.82</v>
      </c>
    </row>
    <row r="491" spans="1:11">
      <c r="A491" s="1">
        <v>39420</v>
      </c>
      <c r="B491">
        <v>58.44</v>
      </c>
      <c r="D491">
        <v>233.7</v>
      </c>
      <c r="E491">
        <v>625.33000000000004</v>
      </c>
      <c r="F491">
        <v>18.7</v>
      </c>
      <c r="G491">
        <v>264.928</v>
      </c>
      <c r="H491">
        <v>76.224000000000004</v>
      </c>
      <c r="I491">
        <v>115.03</v>
      </c>
      <c r="J491">
        <v>210.977</v>
      </c>
      <c r="K491">
        <v>53.23</v>
      </c>
    </row>
    <row r="492" spans="1:11">
      <c r="A492" s="1">
        <v>39421</v>
      </c>
      <c r="B492">
        <v>59.24</v>
      </c>
      <c r="D492">
        <v>234.9</v>
      </c>
      <c r="E492">
        <v>629.25</v>
      </c>
      <c r="F492">
        <v>19.2</v>
      </c>
      <c r="G492">
        <v>271.81799999999998</v>
      </c>
      <c r="H492">
        <v>77.573999999999998</v>
      </c>
      <c r="I492">
        <v>113.67</v>
      </c>
      <c r="J492">
        <v>214.38499999999999</v>
      </c>
      <c r="K492">
        <v>54.17</v>
      </c>
    </row>
    <row r="493" spans="1:11">
      <c r="A493" s="1">
        <v>39422</v>
      </c>
      <c r="B493">
        <v>61.97</v>
      </c>
      <c r="D493">
        <v>246.95</v>
      </c>
      <c r="E493">
        <v>647.28</v>
      </c>
      <c r="F493">
        <v>19.25</v>
      </c>
      <c r="G493">
        <v>272.48500000000001</v>
      </c>
      <c r="H493">
        <v>77.760000000000005</v>
      </c>
      <c r="I493">
        <v>116.12</v>
      </c>
      <c r="J493">
        <v>217.631</v>
      </c>
      <c r="K493">
        <v>54.3</v>
      </c>
    </row>
    <row r="494" spans="1:11">
      <c r="A494" s="1">
        <v>39423</v>
      </c>
      <c r="B494">
        <v>62.66</v>
      </c>
      <c r="D494">
        <v>259</v>
      </c>
      <c r="E494">
        <v>670.02</v>
      </c>
      <c r="F494">
        <v>19.55</v>
      </c>
      <c r="G494">
        <v>275.15199999999999</v>
      </c>
      <c r="H494">
        <v>78.272000000000006</v>
      </c>
      <c r="I494">
        <v>116.12</v>
      </c>
      <c r="J494">
        <v>219.90299999999999</v>
      </c>
      <c r="K494">
        <v>54.66</v>
      </c>
    </row>
    <row r="495" spans="1:11">
      <c r="A495" s="1">
        <v>39426</v>
      </c>
      <c r="B495">
        <v>63.2</v>
      </c>
      <c r="D495">
        <v>252.97</v>
      </c>
      <c r="E495">
        <v>671.2</v>
      </c>
      <c r="F495">
        <v>19.899999999999999</v>
      </c>
      <c r="G495">
        <v>274.92899999999997</v>
      </c>
      <c r="H495">
        <v>79.528000000000006</v>
      </c>
      <c r="I495">
        <v>113.4</v>
      </c>
      <c r="J495">
        <v>226.881</v>
      </c>
      <c r="K495">
        <v>55.54</v>
      </c>
    </row>
    <row r="496" spans="1:11">
      <c r="A496" s="1">
        <v>39427</v>
      </c>
      <c r="B496">
        <v>63.57</v>
      </c>
      <c r="D496">
        <v>252.22</v>
      </c>
      <c r="E496">
        <v>666.49</v>
      </c>
      <c r="F496">
        <v>19.649999999999999</v>
      </c>
      <c r="G496">
        <v>271.596</v>
      </c>
      <c r="H496">
        <v>79.807000000000002</v>
      </c>
      <c r="I496">
        <v>111.63</v>
      </c>
      <c r="J496">
        <v>224.77199999999999</v>
      </c>
      <c r="K496">
        <v>55.73</v>
      </c>
    </row>
    <row r="497" spans="1:11">
      <c r="A497" s="1">
        <v>39428</v>
      </c>
      <c r="B497">
        <v>63.57</v>
      </c>
      <c r="D497">
        <v>252.97</v>
      </c>
      <c r="E497">
        <v>674.73</v>
      </c>
      <c r="F497">
        <v>19.7</v>
      </c>
      <c r="G497">
        <v>269.37299999999999</v>
      </c>
      <c r="H497">
        <v>79.528000000000006</v>
      </c>
      <c r="I497">
        <v>112.31</v>
      </c>
      <c r="J497">
        <v>223.96</v>
      </c>
      <c r="K497">
        <v>55.54</v>
      </c>
    </row>
    <row r="498" spans="1:11">
      <c r="A498" s="1">
        <v>39429</v>
      </c>
      <c r="B498">
        <v>62.66</v>
      </c>
      <c r="D498">
        <v>245.75</v>
      </c>
      <c r="E498">
        <v>673.55</v>
      </c>
      <c r="F498">
        <v>19.399999999999999</v>
      </c>
      <c r="G498">
        <v>263.59399999999999</v>
      </c>
      <c r="H498">
        <v>78.039000000000001</v>
      </c>
      <c r="I498">
        <v>108.91</v>
      </c>
      <c r="J498">
        <v>220.714</v>
      </c>
      <c r="K498">
        <v>54.5</v>
      </c>
    </row>
    <row r="499" spans="1:11">
      <c r="A499" s="1">
        <v>39430</v>
      </c>
      <c r="B499">
        <v>62.61</v>
      </c>
      <c r="D499">
        <v>247.1</v>
      </c>
      <c r="E499">
        <v>663.36</v>
      </c>
      <c r="F499">
        <v>19.2</v>
      </c>
      <c r="G499">
        <v>262.928</v>
      </c>
      <c r="H499">
        <v>77.480999999999995</v>
      </c>
      <c r="I499">
        <v>115.72</v>
      </c>
      <c r="J499">
        <v>219.25399999999999</v>
      </c>
      <c r="K499">
        <v>54.11</v>
      </c>
    </row>
    <row r="500" spans="1:11">
      <c r="A500" s="1">
        <v>39433</v>
      </c>
      <c r="B500">
        <v>60.36</v>
      </c>
      <c r="D500">
        <v>240.02</v>
      </c>
      <c r="E500">
        <v>666.49</v>
      </c>
      <c r="F500">
        <v>19.600000000000001</v>
      </c>
      <c r="G500">
        <v>257.59300000000002</v>
      </c>
      <c r="H500">
        <v>76.084000000000003</v>
      </c>
      <c r="I500">
        <v>108.91</v>
      </c>
      <c r="J500">
        <v>214.71</v>
      </c>
      <c r="K500">
        <v>53.13</v>
      </c>
    </row>
    <row r="501" spans="1:11">
      <c r="A501" s="1">
        <v>39434</v>
      </c>
      <c r="B501">
        <v>60.68</v>
      </c>
      <c r="D501">
        <v>242.43</v>
      </c>
      <c r="E501">
        <v>671.98</v>
      </c>
      <c r="F501">
        <v>19.45</v>
      </c>
      <c r="G501">
        <v>256.48200000000003</v>
      </c>
      <c r="H501">
        <v>75.48</v>
      </c>
      <c r="I501">
        <v>112.31</v>
      </c>
      <c r="J501">
        <v>214.38499999999999</v>
      </c>
      <c r="K501">
        <v>52.71</v>
      </c>
    </row>
    <row r="502" spans="1:11">
      <c r="A502" s="1">
        <v>39435</v>
      </c>
      <c r="B502">
        <v>59.61</v>
      </c>
      <c r="D502">
        <v>239.72</v>
      </c>
      <c r="E502">
        <v>678.65</v>
      </c>
      <c r="F502">
        <v>20</v>
      </c>
      <c r="G502">
        <v>254.03700000000001</v>
      </c>
      <c r="H502">
        <v>74.828000000000003</v>
      </c>
      <c r="I502">
        <v>112.99</v>
      </c>
      <c r="J502">
        <v>212.43700000000001</v>
      </c>
      <c r="K502">
        <v>52.26</v>
      </c>
    </row>
    <row r="503" spans="1:11">
      <c r="A503" s="1">
        <v>39436</v>
      </c>
      <c r="B503">
        <v>59.56</v>
      </c>
      <c r="D503">
        <v>242.58</v>
      </c>
      <c r="E503">
        <v>683.35</v>
      </c>
      <c r="F503">
        <v>19.55</v>
      </c>
      <c r="G503">
        <v>251.59299999999999</v>
      </c>
      <c r="H503">
        <v>74.734999999999999</v>
      </c>
      <c r="I503">
        <v>105.37</v>
      </c>
      <c r="J503">
        <v>212.92400000000001</v>
      </c>
      <c r="K503">
        <v>52.19</v>
      </c>
    </row>
    <row r="504" spans="1:11">
      <c r="A504" s="1">
        <v>39437</v>
      </c>
      <c r="B504">
        <v>59.4</v>
      </c>
      <c r="D504">
        <v>242.43</v>
      </c>
      <c r="E504">
        <v>690.02</v>
      </c>
      <c r="F504">
        <v>19.75</v>
      </c>
      <c r="G504">
        <v>251.815</v>
      </c>
      <c r="H504">
        <v>75.247</v>
      </c>
      <c r="I504">
        <v>105.16</v>
      </c>
      <c r="J504">
        <v>216.17</v>
      </c>
      <c r="K504">
        <v>52.55</v>
      </c>
    </row>
    <row r="505" spans="1:11">
      <c r="A505" s="1">
        <v>39443</v>
      </c>
      <c r="B505">
        <v>59.67</v>
      </c>
      <c r="D505">
        <v>245.59</v>
      </c>
      <c r="E505">
        <v>694.33</v>
      </c>
      <c r="F505">
        <v>19.600000000000001</v>
      </c>
      <c r="G505">
        <v>251.37</v>
      </c>
      <c r="H505">
        <v>75.293000000000006</v>
      </c>
      <c r="I505">
        <v>105.5</v>
      </c>
      <c r="J505">
        <v>216.33199999999999</v>
      </c>
      <c r="K505">
        <v>52.58</v>
      </c>
    </row>
    <row r="506" spans="1:11">
      <c r="A506" s="1">
        <v>39444</v>
      </c>
      <c r="B506">
        <v>59.67</v>
      </c>
      <c r="D506">
        <v>245.14</v>
      </c>
      <c r="E506">
        <v>693.15</v>
      </c>
      <c r="F506">
        <v>19.399999999999999</v>
      </c>
      <c r="G506">
        <v>251.59299999999999</v>
      </c>
      <c r="H506">
        <v>74.875</v>
      </c>
      <c r="I506">
        <v>104.82</v>
      </c>
      <c r="J506">
        <v>215.846</v>
      </c>
      <c r="K506">
        <v>52.29</v>
      </c>
    </row>
    <row r="507" spans="1:11">
      <c r="A507" s="1">
        <v>39450</v>
      </c>
      <c r="B507">
        <v>58.6</v>
      </c>
      <c r="D507">
        <v>243.34</v>
      </c>
      <c r="E507">
        <v>676.29</v>
      </c>
      <c r="F507">
        <v>18.5</v>
      </c>
      <c r="G507">
        <v>246.036</v>
      </c>
      <c r="H507">
        <v>73.572000000000003</v>
      </c>
      <c r="I507">
        <v>112.31</v>
      </c>
      <c r="J507">
        <v>210.977</v>
      </c>
      <c r="K507">
        <v>51.38</v>
      </c>
    </row>
    <row r="508" spans="1:11">
      <c r="A508" s="1">
        <v>39451</v>
      </c>
      <c r="B508">
        <v>57.31</v>
      </c>
      <c r="D508">
        <v>240.32</v>
      </c>
      <c r="E508">
        <v>669.24</v>
      </c>
      <c r="F508">
        <v>18.45</v>
      </c>
      <c r="G508">
        <v>242.92500000000001</v>
      </c>
      <c r="H508">
        <v>72.081999999999994</v>
      </c>
      <c r="I508">
        <v>113.67</v>
      </c>
      <c r="J508">
        <v>207.08199999999999</v>
      </c>
      <c r="K508">
        <v>50.34</v>
      </c>
    </row>
    <row r="509" spans="1:11">
      <c r="A509" s="1">
        <v>39454</v>
      </c>
      <c r="B509">
        <v>56.72</v>
      </c>
      <c r="D509">
        <v>236.11</v>
      </c>
      <c r="E509">
        <v>667.28</v>
      </c>
      <c r="F509">
        <v>18.2</v>
      </c>
      <c r="G509">
        <v>238.035</v>
      </c>
      <c r="H509">
        <v>71.477999999999994</v>
      </c>
      <c r="I509">
        <v>113.61</v>
      </c>
      <c r="J509">
        <v>204.161</v>
      </c>
      <c r="K509">
        <v>49.92</v>
      </c>
    </row>
    <row r="510" spans="1:11">
      <c r="A510" s="1">
        <v>39455</v>
      </c>
      <c r="B510">
        <v>56.56</v>
      </c>
      <c r="D510">
        <v>237.31</v>
      </c>
      <c r="E510">
        <v>667.28</v>
      </c>
      <c r="F510">
        <v>18</v>
      </c>
      <c r="G510">
        <v>237.36799999999999</v>
      </c>
      <c r="H510">
        <v>71.849999999999994</v>
      </c>
      <c r="I510">
        <v>115.72</v>
      </c>
      <c r="J510">
        <v>205.62100000000001</v>
      </c>
      <c r="K510">
        <v>50.18</v>
      </c>
    </row>
    <row r="511" spans="1:11">
      <c r="A511" s="1">
        <v>39456</v>
      </c>
      <c r="B511">
        <v>56.19</v>
      </c>
      <c r="D511">
        <v>234.9</v>
      </c>
      <c r="E511">
        <v>659.83</v>
      </c>
      <c r="F511">
        <v>17.649999999999999</v>
      </c>
      <c r="G511">
        <v>236.035</v>
      </c>
      <c r="H511">
        <v>71.105000000000004</v>
      </c>
      <c r="I511">
        <v>115.72</v>
      </c>
      <c r="J511">
        <v>205.946</v>
      </c>
      <c r="K511">
        <v>49.66</v>
      </c>
    </row>
    <row r="512" spans="1:11">
      <c r="A512" s="1">
        <v>39457</v>
      </c>
      <c r="B512">
        <v>55.81</v>
      </c>
      <c r="D512">
        <v>234.3</v>
      </c>
      <c r="E512">
        <v>656.3</v>
      </c>
      <c r="F512">
        <v>17.399999999999999</v>
      </c>
      <c r="G512">
        <v>235.59</v>
      </c>
      <c r="H512">
        <v>72.221999999999994</v>
      </c>
      <c r="I512">
        <v>112.31</v>
      </c>
      <c r="J512">
        <v>208.21799999999999</v>
      </c>
      <c r="K512">
        <v>50.44</v>
      </c>
    </row>
    <row r="513" spans="1:11">
      <c r="A513" s="1">
        <v>39458</v>
      </c>
      <c r="B513">
        <v>55.87</v>
      </c>
      <c r="D513">
        <v>233.4</v>
      </c>
      <c r="E513">
        <v>639.04999999999995</v>
      </c>
      <c r="F513">
        <v>17.649999999999999</v>
      </c>
      <c r="G513">
        <v>237.14599999999999</v>
      </c>
      <c r="H513">
        <v>74.27</v>
      </c>
      <c r="I513">
        <v>112.31</v>
      </c>
      <c r="J513">
        <v>209.679</v>
      </c>
      <c r="K513">
        <v>51.87</v>
      </c>
    </row>
    <row r="514" spans="1:11">
      <c r="A514" s="1">
        <v>39461</v>
      </c>
      <c r="B514">
        <v>56.24</v>
      </c>
      <c r="D514">
        <v>234.9</v>
      </c>
      <c r="E514">
        <v>639.83000000000004</v>
      </c>
      <c r="F514">
        <v>17.399999999999999</v>
      </c>
      <c r="G514">
        <v>239.59100000000001</v>
      </c>
      <c r="H514">
        <v>76.55</v>
      </c>
      <c r="I514">
        <v>122.18</v>
      </c>
      <c r="J514">
        <v>213.411</v>
      </c>
      <c r="K514">
        <v>53.46</v>
      </c>
    </row>
    <row r="515" spans="1:11">
      <c r="A515" s="1">
        <v>39462</v>
      </c>
      <c r="B515">
        <v>54.58</v>
      </c>
      <c r="D515">
        <v>234</v>
      </c>
      <c r="E515">
        <v>627.29</v>
      </c>
      <c r="F515">
        <v>17.149999999999999</v>
      </c>
      <c r="G515">
        <v>237.81299999999999</v>
      </c>
      <c r="H515">
        <v>75.991</v>
      </c>
      <c r="I515">
        <v>121.5</v>
      </c>
      <c r="J515">
        <v>209.84100000000001</v>
      </c>
      <c r="K515">
        <v>53.07</v>
      </c>
    </row>
    <row r="516" spans="1:11">
      <c r="A516" s="1">
        <v>39463</v>
      </c>
      <c r="B516">
        <v>53.67</v>
      </c>
      <c r="D516">
        <v>229.48</v>
      </c>
      <c r="E516">
        <v>613.16999999999996</v>
      </c>
      <c r="F516">
        <v>17</v>
      </c>
      <c r="G516">
        <v>237.14599999999999</v>
      </c>
      <c r="H516">
        <v>75.385999999999996</v>
      </c>
      <c r="I516">
        <v>120.48</v>
      </c>
      <c r="J516">
        <v>206.75700000000001</v>
      </c>
      <c r="K516">
        <v>52.65</v>
      </c>
    </row>
    <row r="517" spans="1:11">
      <c r="A517" s="1">
        <v>39464</v>
      </c>
      <c r="B517">
        <v>53.62</v>
      </c>
      <c r="D517">
        <v>233.4</v>
      </c>
      <c r="E517">
        <v>621.79999999999995</v>
      </c>
      <c r="F517">
        <v>16.899999999999999</v>
      </c>
      <c r="G517">
        <v>234.25700000000001</v>
      </c>
      <c r="H517">
        <v>74.456000000000003</v>
      </c>
      <c r="I517">
        <v>115.72</v>
      </c>
      <c r="J517">
        <v>202.05099999999999</v>
      </c>
      <c r="K517">
        <v>52</v>
      </c>
    </row>
    <row r="518" spans="1:11">
      <c r="A518" s="1">
        <v>39465</v>
      </c>
      <c r="B518">
        <v>52.44</v>
      </c>
      <c r="D518">
        <v>228.88</v>
      </c>
      <c r="E518">
        <v>619.45000000000005</v>
      </c>
      <c r="F518">
        <v>15.8</v>
      </c>
      <c r="G518">
        <v>232.256</v>
      </c>
      <c r="H518">
        <v>71.105000000000004</v>
      </c>
      <c r="I518">
        <v>117.08</v>
      </c>
      <c r="J518">
        <v>192.31399999999999</v>
      </c>
      <c r="K518">
        <v>49.66</v>
      </c>
    </row>
    <row r="519" spans="1:11">
      <c r="A519" s="1">
        <v>39468</v>
      </c>
      <c r="B519">
        <v>48.3</v>
      </c>
      <c r="D519">
        <v>218.19</v>
      </c>
      <c r="E519">
        <v>608.47</v>
      </c>
      <c r="F519">
        <v>14.9</v>
      </c>
      <c r="G519">
        <v>215.85400000000001</v>
      </c>
      <c r="H519">
        <v>63.939</v>
      </c>
      <c r="I519">
        <v>118.98</v>
      </c>
      <c r="J519">
        <v>179.006</v>
      </c>
      <c r="K519">
        <v>44.65</v>
      </c>
    </row>
    <row r="520" spans="1:11">
      <c r="A520" s="1">
        <v>39469</v>
      </c>
      <c r="B520">
        <v>49.9</v>
      </c>
      <c r="D520">
        <v>224.97</v>
      </c>
      <c r="E520">
        <v>610.04</v>
      </c>
      <c r="F520">
        <v>15</v>
      </c>
      <c r="G520">
        <v>222.69900000000001</v>
      </c>
      <c r="H520">
        <v>68.498999999999995</v>
      </c>
      <c r="I520">
        <v>114.42</v>
      </c>
      <c r="J520">
        <v>183.71199999999999</v>
      </c>
      <c r="K520">
        <v>47.84</v>
      </c>
    </row>
    <row r="521" spans="1:11">
      <c r="A521" s="1">
        <v>39470</v>
      </c>
      <c r="B521">
        <v>48.43</v>
      </c>
      <c r="D521">
        <v>221.05</v>
      </c>
      <c r="E521">
        <v>603.76</v>
      </c>
      <c r="F521">
        <v>14.95</v>
      </c>
      <c r="G521">
        <v>217.01</v>
      </c>
      <c r="H521">
        <v>71.058999999999997</v>
      </c>
      <c r="I521">
        <v>113.67</v>
      </c>
      <c r="J521">
        <v>185.33500000000001</v>
      </c>
      <c r="K521">
        <v>49.63</v>
      </c>
    </row>
    <row r="522" spans="1:11">
      <c r="A522" s="1">
        <v>39471</v>
      </c>
      <c r="B522">
        <v>51.96</v>
      </c>
      <c r="D522">
        <v>227.53</v>
      </c>
      <c r="E522">
        <v>614.74</v>
      </c>
      <c r="F522">
        <v>16</v>
      </c>
      <c r="G522">
        <v>232.47900000000001</v>
      </c>
      <c r="H522">
        <v>77.480999999999995</v>
      </c>
      <c r="I522">
        <v>110.27</v>
      </c>
      <c r="J522">
        <v>199.941</v>
      </c>
      <c r="K522">
        <v>54.11</v>
      </c>
    </row>
    <row r="523" spans="1:11">
      <c r="A523" s="1">
        <v>39472</v>
      </c>
      <c r="B523">
        <v>51.05</v>
      </c>
      <c r="D523">
        <v>230.09</v>
      </c>
      <c r="E523">
        <v>617.09</v>
      </c>
      <c r="F523">
        <v>15.55</v>
      </c>
      <c r="G523">
        <v>230.923</v>
      </c>
      <c r="H523">
        <v>75.385999999999996</v>
      </c>
      <c r="I523">
        <v>110.27</v>
      </c>
      <c r="J523">
        <v>196.37100000000001</v>
      </c>
      <c r="K523">
        <v>52.65</v>
      </c>
    </row>
    <row r="524" spans="1:11">
      <c r="A524" s="1">
        <v>39475</v>
      </c>
      <c r="B524">
        <v>50.49</v>
      </c>
      <c r="D524">
        <v>230.39</v>
      </c>
      <c r="E524">
        <v>611.6</v>
      </c>
      <c r="F524">
        <v>15.35</v>
      </c>
      <c r="G524">
        <v>230.47800000000001</v>
      </c>
      <c r="H524">
        <v>73.897000000000006</v>
      </c>
      <c r="I524">
        <v>108.91</v>
      </c>
      <c r="J524">
        <v>194.91</v>
      </c>
      <c r="K524">
        <v>51.61</v>
      </c>
    </row>
    <row r="525" spans="1:11">
      <c r="A525" s="1">
        <v>39476</v>
      </c>
      <c r="B525">
        <v>51.64</v>
      </c>
      <c r="D525">
        <v>236.11</v>
      </c>
      <c r="E525">
        <v>616.30999999999995</v>
      </c>
      <c r="F525">
        <v>16</v>
      </c>
      <c r="G525">
        <v>233.81200000000001</v>
      </c>
      <c r="H525">
        <v>76.783000000000001</v>
      </c>
      <c r="I525">
        <v>108.91</v>
      </c>
      <c r="J525">
        <v>198.15600000000001</v>
      </c>
      <c r="K525">
        <v>53.62</v>
      </c>
    </row>
    <row r="526" spans="1:11">
      <c r="A526" s="1">
        <v>39477</v>
      </c>
      <c r="B526">
        <v>51.48</v>
      </c>
      <c r="D526">
        <v>236.11</v>
      </c>
      <c r="E526">
        <v>621.01</v>
      </c>
      <c r="F526">
        <v>15.55</v>
      </c>
      <c r="G526">
        <v>233.81200000000001</v>
      </c>
      <c r="H526">
        <v>75.759</v>
      </c>
      <c r="I526">
        <v>110.2</v>
      </c>
      <c r="J526">
        <v>198.80500000000001</v>
      </c>
      <c r="K526">
        <v>52.91</v>
      </c>
    </row>
    <row r="527" spans="1:11">
      <c r="A527" s="1">
        <v>39478</v>
      </c>
      <c r="B527">
        <v>51.02</v>
      </c>
      <c r="D527">
        <v>233.7</v>
      </c>
      <c r="E527">
        <v>618.66</v>
      </c>
      <c r="F527">
        <v>15.9</v>
      </c>
      <c r="G527">
        <v>231.59</v>
      </c>
      <c r="H527">
        <v>74.828000000000003</v>
      </c>
      <c r="I527">
        <v>110.2</v>
      </c>
      <c r="J527">
        <v>198.643</v>
      </c>
      <c r="K527">
        <v>52.26</v>
      </c>
    </row>
    <row r="528" spans="1:11">
      <c r="A528" s="1">
        <v>39479</v>
      </c>
      <c r="B528">
        <v>52.12</v>
      </c>
      <c r="D528">
        <v>240.17</v>
      </c>
      <c r="E528">
        <v>629.64</v>
      </c>
      <c r="F528">
        <v>15.75</v>
      </c>
      <c r="G528">
        <v>236.035</v>
      </c>
      <c r="H528">
        <v>77.061999999999998</v>
      </c>
      <c r="I528">
        <v>110.2</v>
      </c>
      <c r="J528">
        <v>203.18700000000001</v>
      </c>
      <c r="K528">
        <v>53.82</v>
      </c>
    </row>
    <row r="529" spans="1:11">
      <c r="A529" s="1">
        <v>39482</v>
      </c>
      <c r="B529">
        <v>51.83</v>
      </c>
      <c r="D529">
        <v>240.32</v>
      </c>
      <c r="E529">
        <v>639.04999999999995</v>
      </c>
      <c r="F529">
        <v>16.3</v>
      </c>
      <c r="G529">
        <v>235.59</v>
      </c>
      <c r="H529">
        <v>75.293000000000006</v>
      </c>
      <c r="I529">
        <v>106.46</v>
      </c>
      <c r="J529">
        <v>201.726</v>
      </c>
      <c r="K529">
        <v>52.58</v>
      </c>
    </row>
    <row r="530" spans="1:11">
      <c r="A530" s="1">
        <v>39483</v>
      </c>
      <c r="B530">
        <v>50.06</v>
      </c>
      <c r="D530">
        <v>233.25</v>
      </c>
      <c r="E530">
        <v>636.29999999999995</v>
      </c>
      <c r="F530">
        <v>16.3</v>
      </c>
      <c r="G530">
        <v>227.81100000000001</v>
      </c>
      <c r="H530">
        <v>72.129000000000005</v>
      </c>
      <c r="I530">
        <v>104.14</v>
      </c>
      <c r="J530">
        <v>194.74799999999999</v>
      </c>
      <c r="K530">
        <v>50.37</v>
      </c>
    </row>
    <row r="531" spans="1:11">
      <c r="A531" s="1">
        <v>39484</v>
      </c>
      <c r="B531">
        <v>50.38</v>
      </c>
      <c r="D531">
        <v>231.89</v>
      </c>
      <c r="E531">
        <v>645.71</v>
      </c>
      <c r="F531">
        <v>16.100000000000001</v>
      </c>
      <c r="G531">
        <v>228.47800000000001</v>
      </c>
      <c r="H531">
        <v>71.664000000000001</v>
      </c>
      <c r="I531">
        <v>105.5</v>
      </c>
      <c r="J531">
        <v>197.345</v>
      </c>
      <c r="K531">
        <v>50.05</v>
      </c>
    </row>
    <row r="532" spans="1:11">
      <c r="A532" s="1">
        <v>39485</v>
      </c>
      <c r="B532">
        <v>49.74</v>
      </c>
      <c r="D532">
        <v>224.66</v>
      </c>
      <c r="E532">
        <v>640.62</v>
      </c>
      <c r="F532">
        <v>16</v>
      </c>
      <c r="G532">
        <v>225.589</v>
      </c>
      <c r="H532">
        <v>69.988</v>
      </c>
      <c r="I532">
        <v>105.5</v>
      </c>
      <c r="J532">
        <v>192.8</v>
      </c>
      <c r="K532">
        <v>48.88</v>
      </c>
    </row>
    <row r="533" spans="1:11">
      <c r="A533" s="1">
        <v>39486</v>
      </c>
      <c r="B533">
        <v>49.66</v>
      </c>
      <c r="D533">
        <v>225.57</v>
      </c>
      <c r="E533">
        <v>635.13</v>
      </c>
      <c r="F533">
        <v>15.7</v>
      </c>
      <c r="G533">
        <v>225.589</v>
      </c>
      <c r="H533">
        <v>70.733000000000004</v>
      </c>
      <c r="I533">
        <v>107.75</v>
      </c>
      <c r="J533">
        <v>192.476</v>
      </c>
      <c r="K533">
        <v>49.4</v>
      </c>
    </row>
    <row r="534" spans="1:11">
      <c r="A534" s="1">
        <v>39489</v>
      </c>
      <c r="B534">
        <v>48.48</v>
      </c>
      <c r="D534">
        <v>225.87</v>
      </c>
      <c r="E534">
        <v>630.03</v>
      </c>
      <c r="F534">
        <v>15.5</v>
      </c>
      <c r="G534">
        <v>220.477</v>
      </c>
      <c r="H534">
        <v>67.801000000000002</v>
      </c>
      <c r="I534">
        <v>109.52</v>
      </c>
      <c r="J534">
        <v>188.74299999999999</v>
      </c>
      <c r="K534">
        <v>47.35</v>
      </c>
    </row>
    <row r="535" spans="1:11">
      <c r="A535" s="1">
        <v>39490</v>
      </c>
      <c r="B535">
        <v>49.5</v>
      </c>
      <c r="D535">
        <v>232.49</v>
      </c>
      <c r="E535">
        <v>648.85</v>
      </c>
      <c r="F535">
        <v>15.85</v>
      </c>
      <c r="G535">
        <v>226.255</v>
      </c>
      <c r="H535">
        <v>70.221000000000004</v>
      </c>
      <c r="I535">
        <v>104.82</v>
      </c>
      <c r="J535">
        <v>194.74799999999999</v>
      </c>
      <c r="K535">
        <v>49.04</v>
      </c>
    </row>
    <row r="536" spans="1:11">
      <c r="A536" s="1">
        <v>39491</v>
      </c>
      <c r="B536">
        <v>50.01</v>
      </c>
      <c r="D536">
        <v>234.9</v>
      </c>
      <c r="E536">
        <v>640.62</v>
      </c>
      <c r="F536">
        <v>16.2</v>
      </c>
      <c r="G536">
        <v>227.14500000000001</v>
      </c>
      <c r="H536">
        <v>71.430999999999997</v>
      </c>
      <c r="I536">
        <v>110.27</v>
      </c>
      <c r="J536">
        <v>197.18199999999999</v>
      </c>
      <c r="K536">
        <v>49.89</v>
      </c>
    </row>
    <row r="537" spans="1:11">
      <c r="A537" s="1">
        <v>39492</v>
      </c>
      <c r="B537">
        <v>49.82</v>
      </c>
      <c r="D537">
        <v>235.2</v>
      </c>
      <c r="E537">
        <v>650.41999999999996</v>
      </c>
      <c r="F537">
        <v>16.399999999999999</v>
      </c>
      <c r="G537">
        <v>225.81100000000001</v>
      </c>
      <c r="H537">
        <v>71.105000000000004</v>
      </c>
      <c r="I537">
        <v>110.13</v>
      </c>
      <c r="J537">
        <v>205.946</v>
      </c>
      <c r="K537">
        <v>49.66</v>
      </c>
    </row>
    <row r="538" spans="1:11">
      <c r="A538" s="1">
        <v>39493</v>
      </c>
      <c r="B538">
        <v>49.45</v>
      </c>
      <c r="D538">
        <v>233.7</v>
      </c>
      <c r="E538">
        <v>650.41999999999996</v>
      </c>
      <c r="F538">
        <v>16</v>
      </c>
      <c r="G538">
        <v>222.69900000000001</v>
      </c>
      <c r="H538">
        <v>70.361000000000004</v>
      </c>
      <c r="I538">
        <v>106.53</v>
      </c>
      <c r="J538">
        <v>198.80500000000001</v>
      </c>
      <c r="K538">
        <v>49.14</v>
      </c>
    </row>
    <row r="539" spans="1:11">
      <c r="A539" s="1">
        <v>39496</v>
      </c>
      <c r="B539">
        <v>50.52</v>
      </c>
      <c r="D539">
        <v>236.71</v>
      </c>
      <c r="E539">
        <v>642.97</v>
      </c>
      <c r="F539">
        <v>16.2</v>
      </c>
      <c r="G539">
        <v>227.36699999999999</v>
      </c>
      <c r="H539">
        <v>72.873999999999995</v>
      </c>
      <c r="I539">
        <v>106.19</v>
      </c>
      <c r="J539">
        <v>202.21299999999999</v>
      </c>
      <c r="K539">
        <v>50.89</v>
      </c>
    </row>
    <row r="540" spans="1:11">
      <c r="A540" s="1">
        <v>39497</v>
      </c>
      <c r="B540">
        <v>50.7</v>
      </c>
      <c r="D540">
        <v>240.93</v>
      </c>
      <c r="E540">
        <v>639.04999999999995</v>
      </c>
      <c r="F540">
        <v>17.399999999999999</v>
      </c>
      <c r="G540">
        <v>229.36699999999999</v>
      </c>
      <c r="H540">
        <v>72.176000000000002</v>
      </c>
      <c r="I540">
        <v>103.46</v>
      </c>
      <c r="J540">
        <v>204.32300000000001</v>
      </c>
      <c r="K540">
        <v>50.41</v>
      </c>
    </row>
    <row r="541" spans="1:11">
      <c r="A541" s="1">
        <v>39498</v>
      </c>
      <c r="B541">
        <v>50.38</v>
      </c>
      <c r="D541">
        <v>240.32</v>
      </c>
      <c r="E541">
        <v>636.29999999999995</v>
      </c>
      <c r="F541">
        <v>16.899999999999999</v>
      </c>
      <c r="G541">
        <v>229.589</v>
      </c>
      <c r="H541">
        <v>71.012</v>
      </c>
      <c r="I541">
        <v>103.53</v>
      </c>
      <c r="J541">
        <v>205.13399999999999</v>
      </c>
      <c r="K541">
        <v>49.59</v>
      </c>
    </row>
    <row r="542" spans="1:11">
      <c r="A542" s="1">
        <v>39499</v>
      </c>
      <c r="B542">
        <v>50.84</v>
      </c>
      <c r="D542">
        <v>241.98</v>
      </c>
      <c r="E542">
        <v>633.16999999999996</v>
      </c>
      <c r="F542">
        <v>17.5</v>
      </c>
      <c r="G542">
        <v>230.70099999999999</v>
      </c>
      <c r="H542">
        <v>73.105999999999995</v>
      </c>
      <c r="I542">
        <v>105.5</v>
      </c>
      <c r="J542">
        <v>208.38</v>
      </c>
      <c r="K542">
        <v>51.06</v>
      </c>
    </row>
    <row r="543" spans="1:11">
      <c r="A543" s="1">
        <v>39500</v>
      </c>
      <c r="B543">
        <v>50.03</v>
      </c>
      <c r="D543">
        <v>243.64</v>
      </c>
      <c r="E543">
        <v>642.97</v>
      </c>
      <c r="F543">
        <v>17.05</v>
      </c>
      <c r="G543">
        <v>228.47800000000001</v>
      </c>
      <c r="H543">
        <v>71.709999999999994</v>
      </c>
      <c r="I543">
        <v>106.53</v>
      </c>
      <c r="J543">
        <v>206.27</v>
      </c>
      <c r="K543">
        <v>50.08</v>
      </c>
    </row>
    <row r="544" spans="1:11">
      <c r="A544" s="1">
        <v>39503</v>
      </c>
      <c r="B544">
        <v>51.02</v>
      </c>
      <c r="D544">
        <v>243.79</v>
      </c>
      <c r="E544">
        <v>639.04999999999995</v>
      </c>
      <c r="F544">
        <v>17.5</v>
      </c>
      <c r="G544">
        <v>233.14500000000001</v>
      </c>
      <c r="H544">
        <v>74.456000000000003</v>
      </c>
      <c r="I544">
        <v>105.5</v>
      </c>
      <c r="J544">
        <v>213.08699999999999</v>
      </c>
      <c r="K544">
        <v>52</v>
      </c>
    </row>
    <row r="545" spans="1:11">
      <c r="A545" s="1">
        <v>39504</v>
      </c>
      <c r="B545">
        <v>52.23</v>
      </c>
      <c r="D545">
        <v>253.88</v>
      </c>
      <c r="E545">
        <v>647.66999999999996</v>
      </c>
      <c r="F545">
        <v>17.95</v>
      </c>
      <c r="G545">
        <v>239.14599999999999</v>
      </c>
      <c r="H545">
        <v>77.200999999999993</v>
      </c>
      <c r="I545">
        <v>106.25</v>
      </c>
      <c r="J545">
        <v>216.33199999999999</v>
      </c>
      <c r="K545">
        <v>53.91</v>
      </c>
    </row>
    <row r="546" spans="1:11">
      <c r="A546" s="1">
        <v>39505</v>
      </c>
      <c r="B546">
        <v>52.15</v>
      </c>
      <c r="D546">
        <v>249.36</v>
      </c>
      <c r="E546">
        <v>647.66999999999996</v>
      </c>
      <c r="F546">
        <v>17.399999999999999</v>
      </c>
      <c r="G546">
        <v>237.59100000000001</v>
      </c>
      <c r="H546">
        <v>76.316999999999993</v>
      </c>
      <c r="I546">
        <v>110.95</v>
      </c>
      <c r="J546">
        <v>216.81899999999999</v>
      </c>
      <c r="K546">
        <v>53.3</v>
      </c>
    </row>
    <row r="547" spans="1:11">
      <c r="A547" s="1">
        <v>39506</v>
      </c>
      <c r="B547">
        <v>51.16</v>
      </c>
      <c r="D547">
        <v>245.59</v>
      </c>
      <c r="E547">
        <v>654.73</v>
      </c>
      <c r="F547">
        <v>17.55</v>
      </c>
      <c r="G547">
        <v>236.25700000000001</v>
      </c>
      <c r="H547">
        <v>74.409000000000006</v>
      </c>
      <c r="I547">
        <v>115.72</v>
      </c>
      <c r="J547">
        <v>215.52099999999999</v>
      </c>
      <c r="K547">
        <v>51.97</v>
      </c>
    </row>
    <row r="548" spans="1:11">
      <c r="A548" s="1">
        <v>39507</v>
      </c>
      <c r="B548">
        <v>50.57</v>
      </c>
      <c r="D548">
        <v>239.72</v>
      </c>
      <c r="E548">
        <v>639.04999999999995</v>
      </c>
      <c r="F548">
        <v>17.600000000000001</v>
      </c>
      <c r="G548">
        <v>233.59</v>
      </c>
      <c r="H548">
        <v>78.272000000000006</v>
      </c>
      <c r="I548">
        <v>115.03</v>
      </c>
      <c r="J548">
        <v>213.08699999999999</v>
      </c>
      <c r="K548">
        <v>54.66</v>
      </c>
    </row>
    <row r="549" spans="1:11">
      <c r="A549" s="1">
        <v>39510</v>
      </c>
      <c r="B549">
        <v>49.9</v>
      </c>
      <c r="D549">
        <v>236.56</v>
      </c>
      <c r="E549">
        <v>651.99</v>
      </c>
      <c r="F549">
        <v>17.149999999999999</v>
      </c>
      <c r="G549">
        <v>227.36699999999999</v>
      </c>
      <c r="H549">
        <v>75.525999999999996</v>
      </c>
      <c r="I549">
        <v>116.06</v>
      </c>
      <c r="J549">
        <v>207.244</v>
      </c>
      <c r="K549">
        <v>52.74</v>
      </c>
    </row>
    <row r="550" spans="1:11">
      <c r="A550" s="1">
        <v>39511</v>
      </c>
      <c r="B550">
        <v>49.34</v>
      </c>
      <c r="D550">
        <v>234.3</v>
      </c>
      <c r="E550">
        <v>642.97</v>
      </c>
      <c r="F550">
        <v>17.149999999999999</v>
      </c>
      <c r="G550">
        <v>221.899</v>
      </c>
      <c r="H550">
        <v>73.989999999999995</v>
      </c>
      <c r="I550">
        <v>115.03</v>
      </c>
      <c r="J550">
        <v>203.512</v>
      </c>
      <c r="K550">
        <v>51.67</v>
      </c>
    </row>
    <row r="551" spans="1:11">
      <c r="A551" s="1">
        <v>39512</v>
      </c>
      <c r="B551">
        <v>50.09</v>
      </c>
      <c r="D551">
        <v>238.22</v>
      </c>
      <c r="E551">
        <v>641.01</v>
      </c>
      <c r="F551">
        <v>17.2</v>
      </c>
      <c r="G551">
        <v>225.36600000000001</v>
      </c>
      <c r="H551">
        <v>75.385999999999996</v>
      </c>
      <c r="I551">
        <v>112.31</v>
      </c>
      <c r="J551">
        <v>208.86699999999999</v>
      </c>
      <c r="K551">
        <v>52.65</v>
      </c>
    </row>
    <row r="552" spans="1:11">
      <c r="A552" s="1">
        <v>39513</v>
      </c>
      <c r="B552">
        <v>49.23</v>
      </c>
      <c r="D552">
        <v>234.9</v>
      </c>
      <c r="E552">
        <v>640.62</v>
      </c>
      <c r="F552">
        <v>17.3</v>
      </c>
      <c r="G552">
        <v>221.01</v>
      </c>
      <c r="H552">
        <v>73.989999999999995</v>
      </c>
      <c r="I552">
        <v>115.03</v>
      </c>
      <c r="J552">
        <v>200.428</v>
      </c>
      <c r="K552">
        <v>51.67</v>
      </c>
    </row>
    <row r="553" spans="1:11">
      <c r="A553" s="1">
        <v>39514</v>
      </c>
      <c r="B553">
        <v>48.21</v>
      </c>
      <c r="D553">
        <v>226.17</v>
      </c>
      <c r="E553">
        <v>627.29</v>
      </c>
      <c r="F553">
        <v>16.95</v>
      </c>
      <c r="G553">
        <v>214.69800000000001</v>
      </c>
      <c r="H553">
        <v>73.710999999999999</v>
      </c>
      <c r="I553">
        <v>114.29</v>
      </c>
      <c r="J553">
        <v>196.69499999999999</v>
      </c>
      <c r="K553">
        <v>51.48</v>
      </c>
    </row>
    <row r="554" spans="1:11">
      <c r="A554" s="1">
        <v>39517</v>
      </c>
      <c r="B554">
        <v>47.49</v>
      </c>
      <c r="D554">
        <v>219.24</v>
      </c>
      <c r="E554">
        <v>633.55999999999995</v>
      </c>
      <c r="F554">
        <v>16.649999999999999</v>
      </c>
      <c r="G554">
        <v>211.142</v>
      </c>
      <c r="H554">
        <v>72.826999999999998</v>
      </c>
      <c r="I554">
        <v>109.59</v>
      </c>
      <c r="J554">
        <v>194.423</v>
      </c>
      <c r="K554">
        <v>50.86</v>
      </c>
    </row>
    <row r="555" spans="1:11">
      <c r="A555" s="1">
        <v>39518</v>
      </c>
      <c r="B555">
        <v>48.62</v>
      </c>
      <c r="D555">
        <v>220.75</v>
      </c>
      <c r="E555">
        <v>641.01</v>
      </c>
      <c r="F555">
        <v>17.100000000000001</v>
      </c>
      <c r="G555">
        <v>213.898</v>
      </c>
      <c r="H555">
        <v>75.852000000000004</v>
      </c>
      <c r="I555">
        <v>112.31</v>
      </c>
      <c r="J555">
        <v>198.96700000000001</v>
      </c>
      <c r="K555">
        <v>52.97</v>
      </c>
    </row>
    <row r="556" spans="1:11">
      <c r="A556" s="1">
        <v>39519</v>
      </c>
      <c r="B556">
        <v>49.45</v>
      </c>
      <c r="D556">
        <v>221.35</v>
      </c>
      <c r="E556">
        <v>642.97</v>
      </c>
      <c r="F556">
        <v>17.350000000000001</v>
      </c>
      <c r="G556">
        <v>218.16499999999999</v>
      </c>
      <c r="H556">
        <v>77.527000000000001</v>
      </c>
      <c r="I556">
        <v>112.31</v>
      </c>
      <c r="J556">
        <v>203.34899999999999</v>
      </c>
      <c r="K556">
        <v>54.14</v>
      </c>
    </row>
    <row r="557" spans="1:11">
      <c r="A557" s="1">
        <v>39520</v>
      </c>
      <c r="B557">
        <v>48.27</v>
      </c>
      <c r="D557">
        <v>216.83</v>
      </c>
      <c r="E557">
        <v>642.19000000000005</v>
      </c>
      <c r="F557">
        <v>16.3</v>
      </c>
      <c r="G557">
        <v>213.631</v>
      </c>
      <c r="H557">
        <v>76.084000000000003</v>
      </c>
      <c r="I557">
        <v>122.52</v>
      </c>
      <c r="J557">
        <v>201.56399999999999</v>
      </c>
      <c r="K557">
        <v>53.13</v>
      </c>
    </row>
    <row r="558" spans="1:11">
      <c r="A558" s="1">
        <v>39521</v>
      </c>
      <c r="B558">
        <v>48.05</v>
      </c>
      <c r="D558">
        <v>213.82</v>
      </c>
      <c r="E558">
        <v>645.32000000000005</v>
      </c>
      <c r="F558">
        <v>16.5</v>
      </c>
      <c r="G558">
        <v>212.65299999999999</v>
      </c>
      <c r="H558">
        <v>76.503</v>
      </c>
      <c r="I558">
        <v>127.97</v>
      </c>
      <c r="J558">
        <v>200.428</v>
      </c>
      <c r="K558">
        <v>53.43</v>
      </c>
    </row>
    <row r="559" spans="1:11">
      <c r="A559" s="1">
        <v>39524</v>
      </c>
      <c r="B559">
        <v>45.7</v>
      </c>
      <c r="D559">
        <v>208.1</v>
      </c>
      <c r="E559">
        <v>631.99</v>
      </c>
      <c r="F559">
        <v>16.2</v>
      </c>
      <c r="G559">
        <v>202.43</v>
      </c>
      <c r="H559">
        <v>72.826999999999998</v>
      </c>
      <c r="I559">
        <v>131.37</v>
      </c>
      <c r="J559">
        <v>188.58099999999999</v>
      </c>
      <c r="K559">
        <v>50.86</v>
      </c>
    </row>
    <row r="560" spans="1:11">
      <c r="A560" s="1">
        <v>39525</v>
      </c>
      <c r="B560">
        <v>47.2</v>
      </c>
      <c r="D560">
        <v>207.8</v>
      </c>
      <c r="E560">
        <v>628.86</v>
      </c>
      <c r="F560">
        <v>16.350000000000001</v>
      </c>
      <c r="G560">
        <v>208.208</v>
      </c>
      <c r="H560">
        <v>75.665999999999997</v>
      </c>
      <c r="I560">
        <v>128.99</v>
      </c>
      <c r="J560">
        <v>196.209</v>
      </c>
      <c r="K560">
        <v>52.84</v>
      </c>
    </row>
    <row r="561" spans="1:11">
      <c r="A561" s="1">
        <v>39526</v>
      </c>
      <c r="B561">
        <v>47.95</v>
      </c>
      <c r="D561">
        <v>209.91</v>
      </c>
      <c r="E561">
        <v>645.32000000000005</v>
      </c>
      <c r="F561">
        <v>16.8</v>
      </c>
      <c r="G561">
        <v>209.809</v>
      </c>
      <c r="H561">
        <v>77.293999999999997</v>
      </c>
      <c r="I561">
        <v>132.05000000000001</v>
      </c>
      <c r="J561">
        <v>196.858</v>
      </c>
      <c r="K561">
        <v>53.98</v>
      </c>
    </row>
    <row r="562" spans="1:11">
      <c r="A562" s="1">
        <v>39527</v>
      </c>
      <c r="B562">
        <v>47.52</v>
      </c>
      <c r="D562">
        <v>207.2</v>
      </c>
      <c r="E562">
        <v>627.29</v>
      </c>
      <c r="F562">
        <v>17</v>
      </c>
      <c r="G562">
        <v>210.78700000000001</v>
      </c>
      <c r="H562">
        <v>77.527000000000001</v>
      </c>
      <c r="I562">
        <v>133.41</v>
      </c>
      <c r="J562">
        <v>198.80500000000001</v>
      </c>
      <c r="K562">
        <v>54.14</v>
      </c>
    </row>
    <row r="563" spans="1:11">
      <c r="A563" s="1">
        <v>39532</v>
      </c>
      <c r="B563">
        <v>49.74</v>
      </c>
      <c r="D563">
        <v>219.24</v>
      </c>
      <c r="E563">
        <v>635.13</v>
      </c>
      <c r="F563">
        <v>17.95</v>
      </c>
      <c r="G563">
        <v>219.054</v>
      </c>
      <c r="H563">
        <v>81.855000000000004</v>
      </c>
      <c r="I563">
        <v>135.44999999999999</v>
      </c>
      <c r="J563">
        <v>206.108</v>
      </c>
      <c r="K563">
        <v>57.16</v>
      </c>
    </row>
    <row r="564" spans="1:11">
      <c r="A564" s="1">
        <v>39533</v>
      </c>
      <c r="B564">
        <v>50.52</v>
      </c>
      <c r="D564">
        <v>216.08</v>
      </c>
      <c r="E564">
        <v>632.38</v>
      </c>
      <c r="F564">
        <v>17.45</v>
      </c>
      <c r="G564">
        <v>222.477</v>
      </c>
      <c r="H564">
        <v>81.855000000000004</v>
      </c>
      <c r="I564">
        <v>132.72999999999999</v>
      </c>
      <c r="J564">
        <v>203.512</v>
      </c>
      <c r="K564">
        <v>57.16</v>
      </c>
    </row>
    <row r="565" spans="1:11">
      <c r="A565" s="1">
        <v>39534</v>
      </c>
      <c r="B565">
        <v>51.59</v>
      </c>
      <c r="D565">
        <v>224.21</v>
      </c>
      <c r="E565">
        <v>638.66</v>
      </c>
      <c r="F565">
        <v>18.05</v>
      </c>
      <c r="G565">
        <v>238.48</v>
      </c>
      <c r="H565">
        <v>81.808000000000007</v>
      </c>
      <c r="I565">
        <v>131.37</v>
      </c>
      <c r="J565">
        <v>203.99799999999999</v>
      </c>
      <c r="K565">
        <v>57.13</v>
      </c>
    </row>
    <row r="566" spans="1:11">
      <c r="A566" s="1">
        <v>39535</v>
      </c>
      <c r="B566">
        <v>52.17</v>
      </c>
      <c r="D566">
        <v>221.35</v>
      </c>
      <c r="E566">
        <v>642.58000000000004</v>
      </c>
      <c r="F566">
        <v>17.100000000000001</v>
      </c>
      <c r="G566">
        <v>242.25800000000001</v>
      </c>
      <c r="H566">
        <v>80.691000000000003</v>
      </c>
      <c r="I566">
        <v>132.72999999999999</v>
      </c>
      <c r="J566">
        <v>203.18700000000001</v>
      </c>
      <c r="K566">
        <v>56.35</v>
      </c>
    </row>
    <row r="567" spans="1:11">
      <c r="A567" s="1">
        <v>39538</v>
      </c>
      <c r="B567">
        <v>52.82</v>
      </c>
      <c r="D567">
        <v>225.27</v>
      </c>
      <c r="E567">
        <v>639.83000000000004</v>
      </c>
      <c r="F567">
        <v>17.8</v>
      </c>
      <c r="G567">
        <v>245.369</v>
      </c>
      <c r="H567">
        <v>80.738</v>
      </c>
      <c r="I567">
        <v>134.09</v>
      </c>
      <c r="J567">
        <v>203.02500000000001</v>
      </c>
      <c r="K567">
        <v>56.38</v>
      </c>
    </row>
    <row r="568" spans="1:11">
      <c r="A568" s="1">
        <v>39539</v>
      </c>
      <c r="B568">
        <v>54.85</v>
      </c>
      <c r="D568">
        <v>235.51</v>
      </c>
      <c r="E568">
        <v>646.89</v>
      </c>
      <c r="F568">
        <v>17.850000000000001</v>
      </c>
      <c r="G568">
        <v>258.26</v>
      </c>
      <c r="H568">
        <v>86.462000000000003</v>
      </c>
      <c r="I568">
        <v>132.72999999999999</v>
      </c>
      <c r="J568">
        <v>213.898</v>
      </c>
      <c r="K568">
        <v>60.38</v>
      </c>
    </row>
    <row r="569" spans="1:11">
      <c r="A569" s="1">
        <v>39540</v>
      </c>
      <c r="B569">
        <v>56.46</v>
      </c>
      <c r="D569">
        <v>237.31</v>
      </c>
      <c r="E569">
        <v>650.80999999999995</v>
      </c>
      <c r="F569">
        <v>18.100000000000001</v>
      </c>
      <c r="G569">
        <v>255.37100000000001</v>
      </c>
      <c r="H569">
        <v>85.995999999999995</v>
      </c>
      <c r="I569">
        <v>133.75</v>
      </c>
      <c r="J569">
        <v>218.44200000000001</v>
      </c>
      <c r="K569">
        <v>60.06</v>
      </c>
    </row>
    <row r="570" spans="1:11">
      <c r="A570" s="1">
        <v>39541</v>
      </c>
      <c r="B570">
        <v>55.01</v>
      </c>
      <c r="D570">
        <v>235.36</v>
      </c>
      <c r="E570">
        <v>658.65</v>
      </c>
      <c r="F570">
        <v>17.75</v>
      </c>
      <c r="G570">
        <v>252.92599999999999</v>
      </c>
      <c r="H570">
        <v>84.414000000000001</v>
      </c>
      <c r="I570">
        <v>132.05000000000001</v>
      </c>
      <c r="J570">
        <v>213.08699999999999</v>
      </c>
      <c r="K570">
        <v>58.95</v>
      </c>
    </row>
    <row r="571" spans="1:11">
      <c r="A571" s="1">
        <v>39542</v>
      </c>
      <c r="B571">
        <v>55.65</v>
      </c>
      <c r="D571">
        <v>238.67</v>
      </c>
      <c r="E571">
        <v>661.79</v>
      </c>
      <c r="F571">
        <v>17.649999999999999</v>
      </c>
      <c r="G571">
        <v>261.59399999999999</v>
      </c>
      <c r="H571">
        <v>85.111999999999995</v>
      </c>
      <c r="I571">
        <v>136.13999999999999</v>
      </c>
      <c r="J571">
        <v>216.982</v>
      </c>
      <c r="K571">
        <v>59.44</v>
      </c>
    </row>
    <row r="572" spans="1:11">
      <c r="A572" s="1">
        <v>39545</v>
      </c>
      <c r="B572">
        <v>56.51</v>
      </c>
      <c r="D572">
        <v>236.56</v>
      </c>
      <c r="E572">
        <v>666.1</v>
      </c>
      <c r="F572">
        <v>17.600000000000001</v>
      </c>
      <c r="G572">
        <v>266.48399999999998</v>
      </c>
      <c r="H572">
        <v>85.95</v>
      </c>
      <c r="I572">
        <v>132.72999999999999</v>
      </c>
      <c r="J572">
        <v>216.982</v>
      </c>
      <c r="K572">
        <v>60.02</v>
      </c>
    </row>
    <row r="573" spans="1:11">
      <c r="A573" s="1">
        <v>39546</v>
      </c>
      <c r="B573">
        <v>55.97</v>
      </c>
      <c r="D573">
        <v>234.9</v>
      </c>
      <c r="E573">
        <v>651.59</v>
      </c>
      <c r="F573">
        <v>17.600000000000001</v>
      </c>
      <c r="G573">
        <v>263.37200000000001</v>
      </c>
      <c r="H573">
        <v>85.578000000000003</v>
      </c>
      <c r="I573">
        <v>135.44999999999999</v>
      </c>
      <c r="J573">
        <v>216.642</v>
      </c>
      <c r="K573">
        <v>59.76</v>
      </c>
    </row>
    <row r="574" spans="1:11">
      <c r="A574" s="1">
        <v>39547</v>
      </c>
      <c r="B574">
        <v>54.42</v>
      </c>
      <c r="D574">
        <v>233.7</v>
      </c>
      <c r="E574">
        <v>650.80999999999995</v>
      </c>
      <c r="F574">
        <v>17.3</v>
      </c>
      <c r="G574">
        <v>259.59399999999999</v>
      </c>
      <c r="H574">
        <v>83.343999999999994</v>
      </c>
      <c r="I574">
        <v>134.71</v>
      </c>
      <c r="J574">
        <v>212.22399999999999</v>
      </c>
      <c r="K574">
        <v>58.2</v>
      </c>
    </row>
    <row r="575" spans="1:11">
      <c r="A575" s="1">
        <v>39548</v>
      </c>
      <c r="B575">
        <v>53.99</v>
      </c>
      <c r="D575">
        <v>232.8</v>
      </c>
      <c r="E575">
        <v>646.11</v>
      </c>
      <c r="F575">
        <v>17.3</v>
      </c>
      <c r="G575">
        <v>260.483</v>
      </c>
      <c r="H575">
        <v>81.388999999999996</v>
      </c>
      <c r="I575">
        <v>131.03</v>
      </c>
      <c r="J575">
        <v>211.54400000000001</v>
      </c>
      <c r="K575">
        <v>56.84</v>
      </c>
    </row>
    <row r="576" spans="1:11">
      <c r="A576" s="1">
        <v>39549</v>
      </c>
      <c r="B576">
        <v>53.73</v>
      </c>
      <c r="D576">
        <v>232.19</v>
      </c>
      <c r="E576">
        <v>657.87</v>
      </c>
      <c r="F576">
        <v>18</v>
      </c>
      <c r="G576">
        <v>261.14999999999998</v>
      </c>
      <c r="H576">
        <v>81.900999999999996</v>
      </c>
      <c r="I576">
        <v>131.1</v>
      </c>
      <c r="J576">
        <v>210.69499999999999</v>
      </c>
      <c r="K576">
        <v>57.2</v>
      </c>
    </row>
    <row r="577" spans="1:11">
      <c r="A577" s="1">
        <v>39552</v>
      </c>
      <c r="B577">
        <v>54.53</v>
      </c>
      <c r="D577">
        <v>232.49</v>
      </c>
      <c r="E577">
        <v>657.87</v>
      </c>
      <c r="F577">
        <v>17.7</v>
      </c>
      <c r="G577">
        <v>257.59300000000002</v>
      </c>
      <c r="H577">
        <v>79.668000000000006</v>
      </c>
      <c r="I577">
        <v>130.01</v>
      </c>
      <c r="J577">
        <v>208.316</v>
      </c>
      <c r="K577">
        <v>55.64</v>
      </c>
    </row>
    <row r="578" spans="1:11">
      <c r="A578" s="1">
        <v>39553</v>
      </c>
      <c r="B578">
        <v>54.74</v>
      </c>
      <c r="D578">
        <v>234.9</v>
      </c>
      <c r="E578">
        <v>658.65</v>
      </c>
      <c r="F578">
        <v>17.7</v>
      </c>
      <c r="G578">
        <v>261.37200000000001</v>
      </c>
      <c r="H578">
        <v>80.132999999999996</v>
      </c>
      <c r="I578">
        <v>132.72999999999999</v>
      </c>
      <c r="J578">
        <v>208.316</v>
      </c>
      <c r="K578">
        <v>55.96</v>
      </c>
    </row>
    <row r="579" spans="1:11">
      <c r="A579" s="1">
        <v>39554</v>
      </c>
      <c r="B579">
        <v>55.81</v>
      </c>
      <c r="D579">
        <v>237.31</v>
      </c>
      <c r="E579">
        <v>656.3</v>
      </c>
      <c r="F579">
        <v>17.8</v>
      </c>
      <c r="G579">
        <v>265.81700000000001</v>
      </c>
      <c r="H579">
        <v>81.25</v>
      </c>
      <c r="I579">
        <v>134.5</v>
      </c>
      <c r="J579">
        <v>210.86500000000001</v>
      </c>
      <c r="K579">
        <v>56.74</v>
      </c>
    </row>
    <row r="580" spans="1:11">
      <c r="A580" s="1">
        <v>39555</v>
      </c>
      <c r="B580">
        <v>56.03</v>
      </c>
      <c r="D580">
        <v>239.72</v>
      </c>
      <c r="E580">
        <v>664.53</v>
      </c>
      <c r="F580">
        <v>18</v>
      </c>
      <c r="G580">
        <v>262.70499999999998</v>
      </c>
      <c r="H580">
        <v>81.436000000000007</v>
      </c>
      <c r="I580">
        <v>132.6</v>
      </c>
      <c r="J580">
        <v>209.166</v>
      </c>
      <c r="K580">
        <v>56.87</v>
      </c>
    </row>
    <row r="581" spans="1:11">
      <c r="A581" s="1">
        <v>39556</v>
      </c>
      <c r="B581">
        <v>58.81</v>
      </c>
      <c r="D581">
        <v>252.97</v>
      </c>
      <c r="E581">
        <v>665.71</v>
      </c>
      <c r="F581">
        <v>17.600000000000001</v>
      </c>
      <c r="G581">
        <v>271.596</v>
      </c>
      <c r="H581">
        <v>84.972999999999999</v>
      </c>
      <c r="I581">
        <v>131.37</v>
      </c>
      <c r="J581">
        <v>216.642</v>
      </c>
      <c r="K581">
        <v>59.34</v>
      </c>
    </row>
    <row r="582" spans="1:11">
      <c r="A582" s="1">
        <v>39559</v>
      </c>
      <c r="B582">
        <v>58.17</v>
      </c>
      <c r="D582">
        <v>245.14</v>
      </c>
      <c r="E582">
        <v>664.92</v>
      </c>
      <c r="F582">
        <v>17.2</v>
      </c>
      <c r="G582">
        <v>265.37200000000001</v>
      </c>
      <c r="H582">
        <v>84.320999999999998</v>
      </c>
      <c r="I582">
        <v>136.26</v>
      </c>
      <c r="J582">
        <v>214.60300000000001</v>
      </c>
      <c r="K582">
        <v>58.89</v>
      </c>
    </row>
    <row r="583" spans="1:11">
      <c r="A583" s="1">
        <v>39560</v>
      </c>
      <c r="B583">
        <v>58.22</v>
      </c>
      <c r="D583">
        <v>246.5</v>
      </c>
      <c r="E583">
        <v>658.65</v>
      </c>
      <c r="F583">
        <v>17</v>
      </c>
      <c r="G583">
        <v>260.92700000000002</v>
      </c>
      <c r="H583">
        <v>82.784999999999997</v>
      </c>
      <c r="I583">
        <v>132.07</v>
      </c>
      <c r="J583">
        <v>214.09299999999999</v>
      </c>
      <c r="K583">
        <v>57.81</v>
      </c>
    </row>
    <row r="584" spans="1:11">
      <c r="A584" s="1">
        <v>39561</v>
      </c>
      <c r="B584">
        <v>58.01</v>
      </c>
      <c r="D584">
        <v>246.95</v>
      </c>
      <c r="E584">
        <v>650.41999999999996</v>
      </c>
      <c r="F584">
        <v>16.600000000000001</v>
      </c>
      <c r="G584">
        <v>262.03899999999999</v>
      </c>
      <c r="H584">
        <v>82.006</v>
      </c>
      <c r="I584">
        <v>132.07</v>
      </c>
      <c r="J584">
        <v>208.99600000000001</v>
      </c>
      <c r="K584">
        <v>57.27</v>
      </c>
    </row>
    <row r="585" spans="1:11">
      <c r="A585" s="1">
        <v>39562</v>
      </c>
      <c r="B585">
        <v>58.22</v>
      </c>
      <c r="D585">
        <v>246.35</v>
      </c>
      <c r="E585">
        <v>650.41999999999996</v>
      </c>
      <c r="F585">
        <v>16.399999999999999</v>
      </c>
      <c r="G585">
        <v>264.26100000000002</v>
      </c>
      <c r="H585">
        <v>83.37</v>
      </c>
      <c r="I585">
        <v>135.56</v>
      </c>
      <c r="J585">
        <v>207.976</v>
      </c>
      <c r="K585">
        <v>58.22</v>
      </c>
    </row>
    <row r="586" spans="1:11">
      <c r="A586" s="1">
        <v>39563</v>
      </c>
      <c r="B586">
        <v>59.13</v>
      </c>
      <c r="D586">
        <v>251.77</v>
      </c>
      <c r="E586">
        <v>648.46</v>
      </c>
      <c r="F586">
        <v>16.100000000000001</v>
      </c>
      <c r="G586">
        <v>268.928</v>
      </c>
      <c r="H586">
        <v>84.587999999999994</v>
      </c>
      <c r="I586">
        <v>136.88999999999999</v>
      </c>
      <c r="J586">
        <v>212.054</v>
      </c>
      <c r="K586">
        <v>59.07</v>
      </c>
    </row>
    <row r="587" spans="1:11">
      <c r="A587" s="1">
        <v>39566</v>
      </c>
      <c r="B587">
        <v>59.51</v>
      </c>
      <c r="D587">
        <v>254.33</v>
      </c>
      <c r="E587">
        <v>650.41999999999996</v>
      </c>
      <c r="F587">
        <v>18.2</v>
      </c>
      <c r="G587">
        <v>274.26299999999998</v>
      </c>
      <c r="H587">
        <v>85.271000000000001</v>
      </c>
      <c r="I587">
        <v>134.16999999999999</v>
      </c>
      <c r="J587">
        <v>214.43299999999999</v>
      </c>
      <c r="K587">
        <v>59.55</v>
      </c>
    </row>
    <row r="588" spans="1:11">
      <c r="A588" s="1">
        <v>39567</v>
      </c>
      <c r="B588">
        <v>59.29</v>
      </c>
      <c r="D588">
        <v>256.74</v>
      </c>
      <c r="E588">
        <v>642.97</v>
      </c>
      <c r="F588">
        <v>18.100000000000001</v>
      </c>
      <c r="G588">
        <v>273.81799999999998</v>
      </c>
      <c r="H588">
        <v>82.932000000000002</v>
      </c>
      <c r="I588">
        <v>135.77000000000001</v>
      </c>
      <c r="J588">
        <v>212.39400000000001</v>
      </c>
      <c r="K588">
        <v>57.92</v>
      </c>
    </row>
    <row r="589" spans="1:11">
      <c r="A589" s="1">
        <v>39568</v>
      </c>
      <c r="B589">
        <v>60.84</v>
      </c>
      <c r="D589">
        <v>262.01</v>
      </c>
      <c r="E589">
        <v>654.34</v>
      </c>
      <c r="F589">
        <v>17.7</v>
      </c>
      <c r="G589">
        <v>276.041</v>
      </c>
      <c r="H589">
        <v>84.198999999999998</v>
      </c>
      <c r="I589">
        <v>134.86000000000001</v>
      </c>
      <c r="J589">
        <v>215.62200000000001</v>
      </c>
      <c r="K589">
        <v>58.8</v>
      </c>
    </row>
    <row r="590" spans="1:11">
      <c r="A590" s="1">
        <v>39570</v>
      </c>
      <c r="B590">
        <v>62.61</v>
      </c>
      <c r="D590">
        <v>268.87</v>
      </c>
      <c r="E590">
        <v>644.92999999999995</v>
      </c>
      <c r="F590">
        <v>17.7</v>
      </c>
      <c r="G590">
        <v>282.48599999999999</v>
      </c>
      <c r="H590">
        <v>85.611999999999995</v>
      </c>
      <c r="I590">
        <v>134.16999999999999</v>
      </c>
      <c r="J590">
        <v>220.55</v>
      </c>
      <c r="K590">
        <v>59.79</v>
      </c>
    </row>
    <row r="591" spans="1:11">
      <c r="A591" s="1">
        <v>39573</v>
      </c>
      <c r="B591">
        <v>62.67</v>
      </c>
      <c r="D591">
        <v>267.62</v>
      </c>
      <c r="E591">
        <v>650.80999999999995</v>
      </c>
      <c r="F591">
        <v>18</v>
      </c>
      <c r="G591">
        <v>282.48599999999999</v>
      </c>
      <c r="H591">
        <v>85.417000000000002</v>
      </c>
      <c r="I591">
        <v>131.72</v>
      </c>
      <c r="J591">
        <v>219.7</v>
      </c>
      <c r="K591">
        <v>59.65</v>
      </c>
    </row>
    <row r="592" spans="1:11">
      <c r="A592" s="1">
        <v>39574</v>
      </c>
      <c r="B592">
        <v>62.39</v>
      </c>
      <c r="D592">
        <v>265.75</v>
      </c>
      <c r="E592">
        <v>658.65</v>
      </c>
      <c r="F592">
        <v>18.600000000000001</v>
      </c>
      <c r="G592">
        <v>276.93</v>
      </c>
      <c r="H592">
        <v>81.323999999999998</v>
      </c>
      <c r="I592">
        <v>132.07</v>
      </c>
      <c r="J592">
        <v>216.13200000000001</v>
      </c>
      <c r="K592">
        <v>56.79</v>
      </c>
    </row>
    <row r="593" spans="1:11">
      <c r="A593" s="1">
        <v>39575</v>
      </c>
      <c r="B593">
        <v>63.72</v>
      </c>
      <c r="D593">
        <v>265.13</v>
      </c>
      <c r="E593">
        <v>673.16</v>
      </c>
      <c r="F593">
        <v>19.3</v>
      </c>
      <c r="G593">
        <v>278.26299999999998</v>
      </c>
      <c r="H593">
        <v>82.834000000000003</v>
      </c>
      <c r="I593">
        <v>132.77000000000001</v>
      </c>
      <c r="J593">
        <v>217.83099999999999</v>
      </c>
      <c r="K593">
        <v>57.85</v>
      </c>
    </row>
    <row r="594" spans="1:11">
      <c r="A594" s="1">
        <v>39576</v>
      </c>
      <c r="B594">
        <v>64.33</v>
      </c>
      <c r="D594">
        <v>264.5</v>
      </c>
      <c r="E594">
        <v>659.04</v>
      </c>
      <c r="F594">
        <v>19.2</v>
      </c>
      <c r="G594">
        <v>278.041</v>
      </c>
      <c r="H594">
        <v>82.444000000000003</v>
      </c>
      <c r="I594">
        <v>134.16999999999999</v>
      </c>
      <c r="J594">
        <v>215.96199999999999</v>
      </c>
      <c r="K594">
        <v>57.58</v>
      </c>
    </row>
    <row r="595" spans="1:11">
      <c r="A595" s="1">
        <v>39577</v>
      </c>
      <c r="B595">
        <v>63.5</v>
      </c>
      <c r="D595">
        <v>260.14</v>
      </c>
      <c r="E595">
        <v>660.22</v>
      </c>
      <c r="F595">
        <v>19.5</v>
      </c>
      <c r="G595">
        <v>275.81799999999998</v>
      </c>
      <c r="H595">
        <v>80.397999999999996</v>
      </c>
      <c r="I595">
        <v>134.16999999999999</v>
      </c>
      <c r="J595">
        <v>212.054</v>
      </c>
      <c r="K595">
        <v>56.15</v>
      </c>
    </row>
    <row r="596" spans="1:11">
      <c r="A596" s="1">
        <v>39581</v>
      </c>
      <c r="B596">
        <v>64.45</v>
      </c>
      <c r="D596">
        <v>256.70999999999998</v>
      </c>
      <c r="E596">
        <v>670.41</v>
      </c>
      <c r="F596">
        <v>19.899999999999999</v>
      </c>
      <c r="G596">
        <v>270.92899999999997</v>
      </c>
      <c r="H596">
        <v>80.739000000000004</v>
      </c>
      <c r="I596">
        <v>132.77000000000001</v>
      </c>
      <c r="J596">
        <v>212.39400000000001</v>
      </c>
      <c r="K596">
        <v>56.39</v>
      </c>
    </row>
    <row r="597" spans="1:11">
      <c r="A597" s="1">
        <v>39582</v>
      </c>
      <c r="B597">
        <v>64.89</v>
      </c>
      <c r="D597">
        <v>255.93</v>
      </c>
      <c r="E597">
        <v>670.41</v>
      </c>
      <c r="F597">
        <v>20.55</v>
      </c>
      <c r="G597">
        <v>271.15100000000001</v>
      </c>
      <c r="H597">
        <v>80.105999999999995</v>
      </c>
      <c r="I597">
        <v>132.77000000000001</v>
      </c>
      <c r="J597">
        <v>213.244</v>
      </c>
      <c r="K597">
        <v>55.94</v>
      </c>
    </row>
    <row r="598" spans="1:11">
      <c r="A598" s="1">
        <v>39583</v>
      </c>
      <c r="B598">
        <v>65.95</v>
      </c>
      <c r="D598">
        <v>255.15</v>
      </c>
      <c r="E598">
        <v>665.71</v>
      </c>
      <c r="F598">
        <v>20</v>
      </c>
      <c r="G598">
        <v>274.26299999999998</v>
      </c>
      <c r="H598">
        <v>79.959000000000003</v>
      </c>
      <c r="I598">
        <v>134.16999999999999</v>
      </c>
      <c r="J598">
        <v>220.21</v>
      </c>
      <c r="K598">
        <v>55.84</v>
      </c>
    </row>
    <row r="599" spans="1:11">
      <c r="A599" s="1">
        <v>39584</v>
      </c>
      <c r="B599">
        <v>63.89</v>
      </c>
      <c r="D599">
        <v>256.70999999999998</v>
      </c>
      <c r="E599">
        <v>662.18</v>
      </c>
      <c r="F599">
        <v>19.75</v>
      </c>
      <c r="G599">
        <v>274.48500000000001</v>
      </c>
      <c r="H599">
        <v>79.131</v>
      </c>
      <c r="I599">
        <v>133.47</v>
      </c>
      <c r="J599">
        <v>216.81200000000001</v>
      </c>
      <c r="K599">
        <v>55.26</v>
      </c>
    </row>
    <row r="600" spans="1:11">
      <c r="A600" s="1">
        <v>39587</v>
      </c>
      <c r="B600">
        <v>64.45</v>
      </c>
      <c r="D600">
        <v>255.77</v>
      </c>
      <c r="E600">
        <v>665.32</v>
      </c>
      <c r="F600">
        <v>19.55</v>
      </c>
      <c r="G600">
        <v>270.48399999999998</v>
      </c>
      <c r="H600">
        <v>79.325999999999993</v>
      </c>
      <c r="I600">
        <v>133.47</v>
      </c>
      <c r="J600">
        <v>219.36099999999999</v>
      </c>
      <c r="K600">
        <v>55.4</v>
      </c>
    </row>
    <row r="601" spans="1:11">
      <c r="A601" s="1">
        <v>39588</v>
      </c>
      <c r="B601">
        <v>64.06</v>
      </c>
      <c r="D601">
        <v>255.15</v>
      </c>
      <c r="E601">
        <v>654.73</v>
      </c>
      <c r="F601">
        <v>19.5</v>
      </c>
      <c r="G601">
        <v>267.14999999999998</v>
      </c>
      <c r="H601">
        <v>78.350999999999999</v>
      </c>
      <c r="I601">
        <v>132.07</v>
      </c>
      <c r="J601">
        <v>216.13200000000001</v>
      </c>
      <c r="K601">
        <v>54.72</v>
      </c>
    </row>
    <row r="602" spans="1:11">
      <c r="A602" s="1">
        <v>39589</v>
      </c>
      <c r="B602">
        <v>63.72</v>
      </c>
      <c r="D602">
        <v>252.34</v>
      </c>
      <c r="E602">
        <v>642.97</v>
      </c>
      <c r="F602">
        <v>19.600000000000001</v>
      </c>
      <c r="G602">
        <v>264.483</v>
      </c>
      <c r="H602">
        <v>77.278999999999996</v>
      </c>
      <c r="I602">
        <v>132.07</v>
      </c>
      <c r="J602">
        <v>212.73400000000001</v>
      </c>
      <c r="K602">
        <v>53.97</v>
      </c>
    </row>
    <row r="603" spans="1:11">
      <c r="A603" s="1">
        <v>39590</v>
      </c>
      <c r="B603">
        <v>63.72</v>
      </c>
      <c r="D603">
        <v>252.65</v>
      </c>
      <c r="E603">
        <v>650.59</v>
      </c>
      <c r="F603">
        <v>19.600000000000001</v>
      </c>
      <c r="G603">
        <v>260.483</v>
      </c>
      <c r="H603">
        <v>76.742999999999995</v>
      </c>
      <c r="I603">
        <v>132.77000000000001</v>
      </c>
      <c r="J603">
        <v>209.505</v>
      </c>
      <c r="K603">
        <v>53.6</v>
      </c>
    </row>
    <row r="604" spans="1:11">
      <c r="A604" s="1">
        <v>39591</v>
      </c>
      <c r="B604">
        <v>62.5</v>
      </c>
      <c r="D604">
        <v>254.05</v>
      </c>
      <c r="E604">
        <v>649.38</v>
      </c>
      <c r="F604">
        <v>20.05</v>
      </c>
      <c r="G604">
        <v>257.81599999999997</v>
      </c>
      <c r="H604">
        <v>76.061000000000007</v>
      </c>
      <c r="I604">
        <v>135.49</v>
      </c>
      <c r="J604">
        <v>207.976</v>
      </c>
      <c r="K604">
        <v>53.12</v>
      </c>
    </row>
    <row r="605" spans="1:11">
      <c r="A605" s="1">
        <v>39594</v>
      </c>
      <c r="B605">
        <v>62.78</v>
      </c>
      <c r="D605">
        <v>258.26</v>
      </c>
      <c r="E605">
        <v>654.99</v>
      </c>
      <c r="F605">
        <v>19.600000000000001</v>
      </c>
      <c r="G605">
        <v>258.70499999999998</v>
      </c>
      <c r="H605">
        <v>75.379000000000005</v>
      </c>
      <c r="I605">
        <v>135.56</v>
      </c>
      <c r="J605">
        <v>205.42699999999999</v>
      </c>
      <c r="K605">
        <v>52.64</v>
      </c>
    </row>
    <row r="606" spans="1:11">
      <c r="A606" s="1">
        <v>39595</v>
      </c>
      <c r="B606">
        <v>64.17</v>
      </c>
      <c r="D606">
        <v>254.52</v>
      </c>
      <c r="E606">
        <v>655.4</v>
      </c>
      <c r="F606">
        <v>18</v>
      </c>
      <c r="G606">
        <v>256.26</v>
      </c>
      <c r="H606">
        <v>75.769000000000005</v>
      </c>
      <c r="I606">
        <v>129.69</v>
      </c>
      <c r="J606">
        <v>205.42699999999999</v>
      </c>
      <c r="K606">
        <v>52.91</v>
      </c>
    </row>
    <row r="607" spans="1:11">
      <c r="A607" s="1">
        <v>39596</v>
      </c>
      <c r="B607">
        <v>65.34</v>
      </c>
      <c r="D607">
        <v>257.02</v>
      </c>
      <c r="E607">
        <v>644.57000000000005</v>
      </c>
      <c r="F607">
        <v>17.600000000000001</v>
      </c>
      <c r="G607">
        <v>257.37099999999998</v>
      </c>
      <c r="H607">
        <v>77.522999999999996</v>
      </c>
      <c r="I607">
        <v>132.77000000000001</v>
      </c>
      <c r="J607">
        <v>204.06800000000001</v>
      </c>
      <c r="K607">
        <v>54.14</v>
      </c>
    </row>
    <row r="608" spans="1:11">
      <c r="A608" s="1">
        <v>39597</v>
      </c>
      <c r="B608">
        <v>65.67</v>
      </c>
      <c r="D608">
        <v>262.16000000000003</v>
      </c>
      <c r="E608">
        <v>644.16999999999996</v>
      </c>
      <c r="F608">
        <v>17.2</v>
      </c>
      <c r="G608">
        <v>261.14999999999998</v>
      </c>
      <c r="H608">
        <v>78.741</v>
      </c>
      <c r="I608">
        <v>129.69</v>
      </c>
      <c r="J608">
        <v>206.27699999999999</v>
      </c>
      <c r="K608">
        <v>54.99</v>
      </c>
    </row>
    <row r="609" spans="1:11">
      <c r="A609" s="1">
        <v>39598</v>
      </c>
      <c r="B609">
        <v>66</v>
      </c>
      <c r="D609">
        <v>258.58</v>
      </c>
      <c r="E609">
        <v>646.98</v>
      </c>
      <c r="F609">
        <v>17</v>
      </c>
      <c r="G609">
        <v>260.70499999999998</v>
      </c>
      <c r="H609">
        <v>78.887</v>
      </c>
      <c r="I609">
        <v>129.97</v>
      </c>
      <c r="J609">
        <v>207.80600000000001</v>
      </c>
      <c r="K609">
        <v>55.09</v>
      </c>
    </row>
    <row r="610" spans="1:11">
      <c r="A610" s="1">
        <v>39601</v>
      </c>
      <c r="B610">
        <v>65.34</v>
      </c>
      <c r="D610">
        <v>258.26</v>
      </c>
      <c r="E610">
        <v>644.57000000000005</v>
      </c>
      <c r="F610">
        <v>16.600000000000001</v>
      </c>
      <c r="G610">
        <v>257.81599999999997</v>
      </c>
      <c r="H610">
        <v>77.766999999999996</v>
      </c>
      <c r="I610">
        <v>129.62</v>
      </c>
      <c r="J610">
        <v>206.78700000000001</v>
      </c>
      <c r="K610">
        <v>54.31</v>
      </c>
    </row>
    <row r="611" spans="1:11">
      <c r="A611" s="1">
        <v>39602</v>
      </c>
      <c r="B611">
        <v>65.23</v>
      </c>
      <c r="D611">
        <v>261.07</v>
      </c>
      <c r="E611">
        <v>644.57000000000005</v>
      </c>
      <c r="F611">
        <v>16.399999999999999</v>
      </c>
      <c r="G611">
        <v>259.59399999999999</v>
      </c>
      <c r="H611">
        <v>76.646000000000001</v>
      </c>
      <c r="I611">
        <v>130.66999999999999</v>
      </c>
      <c r="J611">
        <v>204.578</v>
      </c>
      <c r="K611">
        <v>53.53</v>
      </c>
    </row>
    <row r="612" spans="1:11">
      <c r="A612" s="1">
        <v>39603</v>
      </c>
      <c r="B612">
        <v>64.89</v>
      </c>
      <c r="D612">
        <v>258.89</v>
      </c>
      <c r="E612">
        <v>642.16999999999996</v>
      </c>
      <c r="F612">
        <v>16.100000000000001</v>
      </c>
      <c r="G612">
        <v>259.149</v>
      </c>
      <c r="H612">
        <v>76.206999999999994</v>
      </c>
      <c r="I612">
        <v>130.66999999999999</v>
      </c>
      <c r="J612">
        <v>204.578</v>
      </c>
      <c r="K612">
        <v>53.22</v>
      </c>
    </row>
    <row r="613" spans="1:11">
      <c r="A613" s="1">
        <v>39604</v>
      </c>
      <c r="B613">
        <v>65.39</v>
      </c>
      <c r="D613">
        <v>263.26</v>
      </c>
      <c r="E613">
        <v>649.38</v>
      </c>
      <c r="F613">
        <v>16.100000000000001</v>
      </c>
      <c r="G613">
        <v>259.37099999999998</v>
      </c>
      <c r="H613">
        <v>76.159000000000006</v>
      </c>
      <c r="I613">
        <v>129.34</v>
      </c>
      <c r="J613">
        <v>205.767</v>
      </c>
      <c r="K613">
        <v>53.19</v>
      </c>
    </row>
    <row r="614" spans="1:11">
      <c r="A614" s="1">
        <v>39605</v>
      </c>
      <c r="B614">
        <v>64.28</v>
      </c>
      <c r="D614">
        <v>264.5</v>
      </c>
      <c r="E614">
        <v>641.37</v>
      </c>
      <c r="F614">
        <v>18.2</v>
      </c>
      <c r="G614">
        <v>254.482</v>
      </c>
      <c r="H614">
        <v>74.891999999999996</v>
      </c>
      <c r="I614">
        <v>129.97</v>
      </c>
      <c r="J614">
        <v>201.01</v>
      </c>
      <c r="K614">
        <v>52.3</v>
      </c>
    </row>
    <row r="615" spans="1:11">
      <c r="A615" s="1">
        <v>39608</v>
      </c>
      <c r="B615">
        <v>65</v>
      </c>
      <c r="D615">
        <v>262.01</v>
      </c>
      <c r="E615">
        <v>644.16999999999996</v>
      </c>
      <c r="F615">
        <v>18.2</v>
      </c>
      <c r="G615">
        <v>252.25899999999999</v>
      </c>
      <c r="H615">
        <v>73.674000000000007</v>
      </c>
      <c r="I615">
        <v>132.77000000000001</v>
      </c>
      <c r="J615">
        <v>199.48</v>
      </c>
      <c r="K615">
        <v>51.45</v>
      </c>
    </row>
    <row r="616" spans="1:11">
      <c r="A616" s="1">
        <v>39609</v>
      </c>
      <c r="B616">
        <v>64.45</v>
      </c>
      <c r="D616">
        <v>258.89</v>
      </c>
      <c r="E616">
        <v>641.37</v>
      </c>
      <c r="F616">
        <v>18.100000000000001</v>
      </c>
      <c r="G616">
        <v>248.036</v>
      </c>
      <c r="H616">
        <v>72.698999999999998</v>
      </c>
      <c r="I616">
        <v>132.77000000000001</v>
      </c>
      <c r="J616">
        <v>198.971</v>
      </c>
      <c r="K616">
        <v>50.77</v>
      </c>
    </row>
    <row r="617" spans="1:11">
      <c r="A617" s="1">
        <v>39610</v>
      </c>
      <c r="B617">
        <v>64.17</v>
      </c>
      <c r="D617">
        <v>260.14</v>
      </c>
      <c r="E617">
        <v>644.57000000000005</v>
      </c>
      <c r="F617">
        <v>17.7</v>
      </c>
      <c r="G617">
        <v>248.036</v>
      </c>
      <c r="H617">
        <v>71.480999999999995</v>
      </c>
      <c r="I617">
        <v>133.47</v>
      </c>
      <c r="J617">
        <v>196.422</v>
      </c>
      <c r="K617">
        <v>49.92</v>
      </c>
    </row>
    <row r="618" spans="1:11">
      <c r="A618" s="1">
        <v>39611</v>
      </c>
      <c r="B618">
        <v>63.72</v>
      </c>
      <c r="D618">
        <v>260.60000000000002</v>
      </c>
      <c r="E618">
        <v>644.57000000000005</v>
      </c>
      <c r="F618">
        <v>17.7</v>
      </c>
      <c r="G618">
        <v>248.48099999999999</v>
      </c>
      <c r="H618">
        <v>72.942999999999998</v>
      </c>
      <c r="I618">
        <v>135.56</v>
      </c>
      <c r="J618">
        <v>192.684</v>
      </c>
      <c r="K618">
        <v>50.94</v>
      </c>
    </row>
    <row r="619" spans="1:11">
      <c r="A619" s="1">
        <v>39612</v>
      </c>
      <c r="B619">
        <v>64.39</v>
      </c>
      <c r="D619">
        <v>261.38</v>
      </c>
      <c r="E619">
        <v>649.38</v>
      </c>
      <c r="F619">
        <v>18</v>
      </c>
      <c r="G619">
        <v>251.815</v>
      </c>
      <c r="H619">
        <v>73.869</v>
      </c>
      <c r="I619">
        <v>135.56</v>
      </c>
      <c r="J619">
        <v>193.024</v>
      </c>
      <c r="K619">
        <v>51.59</v>
      </c>
    </row>
    <row r="620" spans="1:11">
      <c r="A620" s="1">
        <v>39615</v>
      </c>
      <c r="B620">
        <v>63.95</v>
      </c>
      <c r="D620">
        <v>258.73</v>
      </c>
      <c r="E620">
        <v>642.57000000000005</v>
      </c>
      <c r="F620">
        <v>18.600000000000001</v>
      </c>
      <c r="G620">
        <v>251.37</v>
      </c>
      <c r="H620">
        <v>72.698999999999998</v>
      </c>
      <c r="I620">
        <v>138.36000000000001</v>
      </c>
      <c r="J620">
        <v>194.38300000000001</v>
      </c>
      <c r="K620">
        <v>50.77</v>
      </c>
    </row>
    <row r="621" spans="1:11">
      <c r="A621" s="1">
        <v>39616</v>
      </c>
      <c r="B621">
        <v>64.95</v>
      </c>
      <c r="D621">
        <v>258.89</v>
      </c>
      <c r="E621">
        <v>642.57000000000005</v>
      </c>
      <c r="F621">
        <v>19.3</v>
      </c>
      <c r="G621">
        <v>251.59299999999999</v>
      </c>
      <c r="H621">
        <v>72.992000000000004</v>
      </c>
      <c r="I621">
        <v>139.06</v>
      </c>
      <c r="J621">
        <v>194.893</v>
      </c>
      <c r="K621">
        <v>50.97</v>
      </c>
    </row>
    <row r="622" spans="1:11">
      <c r="A622" s="1">
        <v>39617</v>
      </c>
      <c r="B622">
        <v>63.5</v>
      </c>
      <c r="D622">
        <v>257.02</v>
      </c>
      <c r="E622">
        <v>644.16999999999996</v>
      </c>
      <c r="F622">
        <v>19.3</v>
      </c>
      <c r="G622">
        <v>251.37</v>
      </c>
      <c r="H622">
        <v>71.724999999999994</v>
      </c>
      <c r="I622">
        <v>139.06</v>
      </c>
      <c r="J622">
        <v>192.00399999999999</v>
      </c>
      <c r="K622">
        <v>50.09</v>
      </c>
    </row>
    <row r="623" spans="1:11">
      <c r="A623" s="1">
        <v>39618</v>
      </c>
      <c r="B623">
        <v>62.55</v>
      </c>
      <c r="D623">
        <v>250.16</v>
      </c>
      <c r="E623">
        <v>644.16999999999996</v>
      </c>
      <c r="F623">
        <v>19.3</v>
      </c>
      <c r="G623">
        <v>249.815</v>
      </c>
      <c r="H623">
        <v>70.213999999999999</v>
      </c>
      <c r="I623">
        <v>139.76</v>
      </c>
      <c r="J623">
        <v>188.43600000000001</v>
      </c>
      <c r="K623">
        <v>49.04</v>
      </c>
    </row>
    <row r="624" spans="1:11">
      <c r="A624" s="1">
        <v>39619</v>
      </c>
      <c r="B624">
        <v>61.89</v>
      </c>
      <c r="D624">
        <v>247.04</v>
      </c>
      <c r="E624">
        <v>642.57000000000005</v>
      </c>
      <c r="F624">
        <v>19.2</v>
      </c>
      <c r="G624">
        <v>249.815</v>
      </c>
      <c r="H624">
        <v>69.677999999999997</v>
      </c>
      <c r="I624">
        <v>139.06</v>
      </c>
      <c r="J624">
        <v>185.547</v>
      </c>
      <c r="K624">
        <v>48.66</v>
      </c>
    </row>
    <row r="625" spans="1:11">
      <c r="A625" s="1">
        <v>39622</v>
      </c>
      <c r="B625">
        <v>60.83</v>
      </c>
      <c r="D625">
        <v>246.57</v>
      </c>
      <c r="E625">
        <v>625.33000000000004</v>
      </c>
      <c r="F625">
        <v>19.5</v>
      </c>
      <c r="G625">
        <v>240.25800000000001</v>
      </c>
      <c r="H625">
        <v>68.265000000000001</v>
      </c>
      <c r="I625">
        <v>132.77000000000001</v>
      </c>
      <c r="J625">
        <v>182.65899999999999</v>
      </c>
      <c r="K625">
        <v>47.67</v>
      </c>
    </row>
    <row r="626" spans="1:11">
      <c r="A626" s="1">
        <v>39623</v>
      </c>
      <c r="B626">
        <v>59.6</v>
      </c>
      <c r="D626">
        <v>247.82</v>
      </c>
      <c r="E626">
        <v>623.33000000000004</v>
      </c>
      <c r="F626">
        <v>19.899999999999999</v>
      </c>
      <c r="G626">
        <v>241.14699999999999</v>
      </c>
      <c r="H626">
        <v>68.363</v>
      </c>
      <c r="I626">
        <v>132.77000000000001</v>
      </c>
      <c r="J626">
        <v>183.16900000000001</v>
      </c>
      <c r="K626">
        <v>47.74</v>
      </c>
    </row>
    <row r="627" spans="1:11">
      <c r="A627" s="1">
        <v>39624</v>
      </c>
      <c r="B627">
        <v>60.77</v>
      </c>
      <c r="D627">
        <v>247.04</v>
      </c>
      <c r="E627">
        <v>622.53</v>
      </c>
      <c r="F627">
        <v>20.55</v>
      </c>
      <c r="G627">
        <v>242.92500000000001</v>
      </c>
      <c r="H627">
        <v>69.239999999999995</v>
      </c>
      <c r="I627">
        <v>138.22</v>
      </c>
      <c r="J627">
        <v>184.018</v>
      </c>
      <c r="K627">
        <v>48.35</v>
      </c>
    </row>
    <row r="628" spans="1:11">
      <c r="A628" s="1">
        <v>39625</v>
      </c>
      <c r="B628">
        <v>59.55</v>
      </c>
      <c r="D628">
        <v>246.41</v>
      </c>
      <c r="E628">
        <v>616.11</v>
      </c>
      <c r="F628">
        <v>20</v>
      </c>
      <c r="G628">
        <v>238.92400000000001</v>
      </c>
      <c r="H628">
        <v>66.852000000000004</v>
      </c>
      <c r="I628">
        <v>139.41</v>
      </c>
      <c r="J628">
        <v>177.90100000000001</v>
      </c>
      <c r="K628">
        <v>46.69</v>
      </c>
    </row>
    <row r="629" spans="1:11">
      <c r="A629" s="1">
        <v>39626</v>
      </c>
      <c r="B629">
        <v>59.21</v>
      </c>
      <c r="D629">
        <v>246.72</v>
      </c>
      <c r="E629">
        <v>609.29999999999995</v>
      </c>
      <c r="F629">
        <v>19.75</v>
      </c>
      <c r="G629">
        <v>238.035</v>
      </c>
      <c r="H629">
        <v>66.510999999999996</v>
      </c>
      <c r="I629">
        <v>134.16999999999999</v>
      </c>
      <c r="J629">
        <v>175.18299999999999</v>
      </c>
      <c r="K629">
        <v>46.45</v>
      </c>
    </row>
    <row r="630" spans="1:11">
      <c r="A630" s="1">
        <v>39629</v>
      </c>
      <c r="B630">
        <v>59.88</v>
      </c>
      <c r="D630">
        <v>248.13</v>
      </c>
      <c r="E630">
        <v>596.87</v>
      </c>
      <c r="F630">
        <v>19.55</v>
      </c>
      <c r="G630">
        <v>242.702</v>
      </c>
      <c r="H630">
        <v>66.316000000000003</v>
      </c>
      <c r="I630">
        <v>134.16999999999999</v>
      </c>
      <c r="J630">
        <v>177.73099999999999</v>
      </c>
      <c r="K630">
        <v>46.31</v>
      </c>
    </row>
    <row r="631" spans="1:11">
      <c r="A631" s="1">
        <v>39630</v>
      </c>
      <c r="B631">
        <v>57.21</v>
      </c>
      <c r="D631">
        <v>236.59</v>
      </c>
      <c r="E631">
        <v>573.22</v>
      </c>
      <c r="F631">
        <v>19.5</v>
      </c>
      <c r="G631">
        <v>238.035</v>
      </c>
      <c r="H631">
        <v>64.951999999999998</v>
      </c>
      <c r="I631">
        <v>134.86000000000001</v>
      </c>
      <c r="J631">
        <v>173.82300000000001</v>
      </c>
      <c r="K631">
        <v>45.36</v>
      </c>
    </row>
    <row r="632" spans="1:11">
      <c r="A632" s="1">
        <v>39631</v>
      </c>
      <c r="B632">
        <v>57.1</v>
      </c>
      <c r="D632">
        <v>233</v>
      </c>
      <c r="E632">
        <v>563.6</v>
      </c>
      <c r="F632">
        <v>19.600000000000001</v>
      </c>
      <c r="G632">
        <v>236.92400000000001</v>
      </c>
      <c r="H632">
        <v>64.465000000000003</v>
      </c>
      <c r="I632">
        <v>134.16999999999999</v>
      </c>
      <c r="J632">
        <v>172.464</v>
      </c>
      <c r="K632">
        <v>45.02</v>
      </c>
    </row>
    <row r="633" spans="1:11">
      <c r="A633" s="1">
        <v>39632</v>
      </c>
      <c r="B633">
        <v>57.82</v>
      </c>
      <c r="D633">
        <v>233.31</v>
      </c>
      <c r="E633">
        <v>561.19000000000005</v>
      </c>
      <c r="F633">
        <v>19.600000000000001</v>
      </c>
      <c r="G633">
        <v>237.81299999999999</v>
      </c>
      <c r="H633">
        <v>65.878</v>
      </c>
      <c r="I633">
        <v>136.26</v>
      </c>
      <c r="J633">
        <v>174.50299999999999</v>
      </c>
      <c r="K633">
        <v>46.01</v>
      </c>
    </row>
    <row r="634" spans="1:11">
      <c r="A634" s="1">
        <v>39633</v>
      </c>
      <c r="B634">
        <v>55.99</v>
      </c>
      <c r="D634">
        <v>234.87</v>
      </c>
      <c r="E634">
        <v>557.19000000000005</v>
      </c>
      <c r="F634">
        <v>20.05</v>
      </c>
      <c r="G634">
        <v>236.70099999999999</v>
      </c>
      <c r="H634">
        <v>64.171999999999997</v>
      </c>
      <c r="I634">
        <v>134.16999999999999</v>
      </c>
      <c r="J634">
        <v>171.95400000000001</v>
      </c>
      <c r="K634">
        <v>44.82</v>
      </c>
    </row>
    <row r="635" spans="1:11">
      <c r="A635" s="1">
        <v>39636</v>
      </c>
      <c r="B635">
        <v>55.54</v>
      </c>
      <c r="D635">
        <v>233.31</v>
      </c>
      <c r="E635">
        <v>565.20000000000005</v>
      </c>
      <c r="F635">
        <v>19.600000000000001</v>
      </c>
      <c r="G635">
        <v>240.25800000000001</v>
      </c>
      <c r="H635">
        <v>64.221000000000004</v>
      </c>
      <c r="I635">
        <v>132.49</v>
      </c>
      <c r="J635">
        <v>172.63399999999999</v>
      </c>
      <c r="K635">
        <v>44.85</v>
      </c>
    </row>
    <row r="636" spans="1:11">
      <c r="A636" s="1">
        <v>39637</v>
      </c>
      <c r="B636">
        <v>53.82</v>
      </c>
      <c r="D636">
        <v>226.29</v>
      </c>
      <c r="E636">
        <v>545.96</v>
      </c>
      <c r="F636">
        <v>19.600000000000001</v>
      </c>
      <c r="G636">
        <v>236.25700000000001</v>
      </c>
      <c r="H636">
        <v>63.051000000000002</v>
      </c>
      <c r="I636">
        <v>132.49</v>
      </c>
      <c r="J636">
        <v>168.89599999999999</v>
      </c>
      <c r="K636">
        <v>44.03</v>
      </c>
    </row>
    <row r="637" spans="1:11">
      <c r="A637" s="1">
        <v>39638</v>
      </c>
      <c r="B637">
        <v>56.54</v>
      </c>
      <c r="D637">
        <v>233.16</v>
      </c>
      <c r="E637">
        <v>555.98</v>
      </c>
      <c r="F637">
        <v>19.600000000000001</v>
      </c>
      <c r="G637">
        <v>241.14699999999999</v>
      </c>
      <c r="H637">
        <v>64.951999999999998</v>
      </c>
      <c r="I637">
        <v>134.86000000000001</v>
      </c>
      <c r="J637">
        <v>173.14400000000001</v>
      </c>
      <c r="K637">
        <v>45.36</v>
      </c>
    </row>
    <row r="638" spans="1:11">
      <c r="A638" s="1">
        <v>39639</v>
      </c>
      <c r="B638">
        <v>56.49</v>
      </c>
      <c r="D638">
        <v>233.94</v>
      </c>
      <c r="E638">
        <v>543.96</v>
      </c>
      <c r="F638">
        <v>19.600000000000001</v>
      </c>
      <c r="G638">
        <v>239.59100000000001</v>
      </c>
      <c r="H638">
        <v>65.049000000000007</v>
      </c>
      <c r="I638">
        <v>134.86000000000001</v>
      </c>
      <c r="J638">
        <v>171.10499999999999</v>
      </c>
      <c r="K638">
        <v>45.43</v>
      </c>
    </row>
    <row r="639" spans="1:11">
      <c r="A639" s="1">
        <v>39640</v>
      </c>
      <c r="B639">
        <v>52.31</v>
      </c>
      <c r="D639">
        <v>233.94</v>
      </c>
      <c r="E639">
        <v>545.16</v>
      </c>
      <c r="F639">
        <v>19.600000000000001</v>
      </c>
      <c r="G639">
        <v>234.03399999999999</v>
      </c>
      <c r="H639">
        <v>62.515000000000001</v>
      </c>
      <c r="I639">
        <v>133.47</v>
      </c>
      <c r="J639">
        <v>178.24100000000001</v>
      </c>
      <c r="K639">
        <v>43.66</v>
      </c>
    </row>
    <row r="640" spans="1:11">
      <c r="A640" s="1">
        <v>39643</v>
      </c>
      <c r="B640">
        <v>52.04</v>
      </c>
      <c r="D640">
        <v>226.14</v>
      </c>
      <c r="E640">
        <v>550.37</v>
      </c>
      <c r="F640">
        <v>19.600000000000001</v>
      </c>
      <c r="G640">
        <v>234.70099999999999</v>
      </c>
      <c r="H640">
        <v>62.125999999999998</v>
      </c>
      <c r="I640">
        <v>134.16999999999999</v>
      </c>
      <c r="J640">
        <v>180.28</v>
      </c>
      <c r="K640">
        <v>43.39</v>
      </c>
    </row>
    <row r="641" spans="1:11">
      <c r="A641" s="1">
        <v>39644</v>
      </c>
      <c r="B641">
        <v>50.2</v>
      </c>
      <c r="D641">
        <v>228.01</v>
      </c>
      <c r="E641">
        <v>525.12</v>
      </c>
      <c r="F641">
        <v>19.600000000000001</v>
      </c>
      <c r="G641">
        <v>232.47900000000001</v>
      </c>
      <c r="H641">
        <v>60.615000000000002</v>
      </c>
      <c r="I641">
        <v>132.77000000000001</v>
      </c>
      <c r="J641">
        <v>176.03200000000001</v>
      </c>
      <c r="K641">
        <v>42.33</v>
      </c>
    </row>
    <row r="642" spans="1:11">
      <c r="A642" s="1">
        <v>39645</v>
      </c>
      <c r="B642">
        <v>50.95</v>
      </c>
      <c r="D642">
        <v>224.58</v>
      </c>
      <c r="E642">
        <v>522.71</v>
      </c>
      <c r="F642">
        <v>19.600000000000001</v>
      </c>
      <c r="G642">
        <v>232.47900000000001</v>
      </c>
      <c r="H642">
        <v>59.201999999999998</v>
      </c>
      <c r="I642">
        <v>130.66999999999999</v>
      </c>
      <c r="J642">
        <v>175.86199999999999</v>
      </c>
      <c r="K642">
        <v>41.34</v>
      </c>
    </row>
    <row r="643" spans="1:11">
      <c r="A643" s="1">
        <v>39646</v>
      </c>
      <c r="B643">
        <v>52.95</v>
      </c>
      <c r="D643">
        <v>227.54</v>
      </c>
      <c r="E643">
        <v>546.76</v>
      </c>
      <c r="F643">
        <v>19.600000000000001</v>
      </c>
      <c r="G643">
        <v>236.47900000000001</v>
      </c>
      <c r="H643">
        <v>60.225000000000001</v>
      </c>
      <c r="I643">
        <v>132.77000000000001</v>
      </c>
      <c r="J643">
        <v>179.6</v>
      </c>
      <c r="K643">
        <v>42.06</v>
      </c>
    </row>
    <row r="644" spans="1:11">
      <c r="A644" s="1">
        <v>39647</v>
      </c>
      <c r="B644">
        <v>55.71</v>
      </c>
      <c r="D644">
        <v>235.5</v>
      </c>
      <c r="E644">
        <v>542.35</v>
      </c>
      <c r="F644">
        <v>19.600000000000001</v>
      </c>
      <c r="G644">
        <v>240.92400000000001</v>
      </c>
      <c r="H644">
        <v>62.125999999999998</v>
      </c>
      <c r="I644">
        <v>132.77000000000001</v>
      </c>
      <c r="J644">
        <v>184.52799999999999</v>
      </c>
      <c r="K644">
        <v>43.39</v>
      </c>
    </row>
    <row r="645" spans="1:11">
      <c r="A645" s="1">
        <v>39650</v>
      </c>
      <c r="B645">
        <v>56.71</v>
      </c>
      <c r="D645">
        <v>241.11</v>
      </c>
      <c r="E645">
        <v>558.79</v>
      </c>
      <c r="F645">
        <v>19.600000000000001</v>
      </c>
      <c r="G645">
        <v>244.48</v>
      </c>
      <c r="H645">
        <v>63.1</v>
      </c>
      <c r="I645">
        <v>132.77000000000001</v>
      </c>
      <c r="J645">
        <v>184.69800000000001</v>
      </c>
      <c r="K645">
        <v>44.07</v>
      </c>
    </row>
    <row r="646" spans="1:11">
      <c r="A646" s="1">
        <v>39651</v>
      </c>
      <c r="B646">
        <v>57.49</v>
      </c>
      <c r="D646">
        <v>239.08</v>
      </c>
      <c r="E646">
        <v>565.20000000000005</v>
      </c>
      <c r="F646">
        <v>19.600000000000001</v>
      </c>
      <c r="G646">
        <v>247.37</v>
      </c>
      <c r="H646">
        <v>64.317999999999998</v>
      </c>
      <c r="I646">
        <v>133.47</v>
      </c>
      <c r="J646">
        <v>185.71700000000001</v>
      </c>
      <c r="K646">
        <v>44.92</v>
      </c>
    </row>
    <row r="647" spans="1:11">
      <c r="A647" s="1">
        <v>39652</v>
      </c>
      <c r="B647">
        <v>58.32</v>
      </c>
      <c r="D647">
        <v>246.72</v>
      </c>
      <c r="E647">
        <v>564</v>
      </c>
      <c r="F647">
        <v>19.600000000000001</v>
      </c>
      <c r="G647">
        <v>253.148</v>
      </c>
      <c r="H647">
        <v>66.656999999999996</v>
      </c>
      <c r="I647">
        <v>132.07</v>
      </c>
      <c r="J647">
        <v>193.024</v>
      </c>
      <c r="K647">
        <v>46.55</v>
      </c>
    </row>
    <row r="648" spans="1:11">
      <c r="A648" s="1">
        <v>39653</v>
      </c>
      <c r="B648">
        <v>58.6</v>
      </c>
      <c r="D648">
        <v>244.85</v>
      </c>
      <c r="E648">
        <v>566.80999999999995</v>
      </c>
      <c r="F648">
        <v>19.600000000000001</v>
      </c>
      <c r="G648">
        <v>254.70400000000001</v>
      </c>
      <c r="H648">
        <v>66.852000000000004</v>
      </c>
      <c r="I648">
        <v>133.88999999999999</v>
      </c>
      <c r="J648">
        <v>194.38300000000001</v>
      </c>
      <c r="K648">
        <v>46.69</v>
      </c>
    </row>
    <row r="649" spans="1:11">
      <c r="A649" s="1">
        <v>39654</v>
      </c>
      <c r="B649">
        <v>54.93</v>
      </c>
      <c r="D649">
        <v>239.39</v>
      </c>
      <c r="E649">
        <v>562.79999999999995</v>
      </c>
      <c r="F649">
        <v>19.600000000000001</v>
      </c>
      <c r="G649">
        <v>250.03700000000001</v>
      </c>
      <c r="H649">
        <v>65.194999999999993</v>
      </c>
      <c r="I649">
        <v>133.47</v>
      </c>
      <c r="J649">
        <v>184.18799999999999</v>
      </c>
      <c r="K649">
        <v>45.53</v>
      </c>
    </row>
    <row r="650" spans="1:11">
      <c r="A650" s="1">
        <v>39657</v>
      </c>
      <c r="B650">
        <v>54.26</v>
      </c>
      <c r="D650">
        <v>235.96</v>
      </c>
      <c r="E650">
        <v>568.80999999999995</v>
      </c>
      <c r="F650">
        <v>19.600000000000001</v>
      </c>
      <c r="G650">
        <v>251.59299999999999</v>
      </c>
      <c r="H650">
        <v>62.564</v>
      </c>
      <c r="I650">
        <v>136.26</v>
      </c>
      <c r="J650">
        <v>183.50800000000001</v>
      </c>
      <c r="K650">
        <v>43.69</v>
      </c>
    </row>
    <row r="651" spans="1:11">
      <c r="A651" s="1">
        <v>39658</v>
      </c>
      <c r="B651">
        <v>54.46</v>
      </c>
      <c r="D651">
        <v>238.61</v>
      </c>
      <c r="E651">
        <v>565.20000000000005</v>
      </c>
      <c r="F651">
        <v>19.600000000000001</v>
      </c>
      <c r="G651">
        <v>235.36799999999999</v>
      </c>
      <c r="H651">
        <v>62.222999999999999</v>
      </c>
      <c r="I651">
        <v>135.69999999999999</v>
      </c>
      <c r="J651">
        <v>184.18799999999999</v>
      </c>
      <c r="K651">
        <v>43.45</v>
      </c>
    </row>
    <row r="652" spans="1:11">
      <c r="A652" s="1">
        <v>39659</v>
      </c>
      <c r="B652">
        <v>54.71</v>
      </c>
      <c r="D652">
        <v>240.95</v>
      </c>
      <c r="E652">
        <v>576.83000000000004</v>
      </c>
      <c r="F652">
        <v>19.600000000000001</v>
      </c>
      <c r="G652">
        <v>239.369</v>
      </c>
      <c r="H652">
        <v>63.344000000000001</v>
      </c>
      <c r="I652">
        <v>134.86000000000001</v>
      </c>
      <c r="J652">
        <v>187.24700000000001</v>
      </c>
      <c r="K652">
        <v>44.24</v>
      </c>
    </row>
    <row r="653" spans="1:11">
      <c r="A653" s="1">
        <v>39660</v>
      </c>
      <c r="B653">
        <v>55.07</v>
      </c>
      <c r="D653">
        <v>243.76</v>
      </c>
      <c r="E653">
        <v>562.79999999999995</v>
      </c>
      <c r="F653">
        <v>19.600000000000001</v>
      </c>
      <c r="G653">
        <v>240.92400000000001</v>
      </c>
      <c r="H653">
        <v>63.929000000000002</v>
      </c>
      <c r="I653">
        <v>131.51</v>
      </c>
      <c r="J653">
        <v>188.43600000000001</v>
      </c>
      <c r="K653">
        <v>44.65</v>
      </c>
    </row>
    <row r="654" spans="1:11">
      <c r="A654" s="1">
        <v>39664</v>
      </c>
      <c r="B654">
        <v>54.73</v>
      </c>
      <c r="D654">
        <v>238.3</v>
      </c>
      <c r="E654">
        <v>568.80999999999995</v>
      </c>
      <c r="F654">
        <v>19.600000000000001</v>
      </c>
      <c r="G654">
        <v>238.035</v>
      </c>
      <c r="H654">
        <v>63.734000000000002</v>
      </c>
      <c r="I654">
        <v>129.97</v>
      </c>
      <c r="J654">
        <v>185.887</v>
      </c>
      <c r="K654">
        <v>44.51</v>
      </c>
    </row>
    <row r="655" spans="1:11">
      <c r="A655" s="1">
        <v>39665</v>
      </c>
      <c r="B655">
        <v>57.21</v>
      </c>
      <c r="D655">
        <v>240.8</v>
      </c>
      <c r="E655">
        <v>584.44000000000005</v>
      </c>
      <c r="F655">
        <v>19.600000000000001</v>
      </c>
      <c r="G655">
        <v>243.59100000000001</v>
      </c>
      <c r="H655">
        <v>64.951999999999998</v>
      </c>
      <c r="I655">
        <v>129.27000000000001</v>
      </c>
      <c r="J655">
        <v>190.815</v>
      </c>
      <c r="K655">
        <v>45.36</v>
      </c>
    </row>
    <row r="656" spans="1:11">
      <c r="A656" s="1">
        <v>39666</v>
      </c>
      <c r="B656">
        <v>58.49</v>
      </c>
      <c r="D656">
        <v>245.32</v>
      </c>
      <c r="E656">
        <v>582.04</v>
      </c>
      <c r="F656">
        <v>19.600000000000001</v>
      </c>
      <c r="G656">
        <v>250.70400000000001</v>
      </c>
      <c r="H656">
        <v>67.388000000000005</v>
      </c>
      <c r="I656">
        <v>129.27000000000001</v>
      </c>
      <c r="J656">
        <v>193.024</v>
      </c>
      <c r="K656">
        <v>47.06</v>
      </c>
    </row>
    <row r="657" spans="1:11">
      <c r="A657" s="1">
        <v>39667</v>
      </c>
      <c r="B657">
        <v>57.88</v>
      </c>
      <c r="D657">
        <v>239.39</v>
      </c>
      <c r="E657">
        <v>570.01</v>
      </c>
      <c r="F657">
        <v>19.600000000000001</v>
      </c>
      <c r="G657">
        <v>252.03700000000001</v>
      </c>
      <c r="H657">
        <v>67.290999999999997</v>
      </c>
      <c r="I657">
        <v>129.97</v>
      </c>
      <c r="J657">
        <v>192.85400000000001</v>
      </c>
      <c r="K657">
        <v>46.99</v>
      </c>
    </row>
    <row r="658" spans="1:11">
      <c r="A658" s="1">
        <v>39668</v>
      </c>
      <c r="B658">
        <v>57.21</v>
      </c>
      <c r="D658">
        <v>244.54</v>
      </c>
      <c r="E658">
        <v>601.28</v>
      </c>
      <c r="F658">
        <v>19.600000000000001</v>
      </c>
      <c r="G658">
        <v>252.25899999999999</v>
      </c>
      <c r="H658">
        <v>66.510999999999996</v>
      </c>
      <c r="I658">
        <v>129.97</v>
      </c>
      <c r="J658">
        <v>192.85400000000001</v>
      </c>
      <c r="K658">
        <v>46.45</v>
      </c>
    </row>
    <row r="659" spans="1:11">
      <c r="A659" s="1">
        <v>39671</v>
      </c>
      <c r="B659">
        <v>58.32</v>
      </c>
      <c r="D659">
        <v>244.54</v>
      </c>
      <c r="E659">
        <v>585.25</v>
      </c>
      <c r="F659">
        <v>19.600000000000001</v>
      </c>
      <c r="G659">
        <v>254.03700000000001</v>
      </c>
      <c r="H659">
        <v>68.459999999999994</v>
      </c>
      <c r="I659">
        <v>129.97</v>
      </c>
      <c r="J659">
        <v>195.572</v>
      </c>
      <c r="K659">
        <v>47.81</v>
      </c>
    </row>
    <row r="660" spans="1:11">
      <c r="A660" s="1">
        <v>39672</v>
      </c>
      <c r="B660">
        <v>59.1</v>
      </c>
      <c r="D660">
        <v>240.33</v>
      </c>
      <c r="E660">
        <v>582.04</v>
      </c>
      <c r="F660">
        <v>19.600000000000001</v>
      </c>
      <c r="G660">
        <v>253.815</v>
      </c>
      <c r="H660">
        <v>69.191000000000003</v>
      </c>
      <c r="I660">
        <v>129.97</v>
      </c>
      <c r="J660">
        <v>195.06299999999999</v>
      </c>
      <c r="K660">
        <v>48.32</v>
      </c>
    </row>
    <row r="661" spans="1:11">
      <c r="A661" s="1">
        <v>39673</v>
      </c>
      <c r="B661">
        <v>57.77</v>
      </c>
      <c r="D661">
        <v>237.05</v>
      </c>
      <c r="E661">
        <v>573.22</v>
      </c>
      <c r="F661">
        <v>19.600000000000001</v>
      </c>
      <c r="G661">
        <v>242.25800000000001</v>
      </c>
      <c r="H661">
        <v>66.462000000000003</v>
      </c>
      <c r="I661">
        <v>129.27000000000001</v>
      </c>
      <c r="J661">
        <v>192.51400000000001</v>
      </c>
      <c r="K661">
        <v>46.42</v>
      </c>
    </row>
    <row r="662" spans="1:11">
      <c r="A662" s="1">
        <v>39674</v>
      </c>
      <c r="B662">
        <v>58.1</v>
      </c>
      <c r="D662">
        <v>233.94</v>
      </c>
      <c r="E662">
        <v>582.84</v>
      </c>
      <c r="F662">
        <v>19.600000000000001</v>
      </c>
      <c r="G662">
        <v>222.255</v>
      </c>
      <c r="H662">
        <v>67.046999999999997</v>
      </c>
      <c r="I662">
        <v>129.27000000000001</v>
      </c>
      <c r="J662">
        <v>192.684</v>
      </c>
      <c r="K662">
        <v>46.82</v>
      </c>
    </row>
    <row r="663" spans="1:11">
      <c r="A663" s="1">
        <v>39675</v>
      </c>
      <c r="B663">
        <v>58.44</v>
      </c>
      <c r="D663">
        <v>237.99</v>
      </c>
      <c r="E663">
        <v>583.64</v>
      </c>
      <c r="F663">
        <v>19.600000000000001</v>
      </c>
      <c r="G663">
        <v>211.76400000000001</v>
      </c>
      <c r="H663">
        <v>67.534000000000006</v>
      </c>
      <c r="I663">
        <v>129.27000000000001</v>
      </c>
      <c r="J663">
        <v>193.703</v>
      </c>
      <c r="K663">
        <v>47.16</v>
      </c>
    </row>
    <row r="664" spans="1:11">
      <c r="A664" s="1">
        <v>39678</v>
      </c>
      <c r="B664">
        <v>59.05</v>
      </c>
      <c r="D664">
        <v>238.93</v>
      </c>
      <c r="E664">
        <v>591.66</v>
      </c>
      <c r="F664">
        <v>19.600000000000001</v>
      </c>
      <c r="G664">
        <v>213.898</v>
      </c>
      <c r="H664">
        <v>66.706000000000003</v>
      </c>
      <c r="I664">
        <v>129.27000000000001</v>
      </c>
      <c r="J664">
        <v>192.684</v>
      </c>
      <c r="K664">
        <v>46.59</v>
      </c>
    </row>
    <row r="665" spans="1:11">
      <c r="A665" s="1">
        <v>39679</v>
      </c>
      <c r="B665">
        <v>56.71</v>
      </c>
      <c r="D665">
        <v>233.94</v>
      </c>
      <c r="E665">
        <v>579.63</v>
      </c>
      <c r="F665">
        <v>19.600000000000001</v>
      </c>
      <c r="G665">
        <v>206.697</v>
      </c>
      <c r="H665">
        <v>64.025999999999996</v>
      </c>
      <c r="I665">
        <v>125.78</v>
      </c>
      <c r="J665">
        <v>185.71700000000001</v>
      </c>
      <c r="K665">
        <v>44.71</v>
      </c>
    </row>
    <row r="666" spans="1:11">
      <c r="A666" s="1">
        <v>39680</v>
      </c>
      <c r="B666">
        <v>56.77</v>
      </c>
      <c r="D666">
        <v>230.82</v>
      </c>
      <c r="E666">
        <v>582.04</v>
      </c>
      <c r="F666">
        <v>19.600000000000001</v>
      </c>
      <c r="G666">
        <v>204.65199999999999</v>
      </c>
      <c r="H666">
        <v>64.611000000000004</v>
      </c>
      <c r="I666">
        <v>123.13</v>
      </c>
      <c r="J666">
        <v>187.58600000000001</v>
      </c>
      <c r="K666">
        <v>45.12</v>
      </c>
    </row>
    <row r="667" spans="1:11">
      <c r="A667" s="1">
        <v>39681</v>
      </c>
      <c r="B667">
        <v>55.82</v>
      </c>
      <c r="D667">
        <v>227.07</v>
      </c>
      <c r="E667">
        <v>570.01</v>
      </c>
      <c r="F667">
        <v>19.600000000000001</v>
      </c>
      <c r="G667">
        <v>199.58500000000001</v>
      </c>
      <c r="H667">
        <v>64.025999999999996</v>
      </c>
      <c r="I667">
        <v>129.27000000000001</v>
      </c>
      <c r="J667">
        <v>186.39699999999999</v>
      </c>
      <c r="K667">
        <v>44.71</v>
      </c>
    </row>
    <row r="668" spans="1:11">
      <c r="A668" s="1">
        <v>39682</v>
      </c>
      <c r="B668">
        <v>57.21</v>
      </c>
      <c r="D668">
        <v>229.26</v>
      </c>
      <c r="E668">
        <v>561.19000000000005</v>
      </c>
      <c r="F668">
        <v>19.600000000000001</v>
      </c>
      <c r="G668">
        <v>203.58500000000001</v>
      </c>
      <c r="H668">
        <v>65.293000000000006</v>
      </c>
      <c r="I668">
        <v>123.13</v>
      </c>
      <c r="J668">
        <v>190.47499999999999</v>
      </c>
      <c r="K668">
        <v>45.6</v>
      </c>
    </row>
    <row r="669" spans="1:11">
      <c r="A669" s="1">
        <v>39685</v>
      </c>
      <c r="B669">
        <v>56.99</v>
      </c>
      <c r="D669">
        <v>230.19</v>
      </c>
      <c r="E669">
        <v>577.23</v>
      </c>
      <c r="F669">
        <v>19.600000000000001</v>
      </c>
      <c r="G669">
        <v>203.05199999999999</v>
      </c>
      <c r="H669">
        <v>65.244</v>
      </c>
      <c r="I669">
        <v>117.47</v>
      </c>
      <c r="J669">
        <v>191.155</v>
      </c>
      <c r="K669">
        <v>45.56</v>
      </c>
    </row>
    <row r="670" spans="1:11">
      <c r="A670" s="1">
        <v>39686</v>
      </c>
      <c r="B670">
        <v>56.1</v>
      </c>
      <c r="D670">
        <v>228.01</v>
      </c>
      <c r="E670">
        <v>580.84</v>
      </c>
      <c r="F670">
        <v>19.600000000000001</v>
      </c>
      <c r="G670">
        <v>202.785</v>
      </c>
      <c r="H670">
        <v>65.147000000000006</v>
      </c>
      <c r="I670">
        <v>120.19</v>
      </c>
      <c r="J670">
        <v>190.64500000000001</v>
      </c>
      <c r="K670">
        <v>45.5</v>
      </c>
    </row>
    <row r="671" spans="1:11">
      <c r="A671" s="1">
        <v>39687</v>
      </c>
      <c r="B671">
        <v>51.7</v>
      </c>
      <c r="D671">
        <v>221.46</v>
      </c>
      <c r="E671">
        <v>577.23</v>
      </c>
      <c r="F671">
        <v>19.600000000000001</v>
      </c>
      <c r="G671">
        <v>199.14</v>
      </c>
      <c r="H671">
        <v>64.367000000000004</v>
      </c>
      <c r="I671">
        <v>116</v>
      </c>
      <c r="J671">
        <v>189.45500000000001</v>
      </c>
      <c r="K671">
        <v>44.95</v>
      </c>
    </row>
    <row r="672" spans="1:11">
      <c r="A672" s="1">
        <v>39688</v>
      </c>
      <c r="B672">
        <v>53.4</v>
      </c>
      <c r="D672">
        <v>214.6</v>
      </c>
      <c r="E672">
        <v>577.23</v>
      </c>
      <c r="F672">
        <v>19.600000000000001</v>
      </c>
      <c r="G672">
        <v>181.53800000000001</v>
      </c>
      <c r="H672">
        <v>66.072000000000003</v>
      </c>
      <c r="I672">
        <v>114.6</v>
      </c>
      <c r="J672">
        <v>193.703</v>
      </c>
      <c r="K672">
        <v>46.14</v>
      </c>
    </row>
    <row r="673" spans="1:11">
      <c r="A673" s="1">
        <v>39689</v>
      </c>
      <c r="B673">
        <v>52.59</v>
      </c>
      <c r="D673">
        <v>213.35</v>
      </c>
      <c r="E673">
        <v>569.21</v>
      </c>
      <c r="F673">
        <v>19.600000000000001</v>
      </c>
      <c r="G673">
        <v>178.69300000000001</v>
      </c>
      <c r="H673">
        <v>66.218999999999994</v>
      </c>
      <c r="I673">
        <v>120.89</v>
      </c>
      <c r="J673">
        <v>196.08199999999999</v>
      </c>
      <c r="K673">
        <v>46.24</v>
      </c>
    </row>
    <row r="674" spans="1:11">
      <c r="A674" s="1">
        <v>39692</v>
      </c>
      <c r="B674">
        <v>51.98</v>
      </c>
      <c r="D674">
        <v>215.84</v>
      </c>
      <c r="E674">
        <v>568.80999999999995</v>
      </c>
      <c r="F674">
        <v>19.600000000000001</v>
      </c>
      <c r="G674">
        <v>179.404</v>
      </c>
      <c r="H674">
        <v>66.266999999999996</v>
      </c>
      <c r="I674">
        <v>109.01</v>
      </c>
      <c r="J674">
        <v>194.21299999999999</v>
      </c>
      <c r="K674">
        <v>46.28</v>
      </c>
    </row>
    <row r="675" spans="1:11">
      <c r="A675" s="1">
        <v>39693</v>
      </c>
      <c r="B675">
        <v>53.01</v>
      </c>
      <c r="D675">
        <v>219.59</v>
      </c>
      <c r="E675">
        <v>574.82000000000005</v>
      </c>
      <c r="F675">
        <v>19.600000000000001</v>
      </c>
      <c r="G675">
        <v>182.249</v>
      </c>
      <c r="H675">
        <v>68.119</v>
      </c>
      <c r="I675">
        <v>109.01</v>
      </c>
      <c r="J675">
        <v>198.80099999999999</v>
      </c>
      <c r="K675">
        <v>47.57</v>
      </c>
    </row>
    <row r="676" spans="1:11">
      <c r="A676" s="1">
        <v>39694</v>
      </c>
      <c r="B676">
        <v>52.4</v>
      </c>
      <c r="D676">
        <v>220.68</v>
      </c>
      <c r="E676">
        <v>569.21</v>
      </c>
      <c r="F676">
        <v>19.600000000000001</v>
      </c>
      <c r="G676">
        <v>177.715</v>
      </c>
      <c r="H676">
        <v>67.096000000000004</v>
      </c>
      <c r="I676">
        <v>106.01</v>
      </c>
      <c r="J676">
        <v>195.74199999999999</v>
      </c>
      <c r="K676">
        <v>46.86</v>
      </c>
    </row>
    <row r="677" spans="1:11">
      <c r="A677" s="1">
        <v>39695</v>
      </c>
      <c r="B677">
        <v>51.42</v>
      </c>
      <c r="D677">
        <v>221.46</v>
      </c>
      <c r="E677">
        <v>570.01</v>
      </c>
      <c r="F677">
        <v>19.600000000000001</v>
      </c>
      <c r="G677">
        <v>171.93600000000001</v>
      </c>
      <c r="H677">
        <v>65.730999999999995</v>
      </c>
      <c r="I677">
        <v>111.8</v>
      </c>
      <c r="J677">
        <v>191.834</v>
      </c>
      <c r="K677">
        <v>45.9</v>
      </c>
    </row>
    <row r="678" spans="1:11">
      <c r="A678" s="1">
        <v>39696</v>
      </c>
      <c r="B678">
        <v>50.39</v>
      </c>
      <c r="D678">
        <v>215.22</v>
      </c>
      <c r="E678">
        <v>575.63</v>
      </c>
      <c r="F678">
        <v>19.600000000000001</v>
      </c>
      <c r="G678">
        <v>169.00299999999999</v>
      </c>
      <c r="H678">
        <v>63.539000000000001</v>
      </c>
      <c r="I678">
        <v>114.6</v>
      </c>
      <c r="J678">
        <v>189.11600000000001</v>
      </c>
      <c r="K678">
        <v>44.37</v>
      </c>
    </row>
    <row r="679" spans="1:11">
      <c r="A679" s="1">
        <v>39699</v>
      </c>
      <c r="B679">
        <v>52.04</v>
      </c>
      <c r="D679">
        <v>218.96</v>
      </c>
      <c r="E679">
        <v>569.21</v>
      </c>
      <c r="F679">
        <v>19.600000000000001</v>
      </c>
      <c r="G679">
        <v>170.958</v>
      </c>
      <c r="H679">
        <v>67.680000000000007</v>
      </c>
      <c r="I679">
        <v>112.5</v>
      </c>
      <c r="J679">
        <v>197.27199999999999</v>
      </c>
      <c r="K679">
        <v>47.27</v>
      </c>
    </row>
    <row r="680" spans="1:11">
      <c r="A680" s="1">
        <v>39700</v>
      </c>
      <c r="B680">
        <v>51.53</v>
      </c>
      <c r="D680">
        <v>217.4</v>
      </c>
      <c r="E680">
        <v>570.01</v>
      </c>
      <c r="F680">
        <v>19.600000000000001</v>
      </c>
      <c r="G680">
        <v>172.381</v>
      </c>
      <c r="H680">
        <v>68.069999999999993</v>
      </c>
      <c r="I680">
        <v>108.31</v>
      </c>
      <c r="J680">
        <v>198.12100000000001</v>
      </c>
      <c r="K680">
        <v>47.54</v>
      </c>
    </row>
    <row r="681" spans="1:11">
      <c r="A681" s="1">
        <v>39701</v>
      </c>
      <c r="B681">
        <v>49.28</v>
      </c>
      <c r="D681">
        <v>209.61</v>
      </c>
      <c r="E681">
        <v>575.63</v>
      </c>
      <c r="F681">
        <v>19.600000000000001</v>
      </c>
      <c r="G681">
        <v>167.58</v>
      </c>
      <c r="H681">
        <v>67.096000000000004</v>
      </c>
      <c r="I681">
        <v>112.5</v>
      </c>
      <c r="J681">
        <v>195.06299999999999</v>
      </c>
      <c r="K681">
        <v>46.86</v>
      </c>
    </row>
    <row r="682" spans="1:11">
      <c r="A682" s="1">
        <v>39702</v>
      </c>
      <c r="B682">
        <v>48.84</v>
      </c>
      <c r="D682">
        <v>205.86</v>
      </c>
      <c r="E682">
        <v>569.61</v>
      </c>
      <c r="F682">
        <v>19.600000000000001</v>
      </c>
      <c r="G682">
        <v>165.358</v>
      </c>
      <c r="H682">
        <v>64.853999999999999</v>
      </c>
      <c r="I682">
        <v>101.32</v>
      </c>
      <c r="J682">
        <v>192.684</v>
      </c>
      <c r="K682">
        <v>45.29</v>
      </c>
    </row>
    <row r="683" spans="1:11">
      <c r="A683" s="1">
        <v>39703</v>
      </c>
      <c r="B683">
        <v>48.92</v>
      </c>
      <c r="D683">
        <v>207.73</v>
      </c>
      <c r="E683">
        <v>565.6</v>
      </c>
      <c r="F683">
        <v>19.600000000000001</v>
      </c>
      <c r="G683">
        <v>167.31299999999999</v>
      </c>
      <c r="H683">
        <v>65.878</v>
      </c>
      <c r="I683">
        <v>103.42</v>
      </c>
      <c r="J683">
        <v>194.21299999999999</v>
      </c>
      <c r="K683">
        <v>46.01</v>
      </c>
    </row>
    <row r="684" spans="1:11">
      <c r="A684" s="1">
        <v>39706</v>
      </c>
      <c r="B684">
        <v>47.83</v>
      </c>
      <c r="D684">
        <v>196.04</v>
      </c>
      <c r="E684">
        <v>572.41999999999996</v>
      </c>
      <c r="F684">
        <v>19.600000000000001</v>
      </c>
      <c r="G684">
        <v>161.179</v>
      </c>
      <c r="H684">
        <v>60.566000000000003</v>
      </c>
      <c r="I684">
        <v>115.3</v>
      </c>
      <c r="J684">
        <v>183.50800000000001</v>
      </c>
      <c r="K684">
        <v>42.3</v>
      </c>
    </row>
    <row r="685" spans="1:11">
      <c r="A685" s="1">
        <v>39707</v>
      </c>
      <c r="B685">
        <v>45.58</v>
      </c>
      <c r="D685">
        <v>185.9</v>
      </c>
      <c r="E685">
        <v>550.77</v>
      </c>
      <c r="F685">
        <v>19.600000000000001</v>
      </c>
      <c r="G685">
        <v>150.422</v>
      </c>
      <c r="H685">
        <v>52.673000000000002</v>
      </c>
      <c r="I685">
        <v>115.23</v>
      </c>
      <c r="J685">
        <v>182.65899999999999</v>
      </c>
      <c r="K685">
        <v>36.79</v>
      </c>
    </row>
    <row r="686" spans="1:11">
      <c r="A686" s="1">
        <v>39708</v>
      </c>
      <c r="B686">
        <v>43.88</v>
      </c>
      <c r="D686">
        <v>184.81</v>
      </c>
      <c r="E686">
        <v>554.38</v>
      </c>
      <c r="F686">
        <v>19.600000000000001</v>
      </c>
      <c r="G686">
        <v>146.422</v>
      </c>
      <c r="H686">
        <v>53.598999999999997</v>
      </c>
      <c r="I686">
        <v>115.23</v>
      </c>
      <c r="J686">
        <v>187.92599999999999</v>
      </c>
      <c r="K686">
        <v>37.43</v>
      </c>
    </row>
    <row r="687" spans="1:11">
      <c r="A687" s="1">
        <v>39709</v>
      </c>
      <c r="B687">
        <v>42.21</v>
      </c>
      <c r="D687">
        <v>173.89</v>
      </c>
      <c r="E687">
        <v>551.16999999999996</v>
      </c>
      <c r="F687">
        <v>19.600000000000001</v>
      </c>
      <c r="G687">
        <v>142.77699999999999</v>
      </c>
      <c r="H687">
        <v>53.646999999999998</v>
      </c>
      <c r="I687">
        <v>115.23</v>
      </c>
      <c r="J687">
        <v>187.58600000000001</v>
      </c>
      <c r="K687">
        <v>37.47</v>
      </c>
    </row>
    <row r="688" spans="1:11">
      <c r="A688" s="1">
        <v>39710</v>
      </c>
      <c r="B688">
        <v>46.19</v>
      </c>
      <c r="D688">
        <v>178.41</v>
      </c>
      <c r="E688">
        <v>575.63</v>
      </c>
      <c r="F688">
        <v>19.600000000000001</v>
      </c>
      <c r="G688">
        <v>151.13300000000001</v>
      </c>
      <c r="H688">
        <v>60.615000000000002</v>
      </c>
      <c r="I688">
        <v>121.59</v>
      </c>
      <c r="J688">
        <v>201.35</v>
      </c>
      <c r="K688">
        <v>42.33</v>
      </c>
    </row>
    <row r="689" spans="1:11">
      <c r="A689" s="1">
        <v>39713</v>
      </c>
      <c r="B689">
        <v>45.64</v>
      </c>
      <c r="D689">
        <v>182.47</v>
      </c>
      <c r="E689">
        <v>575.63</v>
      </c>
      <c r="F689">
        <v>19.600000000000001</v>
      </c>
      <c r="G689">
        <v>152.55600000000001</v>
      </c>
      <c r="H689">
        <v>61.784999999999997</v>
      </c>
      <c r="I689">
        <v>121.59</v>
      </c>
      <c r="J689">
        <v>200.5</v>
      </c>
      <c r="K689">
        <v>43.15</v>
      </c>
    </row>
    <row r="690" spans="1:11">
      <c r="A690" s="1">
        <v>39714</v>
      </c>
      <c r="B690">
        <v>43.91</v>
      </c>
      <c r="D690">
        <v>184.03</v>
      </c>
      <c r="E690">
        <v>575.63</v>
      </c>
      <c r="F690">
        <v>19.600000000000001</v>
      </c>
      <c r="G690">
        <v>149.88900000000001</v>
      </c>
      <c r="H690">
        <v>60.908000000000001</v>
      </c>
      <c r="I690">
        <v>125.08</v>
      </c>
      <c r="J690">
        <v>195.06299999999999</v>
      </c>
      <c r="K690">
        <v>42.54</v>
      </c>
    </row>
    <row r="691" spans="1:11">
      <c r="A691" s="1">
        <v>39715</v>
      </c>
      <c r="B691">
        <v>43.13</v>
      </c>
      <c r="D691">
        <v>189.33</v>
      </c>
      <c r="E691">
        <v>574.82000000000005</v>
      </c>
      <c r="F691">
        <v>19.600000000000001</v>
      </c>
      <c r="G691">
        <v>151.13300000000001</v>
      </c>
      <c r="H691">
        <v>60.956000000000003</v>
      </c>
      <c r="I691">
        <v>127.18</v>
      </c>
      <c r="J691">
        <v>202.53899999999999</v>
      </c>
      <c r="K691">
        <v>42.57</v>
      </c>
    </row>
    <row r="692" spans="1:11">
      <c r="A692" s="1">
        <v>39716</v>
      </c>
      <c r="B692">
        <v>43.69</v>
      </c>
      <c r="D692">
        <v>189.64</v>
      </c>
      <c r="E692">
        <v>562</v>
      </c>
      <c r="F692">
        <v>19.600000000000001</v>
      </c>
      <c r="G692">
        <v>153.267</v>
      </c>
      <c r="H692">
        <v>63.88</v>
      </c>
      <c r="I692">
        <v>125.78</v>
      </c>
      <c r="J692">
        <v>212.73400000000001</v>
      </c>
      <c r="K692">
        <v>44.61</v>
      </c>
    </row>
    <row r="693" spans="1:11">
      <c r="A693" s="1">
        <v>39717</v>
      </c>
      <c r="B693">
        <v>43.58</v>
      </c>
      <c r="D693">
        <v>189.96</v>
      </c>
      <c r="E693">
        <v>574.41999999999996</v>
      </c>
      <c r="F693">
        <v>19.600000000000001</v>
      </c>
      <c r="G693">
        <v>152.911</v>
      </c>
      <c r="H693">
        <v>62.613</v>
      </c>
      <c r="I693">
        <v>106.21</v>
      </c>
      <c r="J693">
        <v>210.69499999999999</v>
      </c>
      <c r="K693">
        <v>43.73</v>
      </c>
    </row>
    <row r="694" spans="1:11">
      <c r="A694" s="1">
        <v>39720</v>
      </c>
      <c r="B694">
        <v>41.35</v>
      </c>
      <c r="D694">
        <v>178.41</v>
      </c>
      <c r="E694">
        <v>554.78</v>
      </c>
      <c r="F694">
        <v>19.600000000000001</v>
      </c>
      <c r="G694">
        <v>143.666</v>
      </c>
      <c r="H694">
        <v>57.643000000000001</v>
      </c>
      <c r="I694">
        <v>108.31</v>
      </c>
      <c r="J694">
        <v>204.40799999999999</v>
      </c>
      <c r="K694">
        <v>40.26</v>
      </c>
    </row>
    <row r="695" spans="1:11">
      <c r="A695" s="1">
        <v>39721</v>
      </c>
      <c r="B695">
        <v>41.85</v>
      </c>
      <c r="D695">
        <v>174.67</v>
      </c>
      <c r="E695">
        <v>549.97</v>
      </c>
      <c r="F695">
        <v>19.600000000000001</v>
      </c>
      <c r="G695">
        <v>143.04300000000001</v>
      </c>
      <c r="H695">
        <v>59.152999999999999</v>
      </c>
      <c r="I695">
        <v>116.7</v>
      </c>
      <c r="J695">
        <v>207.976</v>
      </c>
      <c r="K695">
        <v>41.31</v>
      </c>
    </row>
    <row r="696" spans="1:11">
      <c r="A696" s="1">
        <v>39722</v>
      </c>
      <c r="B696">
        <v>42.49</v>
      </c>
      <c r="D696">
        <v>172.18</v>
      </c>
      <c r="E696">
        <v>545.16</v>
      </c>
      <c r="F696">
        <v>19.600000000000001</v>
      </c>
      <c r="G696">
        <v>143.75399999999999</v>
      </c>
      <c r="H696">
        <v>59.689</v>
      </c>
      <c r="I696">
        <v>110.41</v>
      </c>
      <c r="J696">
        <v>203.21899999999999</v>
      </c>
      <c r="K696">
        <v>41.69</v>
      </c>
    </row>
    <row r="697" spans="1:11">
      <c r="A697" s="1">
        <v>39723</v>
      </c>
      <c r="B697">
        <v>43.3</v>
      </c>
      <c r="D697">
        <v>171.55</v>
      </c>
      <c r="E697">
        <v>551.57000000000005</v>
      </c>
      <c r="F697">
        <v>19.600000000000001</v>
      </c>
      <c r="G697">
        <v>142.77699999999999</v>
      </c>
      <c r="H697">
        <v>58.52</v>
      </c>
      <c r="I697">
        <v>110.41</v>
      </c>
      <c r="J697">
        <v>200.16</v>
      </c>
      <c r="K697">
        <v>40.869999999999997</v>
      </c>
    </row>
    <row r="698" spans="1:11">
      <c r="A698" s="1">
        <v>39724</v>
      </c>
      <c r="B698">
        <v>42.46</v>
      </c>
      <c r="D698">
        <v>166.87</v>
      </c>
      <c r="E698">
        <v>543.16</v>
      </c>
      <c r="F698">
        <v>19.600000000000001</v>
      </c>
      <c r="G698">
        <v>146.68799999999999</v>
      </c>
      <c r="H698">
        <v>59.835999999999999</v>
      </c>
      <c r="I698">
        <v>108.31</v>
      </c>
      <c r="J698">
        <v>201.85900000000001</v>
      </c>
      <c r="K698">
        <v>41.79</v>
      </c>
    </row>
    <row r="699" spans="1:11">
      <c r="A699" s="1">
        <v>39727</v>
      </c>
      <c r="B699">
        <v>38.96</v>
      </c>
      <c r="D699">
        <v>152.78</v>
      </c>
      <c r="E699">
        <v>533.54</v>
      </c>
      <c r="F699">
        <v>19.600000000000001</v>
      </c>
      <c r="G699">
        <v>138.95400000000001</v>
      </c>
      <c r="H699">
        <v>51.844000000000001</v>
      </c>
      <c r="I699">
        <v>106.21</v>
      </c>
      <c r="J699">
        <v>191.66399999999999</v>
      </c>
      <c r="K699">
        <v>36.21</v>
      </c>
    </row>
    <row r="700" spans="1:11">
      <c r="A700" s="1">
        <v>39728</v>
      </c>
      <c r="B700">
        <v>37.68</v>
      </c>
      <c r="D700">
        <v>141.41999999999999</v>
      </c>
      <c r="E700">
        <v>529.13</v>
      </c>
      <c r="F700">
        <v>19.600000000000001</v>
      </c>
      <c r="G700">
        <v>134.24199999999999</v>
      </c>
      <c r="H700">
        <v>48.530999999999999</v>
      </c>
      <c r="I700">
        <v>104.82</v>
      </c>
      <c r="J700">
        <v>188.26599999999999</v>
      </c>
      <c r="K700">
        <v>33.89</v>
      </c>
    </row>
    <row r="701" spans="1:11">
      <c r="A701" s="1">
        <v>39729</v>
      </c>
      <c r="B701">
        <v>34.5</v>
      </c>
      <c r="D701">
        <v>132.31</v>
      </c>
      <c r="E701">
        <v>473.01</v>
      </c>
      <c r="F701">
        <v>19.600000000000001</v>
      </c>
      <c r="G701">
        <v>128.46299999999999</v>
      </c>
      <c r="H701">
        <v>43.152000000000001</v>
      </c>
      <c r="I701">
        <v>104.82</v>
      </c>
      <c r="J701">
        <v>176.88200000000001</v>
      </c>
      <c r="K701">
        <v>30.14</v>
      </c>
    </row>
    <row r="702" spans="1:11">
      <c r="A702" s="1">
        <v>39730</v>
      </c>
      <c r="B702">
        <v>34.78</v>
      </c>
      <c r="D702">
        <v>119.21</v>
      </c>
      <c r="E702">
        <v>456.97</v>
      </c>
      <c r="F702">
        <v>19.600000000000001</v>
      </c>
      <c r="G702">
        <v>125.974</v>
      </c>
      <c r="H702">
        <v>41.923999999999999</v>
      </c>
      <c r="I702">
        <v>102.72</v>
      </c>
      <c r="J702">
        <v>160.46799999999999</v>
      </c>
      <c r="K702">
        <v>29.28</v>
      </c>
    </row>
    <row r="703" spans="1:11">
      <c r="A703" s="1">
        <v>39731</v>
      </c>
      <c r="B703">
        <v>33.11</v>
      </c>
      <c r="D703">
        <v>110.36</v>
      </c>
      <c r="E703">
        <v>432.92</v>
      </c>
      <c r="F703">
        <v>19.600000000000001</v>
      </c>
      <c r="G703">
        <v>110.238</v>
      </c>
      <c r="H703">
        <v>36.700000000000003</v>
      </c>
      <c r="I703">
        <v>103.7</v>
      </c>
      <c r="J703">
        <v>141.98099999999999</v>
      </c>
      <c r="K703">
        <v>25.63</v>
      </c>
    </row>
    <row r="704" spans="1:11">
      <c r="A704" s="1">
        <v>39734</v>
      </c>
      <c r="B704">
        <v>34.92</v>
      </c>
      <c r="D704">
        <v>129.44</v>
      </c>
      <c r="E704">
        <v>460.58</v>
      </c>
      <c r="F704">
        <v>19.600000000000001</v>
      </c>
      <c r="G704">
        <v>117.351</v>
      </c>
      <c r="H704">
        <v>44.633000000000003</v>
      </c>
      <c r="I704">
        <v>101.32</v>
      </c>
      <c r="J704">
        <v>152.584</v>
      </c>
      <c r="K704">
        <v>31.17</v>
      </c>
    </row>
    <row r="705" spans="1:11">
      <c r="A705" s="1">
        <v>39735</v>
      </c>
      <c r="B705">
        <v>35.340000000000003</v>
      </c>
      <c r="D705">
        <v>125.08</v>
      </c>
      <c r="E705">
        <v>469.4</v>
      </c>
      <c r="F705">
        <v>19.600000000000001</v>
      </c>
      <c r="G705">
        <v>123.574</v>
      </c>
      <c r="H705">
        <v>49.018000000000001</v>
      </c>
      <c r="I705">
        <v>105.59</v>
      </c>
      <c r="J705">
        <v>170.255</v>
      </c>
      <c r="K705">
        <v>34.229999999999997</v>
      </c>
    </row>
    <row r="706" spans="1:11">
      <c r="A706" s="1">
        <v>39736</v>
      </c>
      <c r="B706">
        <v>32.31</v>
      </c>
      <c r="D706">
        <v>120.9</v>
      </c>
      <c r="E706">
        <v>471</v>
      </c>
      <c r="F706">
        <v>19.600000000000001</v>
      </c>
      <c r="G706">
        <v>113.35</v>
      </c>
      <c r="H706">
        <v>42.859000000000002</v>
      </c>
      <c r="I706">
        <v>104.82</v>
      </c>
      <c r="J706">
        <v>155.57400000000001</v>
      </c>
      <c r="K706">
        <v>29.93</v>
      </c>
    </row>
    <row r="707" spans="1:11">
      <c r="A707" s="1">
        <v>39737</v>
      </c>
      <c r="B707">
        <v>29.38</v>
      </c>
      <c r="D707">
        <v>117.22</v>
      </c>
      <c r="E707">
        <v>470.6</v>
      </c>
      <c r="F707">
        <v>19.600000000000001</v>
      </c>
      <c r="G707">
        <v>109.527</v>
      </c>
      <c r="H707">
        <v>40.774000000000001</v>
      </c>
      <c r="I707">
        <v>107.47</v>
      </c>
      <c r="J707">
        <v>143.40799999999999</v>
      </c>
      <c r="K707">
        <v>28.48</v>
      </c>
    </row>
    <row r="708" spans="1:11">
      <c r="A708" s="1">
        <v>39738</v>
      </c>
      <c r="B708">
        <v>29.47</v>
      </c>
      <c r="D708">
        <v>111.73</v>
      </c>
      <c r="E708">
        <v>469.4</v>
      </c>
      <c r="F708">
        <v>19.600000000000001</v>
      </c>
      <c r="G708">
        <v>112.01600000000001</v>
      </c>
      <c r="H708">
        <v>39.954999999999998</v>
      </c>
      <c r="I708">
        <v>103.42</v>
      </c>
      <c r="J708">
        <v>148.91399999999999</v>
      </c>
      <c r="K708">
        <v>27.9</v>
      </c>
    </row>
    <row r="709" spans="1:11">
      <c r="A709" s="1">
        <v>39741</v>
      </c>
      <c r="B709">
        <v>29.72</v>
      </c>
      <c r="D709">
        <v>115.41</v>
      </c>
      <c r="E709">
        <v>477.02</v>
      </c>
      <c r="F709">
        <v>19.600000000000001</v>
      </c>
      <c r="G709">
        <v>113.617</v>
      </c>
      <c r="H709">
        <v>41.417000000000002</v>
      </c>
      <c r="I709">
        <v>102.37</v>
      </c>
      <c r="J709">
        <v>144.08799999999999</v>
      </c>
      <c r="K709">
        <v>28.92</v>
      </c>
    </row>
    <row r="710" spans="1:11">
      <c r="A710" s="1">
        <v>39742</v>
      </c>
      <c r="B710">
        <v>31.42</v>
      </c>
      <c r="D710">
        <v>120.71</v>
      </c>
      <c r="E710">
        <v>487.44</v>
      </c>
      <c r="F710">
        <v>19.600000000000001</v>
      </c>
      <c r="G710">
        <v>112.194</v>
      </c>
      <c r="H710">
        <v>46.29</v>
      </c>
      <c r="I710">
        <v>103.42</v>
      </c>
      <c r="J710">
        <v>145.99100000000001</v>
      </c>
      <c r="K710">
        <v>32.33</v>
      </c>
    </row>
    <row r="711" spans="1:11">
      <c r="A711" s="1">
        <v>39743</v>
      </c>
      <c r="B711">
        <v>28.97</v>
      </c>
      <c r="D711">
        <v>110.73</v>
      </c>
      <c r="E711">
        <v>473.81</v>
      </c>
      <c r="F711">
        <v>19.600000000000001</v>
      </c>
      <c r="G711">
        <v>109.527</v>
      </c>
      <c r="H711">
        <v>45.646999999999998</v>
      </c>
      <c r="I711">
        <v>102.72</v>
      </c>
      <c r="J711">
        <v>139.12700000000001</v>
      </c>
      <c r="K711">
        <v>31.88</v>
      </c>
    </row>
    <row r="712" spans="1:11">
      <c r="A712" s="1">
        <v>39744</v>
      </c>
      <c r="B712">
        <v>28.36</v>
      </c>
      <c r="D712">
        <v>102.12</v>
      </c>
      <c r="E712">
        <v>469.4</v>
      </c>
      <c r="F712">
        <v>19.600000000000001</v>
      </c>
      <c r="G712">
        <v>105.349</v>
      </c>
      <c r="H712">
        <v>44.087000000000003</v>
      </c>
      <c r="I712">
        <v>104.75</v>
      </c>
      <c r="J712">
        <v>135.185</v>
      </c>
      <c r="K712">
        <v>30.79</v>
      </c>
    </row>
    <row r="713" spans="1:11">
      <c r="A713" s="1">
        <v>39745</v>
      </c>
      <c r="B713">
        <v>27.1</v>
      </c>
      <c r="D713">
        <v>106.36</v>
      </c>
      <c r="E713">
        <v>475.81</v>
      </c>
      <c r="F713">
        <v>19.600000000000001</v>
      </c>
      <c r="G713">
        <v>94.947000000000003</v>
      </c>
      <c r="H713">
        <v>41.904000000000003</v>
      </c>
      <c r="I713">
        <v>104.82</v>
      </c>
      <c r="J713">
        <v>130.495</v>
      </c>
      <c r="K713">
        <v>29.26</v>
      </c>
    </row>
    <row r="714" spans="1:11">
      <c r="A714" s="1">
        <v>39748</v>
      </c>
      <c r="B714">
        <v>25.33</v>
      </c>
      <c r="D714">
        <v>98</v>
      </c>
      <c r="E714">
        <v>458.18</v>
      </c>
      <c r="F714">
        <v>19.600000000000001</v>
      </c>
      <c r="G714">
        <v>91.391000000000005</v>
      </c>
      <c r="H714">
        <v>37.5</v>
      </c>
      <c r="I714">
        <v>104.82</v>
      </c>
      <c r="J714">
        <v>121.795</v>
      </c>
      <c r="K714">
        <v>26.19</v>
      </c>
    </row>
    <row r="715" spans="1:11">
      <c r="A715" s="1">
        <v>39749</v>
      </c>
      <c r="B715">
        <v>25.29</v>
      </c>
      <c r="D715">
        <v>102.49</v>
      </c>
      <c r="E715">
        <v>458.18</v>
      </c>
      <c r="F715">
        <v>19.600000000000001</v>
      </c>
      <c r="G715">
        <v>86.234999999999999</v>
      </c>
      <c r="H715">
        <v>39.116999999999997</v>
      </c>
      <c r="I715">
        <v>101.32</v>
      </c>
      <c r="J715">
        <v>119.48399999999999</v>
      </c>
      <c r="K715">
        <v>27.32</v>
      </c>
    </row>
    <row r="716" spans="1:11">
      <c r="A716" s="1">
        <v>39750</v>
      </c>
      <c r="B716">
        <v>30.55</v>
      </c>
      <c r="D716">
        <v>114.53</v>
      </c>
      <c r="E716">
        <v>467.4</v>
      </c>
      <c r="F716">
        <v>19.600000000000001</v>
      </c>
      <c r="G716">
        <v>92.013999999999996</v>
      </c>
      <c r="H716">
        <v>43.366</v>
      </c>
      <c r="I716">
        <v>103.35</v>
      </c>
      <c r="J716">
        <v>138.24299999999999</v>
      </c>
      <c r="K716">
        <v>30.29</v>
      </c>
    </row>
    <row r="717" spans="1:11">
      <c r="A717" s="1">
        <v>39751</v>
      </c>
      <c r="B717">
        <v>32.5</v>
      </c>
      <c r="D717">
        <v>117.78</v>
      </c>
      <c r="E717">
        <v>505.08</v>
      </c>
      <c r="F717">
        <v>19.600000000000001</v>
      </c>
      <c r="G717">
        <v>92.457999999999998</v>
      </c>
      <c r="H717">
        <v>43.853000000000002</v>
      </c>
      <c r="I717">
        <v>104.82</v>
      </c>
      <c r="J717">
        <v>146.12700000000001</v>
      </c>
      <c r="K717">
        <v>30.63</v>
      </c>
    </row>
    <row r="718" spans="1:11">
      <c r="A718" s="1">
        <v>39752</v>
      </c>
      <c r="B718">
        <v>34.31</v>
      </c>
      <c r="D718">
        <v>123.08</v>
      </c>
      <c r="E718">
        <v>505.08</v>
      </c>
      <c r="F718">
        <v>19.600000000000001</v>
      </c>
      <c r="G718">
        <v>92.457999999999998</v>
      </c>
      <c r="H718">
        <v>46.542999999999999</v>
      </c>
      <c r="I718">
        <v>101.32</v>
      </c>
      <c r="J718">
        <v>158.36099999999999</v>
      </c>
      <c r="K718">
        <v>32.5</v>
      </c>
    </row>
    <row r="719" spans="1:11">
      <c r="A719" s="1">
        <v>39755</v>
      </c>
      <c r="B719">
        <v>35.03</v>
      </c>
      <c r="D719">
        <v>134.43</v>
      </c>
      <c r="E719">
        <v>513.09</v>
      </c>
      <c r="F719">
        <v>19.600000000000001</v>
      </c>
      <c r="G719">
        <v>98.147999999999996</v>
      </c>
      <c r="H719">
        <v>49.457000000000001</v>
      </c>
      <c r="I719">
        <v>104.12</v>
      </c>
      <c r="J719">
        <v>162.643</v>
      </c>
      <c r="K719">
        <v>34.54</v>
      </c>
    </row>
    <row r="720" spans="1:11">
      <c r="A720" s="1">
        <v>39756</v>
      </c>
      <c r="B720">
        <v>38.93</v>
      </c>
      <c r="D720">
        <v>146.6</v>
      </c>
      <c r="E720">
        <v>525.12</v>
      </c>
      <c r="F720">
        <v>19.600000000000001</v>
      </c>
      <c r="G720">
        <v>118.417</v>
      </c>
      <c r="H720">
        <v>55.012</v>
      </c>
      <c r="I720">
        <v>104.75</v>
      </c>
      <c r="J720">
        <v>172.804</v>
      </c>
      <c r="K720">
        <v>38.42</v>
      </c>
    </row>
    <row r="721" spans="1:11">
      <c r="A721" s="1">
        <v>39757</v>
      </c>
      <c r="B721">
        <v>38.119999999999997</v>
      </c>
      <c r="D721">
        <v>140.36000000000001</v>
      </c>
      <c r="E721">
        <v>526.72</v>
      </c>
      <c r="F721">
        <v>19.600000000000001</v>
      </c>
      <c r="G721">
        <v>117.351</v>
      </c>
      <c r="H721">
        <v>52.429000000000002</v>
      </c>
      <c r="I721">
        <v>104.82</v>
      </c>
      <c r="J721">
        <v>170.595</v>
      </c>
      <c r="K721">
        <v>36.61</v>
      </c>
    </row>
    <row r="722" spans="1:11">
      <c r="A722" s="1">
        <v>39758</v>
      </c>
      <c r="B722">
        <v>35.340000000000003</v>
      </c>
      <c r="D722">
        <v>129.82</v>
      </c>
      <c r="E722">
        <v>525.91999999999996</v>
      </c>
      <c r="F722">
        <v>19.600000000000001</v>
      </c>
      <c r="G722">
        <v>100.637</v>
      </c>
      <c r="H722">
        <v>45.704999999999998</v>
      </c>
      <c r="I722">
        <v>108.31</v>
      </c>
      <c r="J722">
        <v>158.36099999999999</v>
      </c>
      <c r="K722">
        <v>31.92</v>
      </c>
    </row>
    <row r="723" spans="1:11">
      <c r="A723" s="1">
        <v>39759</v>
      </c>
      <c r="B723">
        <v>33.729999999999997</v>
      </c>
      <c r="D723">
        <v>131</v>
      </c>
      <c r="E723">
        <v>505.08</v>
      </c>
      <c r="F723">
        <v>19.600000000000001</v>
      </c>
      <c r="G723">
        <v>106.06</v>
      </c>
      <c r="H723">
        <v>46.601999999999997</v>
      </c>
      <c r="I723">
        <v>108.31</v>
      </c>
      <c r="J723">
        <v>163.119</v>
      </c>
      <c r="K723">
        <v>32.549999999999997</v>
      </c>
    </row>
    <row r="724" spans="1:11">
      <c r="A724" s="1">
        <v>39762</v>
      </c>
      <c r="B724">
        <v>34.03</v>
      </c>
      <c r="D724">
        <v>131</v>
      </c>
      <c r="E724">
        <v>505.88</v>
      </c>
      <c r="F724">
        <v>19.600000000000001</v>
      </c>
      <c r="G724">
        <v>105.527</v>
      </c>
      <c r="H724">
        <v>48.823</v>
      </c>
      <c r="I724">
        <v>110.2</v>
      </c>
      <c r="J724">
        <v>162.57499999999999</v>
      </c>
      <c r="K724">
        <v>34.1</v>
      </c>
    </row>
    <row r="725" spans="1:11">
      <c r="A725" s="1">
        <v>39763</v>
      </c>
      <c r="B725">
        <v>31.67</v>
      </c>
      <c r="D725">
        <v>126.26</v>
      </c>
      <c r="E725">
        <v>525.12</v>
      </c>
      <c r="F725">
        <v>19.600000000000001</v>
      </c>
      <c r="G725">
        <v>96.903000000000006</v>
      </c>
      <c r="H725">
        <v>46.173000000000002</v>
      </c>
      <c r="I725">
        <v>111.39</v>
      </c>
      <c r="J725">
        <v>155.642</v>
      </c>
      <c r="K725">
        <v>32.25</v>
      </c>
    </row>
    <row r="726" spans="1:11">
      <c r="A726" s="1">
        <v>39764</v>
      </c>
      <c r="B726">
        <v>29.16</v>
      </c>
      <c r="D726">
        <v>119.78</v>
      </c>
      <c r="E726">
        <v>525.12</v>
      </c>
      <c r="F726">
        <v>19.600000000000001</v>
      </c>
      <c r="G726">
        <v>77.477999999999994</v>
      </c>
      <c r="H726">
        <v>42.488999999999997</v>
      </c>
      <c r="I726">
        <v>111.74</v>
      </c>
      <c r="J726">
        <v>146.739</v>
      </c>
      <c r="K726">
        <v>29.67</v>
      </c>
    </row>
    <row r="727" spans="1:11">
      <c r="A727" s="1">
        <v>39765</v>
      </c>
      <c r="B727">
        <v>28.97</v>
      </c>
      <c r="D727">
        <v>117.78</v>
      </c>
      <c r="E727">
        <v>517.9</v>
      </c>
      <c r="F727">
        <v>19.600000000000001</v>
      </c>
      <c r="G727">
        <v>72.411000000000001</v>
      </c>
      <c r="H727">
        <v>44.067999999999998</v>
      </c>
      <c r="I727">
        <v>111.8</v>
      </c>
      <c r="J727">
        <v>146.33099999999999</v>
      </c>
      <c r="K727">
        <v>30.78</v>
      </c>
    </row>
    <row r="728" spans="1:11">
      <c r="A728" s="1">
        <v>39766</v>
      </c>
      <c r="B728">
        <v>31.14</v>
      </c>
      <c r="D728">
        <v>109.86</v>
      </c>
      <c r="E728">
        <v>529.13</v>
      </c>
      <c r="F728">
        <v>19.600000000000001</v>
      </c>
      <c r="G728">
        <v>72.944000000000003</v>
      </c>
      <c r="H728">
        <v>46.036000000000001</v>
      </c>
      <c r="I728">
        <v>111.8</v>
      </c>
      <c r="J728">
        <v>151.56399999999999</v>
      </c>
      <c r="K728">
        <v>32.15</v>
      </c>
    </row>
    <row r="729" spans="1:11">
      <c r="A729" s="1">
        <v>39769</v>
      </c>
      <c r="B729">
        <v>31.72</v>
      </c>
      <c r="D729">
        <v>110.11</v>
      </c>
      <c r="E729">
        <v>529.13</v>
      </c>
      <c r="F729">
        <v>19.600000000000001</v>
      </c>
      <c r="G729">
        <v>70.366</v>
      </c>
      <c r="H729">
        <v>42.293999999999997</v>
      </c>
      <c r="I729">
        <v>108.31</v>
      </c>
      <c r="J729">
        <v>149.86500000000001</v>
      </c>
      <c r="K729">
        <v>29.54</v>
      </c>
    </row>
    <row r="730" spans="1:11">
      <c r="A730" s="1">
        <v>39770</v>
      </c>
      <c r="B730">
        <v>35.369999999999997</v>
      </c>
      <c r="D730">
        <v>107.61</v>
      </c>
      <c r="E730">
        <v>529.13</v>
      </c>
      <c r="F730">
        <v>19.600000000000001</v>
      </c>
      <c r="G730">
        <v>68.366</v>
      </c>
      <c r="H730">
        <v>41.027000000000001</v>
      </c>
      <c r="I730">
        <v>113.9</v>
      </c>
      <c r="J730">
        <v>146.19499999999999</v>
      </c>
      <c r="K730">
        <v>28.65</v>
      </c>
    </row>
    <row r="731" spans="1:11">
      <c r="A731" s="1">
        <v>39771</v>
      </c>
      <c r="B731">
        <v>36.4</v>
      </c>
      <c r="D731">
        <v>107.61</v>
      </c>
      <c r="E731">
        <v>529.13</v>
      </c>
      <c r="F731">
        <v>19.600000000000001</v>
      </c>
      <c r="G731">
        <v>66.320999999999998</v>
      </c>
      <c r="H731">
        <v>38.201000000000001</v>
      </c>
      <c r="I731">
        <v>108.31</v>
      </c>
      <c r="J731">
        <v>135.45599999999999</v>
      </c>
      <c r="K731">
        <v>26.68</v>
      </c>
    </row>
    <row r="732" spans="1:11">
      <c r="A732" s="1">
        <v>39772</v>
      </c>
      <c r="B732">
        <v>38.4</v>
      </c>
      <c r="D732">
        <v>102</v>
      </c>
      <c r="E732">
        <v>529.13</v>
      </c>
      <c r="F732">
        <v>19.600000000000001</v>
      </c>
      <c r="G732">
        <v>59.298000000000002</v>
      </c>
      <c r="H732">
        <v>37.031999999999996</v>
      </c>
      <c r="I732">
        <v>109.01</v>
      </c>
      <c r="J732">
        <v>132.80600000000001</v>
      </c>
      <c r="K732">
        <v>25.86</v>
      </c>
    </row>
    <row r="733" spans="1:11">
      <c r="A733" s="1">
        <v>39773</v>
      </c>
      <c r="B733">
        <v>36.450000000000003</v>
      </c>
      <c r="D733">
        <v>98.56</v>
      </c>
      <c r="E733">
        <v>509.08</v>
      </c>
      <c r="F733">
        <v>19.600000000000001</v>
      </c>
      <c r="G733">
        <v>56.808</v>
      </c>
      <c r="H733">
        <v>38.981000000000002</v>
      </c>
      <c r="I733">
        <v>107.61</v>
      </c>
      <c r="J733">
        <v>132.53399999999999</v>
      </c>
      <c r="K733">
        <v>27.22</v>
      </c>
    </row>
    <row r="734" spans="1:11">
      <c r="A734" s="1">
        <v>39776</v>
      </c>
      <c r="B734">
        <v>35.9</v>
      </c>
      <c r="D734">
        <v>106.36</v>
      </c>
      <c r="E734">
        <v>497.06</v>
      </c>
      <c r="F734">
        <v>19.600000000000001</v>
      </c>
      <c r="G734">
        <v>61.076000000000001</v>
      </c>
      <c r="H734">
        <v>42.878999999999998</v>
      </c>
      <c r="I734">
        <v>107.61</v>
      </c>
      <c r="J734">
        <v>141.845</v>
      </c>
      <c r="K734">
        <v>29.95</v>
      </c>
    </row>
    <row r="735" spans="1:11">
      <c r="A735" s="1">
        <v>39777</v>
      </c>
      <c r="B735">
        <v>35.65</v>
      </c>
      <c r="D735">
        <v>112.29</v>
      </c>
      <c r="E735">
        <v>497.06</v>
      </c>
      <c r="F735">
        <v>19.600000000000001</v>
      </c>
      <c r="G735">
        <v>62.231000000000002</v>
      </c>
      <c r="H735">
        <v>43.405000000000001</v>
      </c>
      <c r="I735">
        <v>103.42</v>
      </c>
      <c r="J735">
        <v>144.69999999999999</v>
      </c>
      <c r="K735">
        <v>30.31</v>
      </c>
    </row>
    <row r="736" spans="1:11">
      <c r="A736" s="1">
        <v>39778</v>
      </c>
      <c r="B736">
        <v>35.619999999999997</v>
      </c>
      <c r="D736">
        <v>116.03</v>
      </c>
      <c r="E736">
        <v>500.27</v>
      </c>
      <c r="F736">
        <v>19.600000000000001</v>
      </c>
      <c r="G736">
        <v>61.875999999999998</v>
      </c>
      <c r="H736">
        <v>43.444000000000003</v>
      </c>
      <c r="I736">
        <v>103.42</v>
      </c>
      <c r="J736">
        <v>148.37</v>
      </c>
      <c r="K736">
        <v>30.34</v>
      </c>
    </row>
    <row r="737" spans="1:11">
      <c r="A737" s="1">
        <v>39779</v>
      </c>
      <c r="B737">
        <v>38.46</v>
      </c>
      <c r="D737">
        <v>127.88</v>
      </c>
      <c r="E737">
        <v>501.07</v>
      </c>
      <c r="F737">
        <v>19.600000000000001</v>
      </c>
      <c r="G737">
        <v>63.920999999999999</v>
      </c>
      <c r="H737">
        <v>46.29</v>
      </c>
      <c r="I737">
        <v>104.82</v>
      </c>
      <c r="J737">
        <v>154.351</v>
      </c>
      <c r="K737">
        <v>32.33</v>
      </c>
    </row>
    <row r="738" spans="1:11">
      <c r="A738" s="1">
        <v>39780</v>
      </c>
      <c r="B738">
        <v>37.57</v>
      </c>
      <c r="D738">
        <v>128.69999999999999</v>
      </c>
      <c r="E738">
        <v>493.85</v>
      </c>
      <c r="F738">
        <v>19.600000000000001</v>
      </c>
      <c r="G738">
        <v>66.099000000000004</v>
      </c>
      <c r="H738">
        <v>48.238999999999997</v>
      </c>
      <c r="I738">
        <v>104.82</v>
      </c>
      <c r="J738">
        <v>160.74</v>
      </c>
      <c r="K738">
        <v>33.69</v>
      </c>
    </row>
    <row r="739" spans="1:11">
      <c r="A739" s="1">
        <v>39783</v>
      </c>
      <c r="B739">
        <v>35.81</v>
      </c>
      <c r="D739">
        <v>124.7</v>
      </c>
      <c r="E739">
        <v>489.04</v>
      </c>
      <c r="F739">
        <v>19.600000000000001</v>
      </c>
      <c r="G739">
        <v>64.054000000000002</v>
      </c>
      <c r="H739">
        <v>43.951000000000001</v>
      </c>
      <c r="I739">
        <v>104.82</v>
      </c>
      <c r="J739">
        <v>149.52500000000001</v>
      </c>
      <c r="K739">
        <v>30.69</v>
      </c>
    </row>
    <row r="740" spans="1:11">
      <c r="A740" s="1">
        <v>39784</v>
      </c>
      <c r="B740">
        <v>36.01</v>
      </c>
      <c r="D740">
        <v>126.39</v>
      </c>
      <c r="E740">
        <v>513.09</v>
      </c>
      <c r="F740">
        <v>19.600000000000001</v>
      </c>
      <c r="G740">
        <v>67.653999999999996</v>
      </c>
      <c r="H740">
        <v>45.256999999999998</v>
      </c>
      <c r="I740">
        <v>104.82</v>
      </c>
      <c r="J740">
        <v>153.06</v>
      </c>
      <c r="K740">
        <v>31.61</v>
      </c>
    </row>
    <row r="741" spans="1:11">
      <c r="A741" s="1">
        <v>39785</v>
      </c>
      <c r="B741">
        <v>36.15</v>
      </c>
      <c r="D741">
        <v>117.28</v>
      </c>
      <c r="E741">
        <v>512.29</v>
      </c>
      <c r="F741">
        <v>19.600000000000001</v>
      </c>
      <c r="G741">
        <v>65.921000000000006</v>
      </c>
      <c r="H741">
        <v>45.081000000000003</v>
      </c>
      <c r="I741">
        <v>104.82</v>
      </c>
      <c r="J741">
        <v>154.96299999999999</v>
      </c>
      <c r="K741">
        <v>31.48</v>
      </c>
    </row>
    <row r="742" spans="1:11">
      <c r="A742" s="1">
        <v>39786</v>
      </c>
      <c r="B742">
        <v>38.96</v>
      </c>
      <c r="D742">
        <v>122.89</v>
      </c>
      <c r="E742">
        <v>513.09</v>
      </c>
      <c r="F742">
        <v>19.600000000000001</v>
      </c>
      <c r="G742">
        <v>64.942999999999998</v>
      </c>
      <c r="H742">
        <v>46.972000000000001</v>
      </c>
      <c r="I742">
        <v>104.82</v>
      </c>
      <c r="J742">
        <v>160.4</v>
      </c>
      <c r="K742">
        <v>32.799999999999997</v>
      </c>
    </row>
    <row r="743" spans="1:11">
      <c r="A743" s="1">
        <v>39787</v>
      </c>
      <c r="B743">
        <v>39.51</v>
      </c>
      <c r="D743">
        <v>121.33</v>
      </c>
      <c r="E743">
        <v>513.89</v>
      </c>
      <c r="F743">
        <v>19.600000000000001</v>
      </c>
      <c r="G743">
        <v>63.475999999999999</v>
      </c>
      <c r="H743">
        <v>44.710999999999999</v>
      </c>
      <c r="I743">
        <v>104.82</v>
      </c>
      <c r="J743">
        <v>159.72</v>
      </c>
      <c r="K743">
        <v>31.22</v>
      </c>
    </row>
    <row r="744" spans="1:11">
      <c r="A744" s="1">
        <v>39790</v>
      </c>
      <c r="B744">
        <v>41.96</v>
      </c>
      <c r="D744">
        <v>128.57</v>
      </c>
      <c r="E744">
        <v>533.94000000000005</v>
      </c>
      <c r="F744">
        <v>19.600000000000001</v>
      </c>
      <c r="G744">
        <v>69.61</v>
      </c>
      <c r="H744">
        <v>48.725999999999999</v>
      </c>
      <c r="I744">
        <v>104.82</v>
      </c>
      <c r="J744">
        <v>166.92500000000001</v>
      </c>
      <c r="K744">
        <v>34.03</v>
      </c>
    </row>
    <row r="745" spans="1:11">
      <c r="A745" s="1">
        <v>39791</v>
      </c>
      <c r="B745">
        <v>40.71</v>
      </c>
      <c r="D745">
        <v>128.19999999999999</v>
      </c>
      <c r="E745">
        <v>514.70000000000005</v>
      </c>
      <c r="F745">
        <v>19.600000000000001</v>
      </c>
      <c r="G745">
        <v>70.543999999999997</v>
      </c>
      <c r="H745">
        <v>51.113999999999997</v>
      </c>
      <c r="I745">
        <v>104.82</v>
      </c>
      <c r="J745">
        <v>166.517</v>
      </c>
      <c r="K745">
        <v>35.700000000000003</v>
      </c>
    </row>
    <row r="746" spans="1:11">
      <c r="A746" s="1">
        <v>39792</v>
      </c>
      <c r="B746">
        <v>43.13</v>
      </c>
      <c r="D746">
        <v>132.31</v>
      </c>
      <c r="E746">
        <v>517.1</v>
      </c>
      <c r="F746">
        <v>19.600000000000001</v>
      </c>
      <c r="G746">
        <v>72.055000000000007</v>
      </c>
      <c r="H746">
        <v>52.039000000000001</v>
      </c>
      <c r="I746">
        <v>104.12</v>
      </c>
      <c r="J746">
        <v>166.58500000000001</v>
      </c>
      <c r="K746">
        <v>36.340000000000003</v>
      </c>
    </row>
    <row r="747" spans="1:11">
      <c r="A747" s="1">
        <v>39793</v>
      </c>
      <c r="B747">
        <v>41.93</v>
      </c>
      <c r="D747">
        <v>132.88</v>
      </c>
      <c r="E747">
        <v>512.29</v>
      </c>
      <c r="F747">
        <v>19.600000000000001</v>
      </c>
      <c r="G747">
        <v>71.698999999999998</v>
      </c>
      <c r="H747">
        <v>50.237000000000002</v>
      </c>
      <c r="I747">
        <v>104.82</v>
      </c>
      <c r="J747">
        <v>162.43899999999999</v>
      </c>
      <c r="K747">
        <v>35.08</v>
      </c>
    </row>
    <row r="748" spans="1:11">
      <c r="A748" s="1">
        <v>39794</v>
      </c>
      <c r="B748">
        <v>43.66</v>
      </c>
      <c r="D748">
        <v>125.39</v>
      </c>
      <c r="E748">
        <v>503.87</v>
      </c>
      <c r="F748">
        <v>19.600000000000001</v>
      </c>
      <c r="G748">
        <v>68.988</v>
      </c>
      <c r="H748">
        <v>47.750999999999998</v>
      </c>
      <c r="I748">
        <v>102.72</v>
      </c>
      <c r="J748">
        <v>159.72</v>
      </c>
      <c r="K748">
        <v>33.35</v>
      </c>
    </row>
    <row r="749" spans="1:11">
      <c r="A749" s="1">
        <v>39797</v>
      </c>
      <c r="B749">
        <v>43.66</v>
      </c>
      <c r="D749">
        <v>119.59</v>
      </c>
      <c r="E749">
        <v>505.08</v>
      </c>
      <c r="F749">
        <v>19.600000000000001</v>
      </c>
      <c r="G749">
        <v>65.475999999999999</v>
      </c>
      <c r="H749">
        <v>46.582000000000001</v>
      </c>
      <c r="I749">
        <v>99.93</v>
      </c>
      <c r="J749">
        <v>158.83699999999999</v>
      </c>
      <c r="K749">
        <v>32.53</v>
      </c>
    </row>
    <row r="750" spans="1:11">
      <c r="A750" s="1">
        <v>39798</v>
      </c>
      <c r="B750">
        <v>43.83</v>
      </c>
      <c r="D750">
        <v>119.84</v>
      </c>
      <c r="E750">
        <v>493.45</v>
      </c>
      <c r="F750">
        <v>19.600000000000001</v>
      </c>
      <c r="G750">
        <v>64.009</v>
      </c>
      <c r="H750">
        <v>45.918999999999997</v>
      </c>
      <c r="I750">
        <v>98.53</v>
      </c>
      <c r="J750">
        <v>160.672</v>
      </c>
      <c r="K750">
        <v>32.07</v>
      </c>
    </row>
    <row r="751" spans="1:11">
      <c r="A751" s="1">
        <v>39799</v>
      </c>
      <c r="B751">
        <v>44.52</v>
      </c>
      <c r="D751">
        <v>120.59</v>
      </c>
      <c r="E751">
        <v>497.06</v>
      </c>
      <c r="F751">
        <v>19.600000000000001</v>
      </c>
      <c r="G751">
        <v>62.009</v>
      </c>
      <c r="H751">
        <v>48.472999999999999</v>
      </c>
      <c r="I751">
        <v>103.42</v>
      </c>
      <c r="J751">
        <v>161.21600000000001</v>
      </c>
      <c r="K751">
        <v>33.85</v>
      </c>
    </row>
    <row r="752" spans="1:11">
      <c r="A752" s="1">
        <v>39800</v>
      </c>
      <c r="B752">
        <v>43.77</v>
      </c>
      <c r="D752">
        <v>119.78</v>
      </c>
      <c r="E752">
        <v>487.84</v>
      </c>
      <c r="F752">
        <v>19.600000000000001</v>
      </c>
      <c r="G752">
        <v>60.097999999999999</v>
      </c>
      <c r="H752">
        <v>47.44</v>
      </c>
      <c r="I752">
        <v>103.07</v>
      </c>
      <c r="J752">
        <v>159.51599999999999</v>
      </c>
      <c r="K752">
        <v>33.130000000000003</v>
      </c>
    </row>
    <row r="753" spans="1:11">
      <c r="A753" s="1">
        <v>39801</v>
      </c>
      <c r="B753">
        <v>41.68</v>
      </c>
      <c r="D753">
        <v>135.37</v>
      </c>
      <c r="E753">
        <v>497.86</v>
      </c>
      <c r="F753">
        <v>19.600000000000001</v>
      </c>
      <c r="G753">
        <v>62.231000000000002</v>
      </c>
      <c r="H753">
        <v>47.906999999999996</v>
      </c>
      <c r="I753">
        <v>96.43</v>
      </c>
      <c r="J753">
        <v>152.92400000000001</v>
      </c>
      <c r="K753">
        <v>33.46</v>
      </c>
    </row>
    <row r="754" spans="1:11">
      <c r="A754" s="1">
        <v>39804</v>
      </c>
      <c r="B754">
        <v>41.74</v>
      </c>
      <c r="D754">
        <v>135.31</v>
      </c>
      <c r="E754">
        <v>481.02</v>
      </c>
      <c r="F754">
        <v>19.600000000000001</v>
      </c>
      <c r="G754">
        <v>57.786000000000001</v>
      </c>
      <c r="H754">
        <v>45.374000000000002</v>
      </c>
      <c r="I754">
        <v>90.77</v>
      </c>
      <c r="J754">
        <v>150.81700000000001</v>
      </c>
      <c r="K754">
        <v>31.69</v>
      </c>
    </row>
    <row r="755" spans="1:11">
      <c r="A755" s="1">
        <v>39805</v>
      </c>
      <c r="B755">
        <v>42.49</v>
      </c>
      <c r="D755">
        <v>140.36000000000001</v>
      </c>
      <c r="E755">
        <v>463.79</v>
      </c>
      <c r="F755">
        <v>19.600000000000001</v>
      </c>
      <c r="G755">
        <v>63.743000000000002</v>
      </c>
      <c r="H755">
        <v>45.802</v>
      </c>
      <c r="I755">
        <v>90.84</v>
      </c>
      <c r="J755">
        <v>151.089</v>
      </c>
      <c r="K755">
        <v>31.99</v>
      </c>
    </row>
    <row r="756" spans="1:11">
      <c r="A756" s="1">
        <v>39811</v>
      </c>
      <c r="B756">
        <v>42.46</v>
      </c>
      <c r="D756">
        <v>142.22999999999999</v>
      </c>
      <c r="E756">
        <v>444.95</v>
      </c>
      <c r="F756">
        <v>19.600000000000001</v>
      </c>
      <c r="G756">
        <v>64.853999999999999</v>
      </c>
      <c r="H756">
        <v>46.406999999999996</v>
      </c>
      <c r="I756">
        <v>90.84</v>
      </c>
      <c r="J756">
        <v>151.63200000000001</v>
      </c>
      <c r="K756">
        <v>32.409999999999997</v>
      </c>
    </row>
    <row r="757" spans="1:11">
      <c r="A757" s="1">
        <v>39812</v>
      </c>
      <c r="B757">
        <v>43.69</v>
      </c>
      <c r="D757">
        <v>142.79</v>
      </c>
      <c r="E757">
        <v>489.04</v>
      </c>
      <c r="F757">
        <v>19.600000000000001</v>
      </c>
      <c r="G757">
        <v>64.364999999999995</v>
      </c>
      <c r="H757">
        <v>49.018000000000001</v>
      </c>
      <c r="I757">
        <v>90.84</v>
      </c>
      <c r="J757">
        <v>154.28299999999999</v>
      </c>
      <c r="K757">
        <v>34.229999999999997</v>
      </c>
    </row>
    <row r="758" spans="1:11">
      <c r="A758" s="1">
        <v>39818</v>
      </c>
      <c r="B758">
        <v>45.86</v>
      </c>
      <c r="D758">
        <v>146.6</v>
      </c>
      <c r="E758">
        <v>473.81</v>
      </c>
      <c r="F758">
        <v>19.600000000000001</v>
      </c>
      <c r="G758">
        <v>69.831999999999994</v>
      </c>
      <c r="H758">
        <v>50.625999999999998</v>
      </c>
      <c r="I758">
        <v>90.84</v>
      </c>
      <c r="J758">
        <v>162.303</v>
      </c>
      <c r="K758">
        <v>35.36</v>
      </c>
    </row>
    <row r="759" spans="1:11">
      <c r="A759" s="1">
        <v>39819</v>
      </c>
      <c r="B759">
        <v>46.69</v>
      </c>
      <c r="D759">
        <v>146.16</v>
      </c>
      <c r="E759">
        <v>477.02</v>
      </c>
      <c r="F759">
        <v>19.600000000000001</v>
      </c>
      <c r="G759">
        <v>69.831999999999994</v>
      </c>
      <c r="H759">
        <v>50.334000000000003</v>
      </c>
      <c r="I759">
        <v>90.84</v>
      </c>
      <c r="J759">
        <v>166.517</v>
      </c>
      <c r="K759">
        <v>35.15</v>
      </c>
    </row>
    <row r="760" spans="1:11">
      <c r="A760" s="1">
        <v>39820</v>
      </c>
      <c r="B760">
        <v>45.72</v>
      </c>
      <c r="D760">
        <v>144.22999999999999</v>
      </c>
      <c r="E760">
        <v>473.01</v>
      </c>
      <c r="F760">
        <v>19.600000000000001</v>
      </c>
      <c r="G760">
        <v>70.543999999999997</v>
      </c>
      <c r="H760">
        <v>51.113999999999997</v>
      </c>
      <c r="I760">
        <v>97.41</v>
      </c>
      <c r="J760">
        <v>163.119</v>
      </c>
      <c r="K760">
        <v>35.700000000000003</v>
      </c>
    </row>
    <row r="761" spans="1:11">
      <c r="A761" s="1">
        <v>39821</v>
      </c>
      <c r="B761">
        <v>43.38</v>
      </c>
      <c r="D761">
        <v>145.66</v>
      </c>
      <c r="E761">
        <v>469</v>
      </c>
      <c r="F761">
        <v>19.600000000000001</v>
      </c>
      <c r="G761">
        <v>68.543000000000006</v>
      </c>
      <c r="H761">
        <v>50.918999999999997</v>
      </c>
      <c r="I761">
        <v>94.27</v>
      </c>
      <c r="J761">
        <v>160.46799999999999</v>
      </c>
      <c r="K761">
        <v>35.56</v>
      </c>
    </row>
    <row r="762" spans="1:11">
      <c r="A762" s="1">
        <v>39822</v>
      </c>
      <c r="B762">
        <v>44.72</v>
      </c>
      <c r="D762">
        <v>152.34</v>
      </c>
      <c r="E762">
        <v>472.21</v>
      </c>
      <c r="F762">
        <v>19.600000000000001</v>
      </c>
      <c r="G762">
        <v>67.831999999999994</v>
      </c>
      <c r="H762">
        <v>50.674999999999997</v>
      </c>
      <c r="I762">
        <v>88.4</v>
      </c>
      <c r="J762">
        <v>161.351</v>
      </c>
      <c r="K762">
        <v>35.39</v>
      </c>
    </row>
    <row r="763" spans="1:11">
      <c r="A763" s="1">
        <v>39825</v>
      </c>
      <c r="B763">
        <v>44.58</v>
      </c>
      <c r="D763">
        <v>152.34</v>
      </c>
      <c r="E763">
        <v>480.22</v>
      </c>
      <c r="F763">
        <v>19.600000000000001</v>
      </c>
      <c r="G763">
        <v>67.787999999999997</v>
      </c>
      <c r="H763">
        <v>49.408000000000001</v>
      </c>
      <c r="I763">
        <v>90.84</v>
      </c>
      <c r="J763">
        <v>159.99199999999999</v>
      </c>
      <c r="K763">
        <v>34.51</v>
      </c>
    </row>
    <row r="764" spans="1:11">
      <c r="A764" s="1">
        <v>39826</v>
      </c>
      <c r="B764">
        <v>43.58</v>
      </c>
      <c r="D764">
        <v>149.84</v>
      </c>
      <c r="E764">
        <v>471.4</v>
      </c>
      <c r="F764">
        <v>19.600000000000001</v>
      </c>
      <c r="G764">
        <v>64.543000000000006</v>
      </c>
      <c r="H764">
        <v>48.433999999999997</v>
      </c>
      <c r="I764">
        <v>90.84</v>
      </c>
      <c r="J764">
        <v>156.322</v>
      </c>
      <c r="K764">
        <v>33.82</v>
      </c>
    </row>
    <row r="765" spans="1:11">
      <c r="A765" s="1">
        <v>39827</v>
      </c>
      <c r="B765">
        <v>43.74</v>
      </c>
      <c r="D765">
        <v>148.6</v>
      </c>
      <c r="E765">
        <v>464.99</v>
      </c>
      <c r="F765">
        <v>19.600000000000001</v>
      </c>
      <c r="G765">
        <v>62.631</v>
      </c>
      <c r="H765">
        <v>45.762999999999998</v>
      </c>
      <c r="I765">
        <v>90.84</v>
      </c>
      <c r="J765">
        <v>155.09899999999999</v>
      </c>
      <c r="K765">
        <v>31.96</v>
      </c>
    </row>
    <row r="766" spans="1:11">
      <c r="A766" s="1">
        <v>39828</v>
      </c>
      <c r="B766">
        <v>41.52</v>
      </c>
      <c r="D766">
        <v>147.97</v>
      </c>
      <c r="E766">
        <v>476.61</v>
      </c>
      <c r="F766">
        <v>19.600000000000001</v>
      </c>
      <c r="G766">
        <v>61.741999999999997</v>
      </c>
      <c r="H766">
        <v>45.353999999999999</v>
      </c>
      <c r="I766">
        <v>87.35</v>
      </c>
      <c r="J766">
        <v>151.02099999999999</v>
      </c>
      <c r="K766">
        <v>31.67</v>
      </c>
    </row>
    <row r="767" spans="1:11">
      <c r="A767" s="1">
        <v>39829</v>
      </c>
      <c r="B767">
        <v>42.32</v>
      </c>
      <c r="D767">
        <v>148.16</v>
      </c>
      <c r="E767">
        <v>479.42</v>
      </c>
      <c r="F767">
        <v>19.600000000000001</v>
      </c>
      <c r="G767">
        <v>62.72</v>
      </c>
      <c r="H767">
        <v>45.14</v>
      </c>
      <c r="I767">
        <v>90.84</v>
      </c>
      <c r="J767">
        <v>153.399</v>
      </c>
      <c r="K767">
        <v>31.52</v>
      </c>
    </row>
    <row r="768" spans="1:11">
      <c r="A768" s="1">
        <v>39832</v>
      </c>
      <c r="B768">
        <v>40.24</v>
      </c>
      <c r="D768">
        <v>143.47999999999999</v>
      </c>
      <c r="E768">
        <v>469</v>
      </c>
      <c r="F768">
        <v>19.600000000000001</v>
      </c>
      <c r="G768">
        <v>57.386000000000003</v>
      </c>
      <c r="H768">
        <v>40.618000000000002</v>
      </c>
      <c r="I768">
        <v>96.71</v>
      </c>
      <c r="J768">
        <v>143.06899999999999</v>
      </c>
      <c r="K768">
        <v>28.37</v>
      </c>
    </row>
    <row r="769" spans="1:11">
      <c r="A769" s="1">
        <v>39833</v>
      </c>
      <c r="B769">
        <v>38.96</v>
      </c>
      <c r="D769">
        <v>138.80000000000001</v>
      </c>
      <c r="E769">
        <v>473.01</v>
      </c>
      <c r="F769">
        <v>19.600000000000001</v>
      </c>
      <c r="G769">
        <v>55.564</v>
      </c>
      <c r="H769">
        <v>37.051000000000002</v>
      </c>
      <c r="I769">
        <v>94.34</v>
      </c>
      <c r="J769">
        <v>137.291</v>
      </c>
      <c r="K769">
        <v>25.88</v>
      </c>
    </row>
    <row r="770" spans="1:11">
      <c r="A770" s="1">
        <v>39834</v>
      </c>
      <c r="B770">
        <v>39.32</v>
      </c>
      <c r="D770">
        <v>140.66999999999999</v>
      </c>
      <c r="E770">
        <v>469.8</v>
      </c>
      <c r="F770">
        <v>19.600000000000001</v>
      </c>
      <c r="G770">
        <v>51.83</v>
      </c>
      <c r="H770">
        <v>35.277999999999999</v>
      </c>
      <c r="I770">
        <v>101.32</v>
      </c>
      <c r="J770">
        <v>133.893</v>
      </c>
      <c r="K770">
        <v>24.64</v>
      </c>
    </row>
    <row r="771" spans="1:11">
      <c r="A771" s="1">
        <v>39835</v>
      </c>
      <c r="B771">
        <v>38.01</v>
      </c>
      <c r="D771">
        <v>140.30000000000001</v>
      </c>
      <c r="E771">
        <v>473.01</v>
      </c>
      <c r="F771">
        <v>19.600000000000001</v>
      </c>
      <c r="G771">
        <v>52.63</v>
      </c>
      <c r="H771">
        <v>32.548999999999999</v>
      </c>
      <c r="I771">
        <v>97.48</v>
      </c>
      <c r="J771">
        <v>135.93199999999999</v>
      </c>
      <c r="K771">
        <v>22.73</v>
      </c>
    </row>
    <row r="772" spans="1:11">
      <c r="A772" s="1">
        <v>39836</v>
      </c>
      <c r="B772">
        <v>38.15</v>
      </c>
      <c r="D772">
        <v>134.12</v>
      </c>
      <c r="E772">
        <v>464.99</v>
      </c>
      <c r="F772">
        <v>19.600000000000001</v>
      </c>
      <c r="G772">
        <v>50.63</v>
      </c>
      <c r="H772">
        <v>26.312000000000001</v>
      </c>
      <c r="I772">
        <v>95.73</v>
      </c>
      <c r="J772">
        <v>135.93199999999999</v>
      </c>
      <c r="K772">
        <v>18.38</v>
      </c>
    </row>
    <row r="773" spans="1:11">
      <c r="A773" s="1">
        <v>39839</v>
      </c>
      <c r="B773">
        <v>39.119999999999997</v>
      </c>
      <c r="D773">
        <v>135.12</v>
      </c>
      <c r="E773">
        <v>462.18</v>
      </c>
      <c r="F773">
        <v>19.600000000000001</v>
      </c>
      <c r="G773">
        <v>56.319000000000003</v>
      </c>
      <c r="H773">
        <v>29.158000000000001</v>
      </c>
      <c r="I773">
        <v>95.8</v>
      </c>
      <c r="J773">
        <v>142.38900000000001</v>
      </c>
      <c r="K773">
        <v>20.36</v>
      </c>
    </row>
    <row r="774" spans="1:11">
      <c r="A774" s="1">
        <v>39840</v>
      </c>
      <c r="B774">
        <v>39.82</v>
      </c>
      <c r="D774">
        <v>138.37</v>
      </c>
      <c r="E774">
        <v>462.18</v>
      </c>
      <c r="F774">
        <v>19.600000000000001</v>
      </c>
      <c r="G774">
        <v>54.363999999999997</v>
      </c>
      <c r="H774">
        <v>28.398</v>
      </c>
      <c r="I774">
        <v>94.34</v>
      </c>
      <c r="J774">
        <v>138.583</v>
      </c>
      <c r="K774">
        <v>19.829999999999998</v>
      </c>
    </row>
    <row r="775" spans="1:11">
      <c r="A775" s="1">
        <v>39841</v>
      </c>
      <c r="B775">
        <v>41.55</v>
      </c>
      <c r="D775">
        <v>154.4</v>
      </c>
      <c r="E775">
        <v>472.61</v>
      </c>
      <c r="F775">
        <v>19.600000000000001</v>
      </c>
      <c r="G775">
        <v>58.764000000000003</v>
      </c>
      <c r="H775">
        <v>31.672000000000001</v>
      </c>
      <c r="I775">
        <v>94.34</v>
      </c>
      <c r="J775">
        <v>148.846</v>
      </c>
      <c r="K775">
        <v>22.12</v>
      </c>
    </row>
    <row r="776" spans="1:11">
      <c r="A776" s="1">
        <v>39842</v>
      </c>
      <c r="B776">
        <v>40.04</v>
      </c>
      <c r="D776">
        <v>152.84</v>
      </c>
      <c r="E776">
        <v>488.24</v>
      </c>
      <c r="F776">
        <v>19.600000000000001</v>
      </c>
      <c r="G776">
        <v>55.119</v>
      </c>
      <c r="H776">
        <v>30.385999999999999</v>
      </c>
      <c r="I776">
        <v>97.83</v>
      </c>
      <c r="J776">
        <v>145.78700000000001</v>
      </c>
      <c r="K776">
        <v>21.22</v>
      </c>
    </row>
    <row r="777" spans="1:11">
      <c r="A777" s="1">
        <v>39843</v>
      </c>
      <c r="B777">
        <v>40.21</v>
      </c>
      <c r="D777">
        <v>153.15</v>
      </c>
      <c r="E777">
        <v>480.22</v>
      </c>
      <c r="F777">
        <v>19.600000000000001</v>
      </c>
      <c r="G777">
        <v>56.186</v>
      </c>
      <c r="H777">
        <v>30.152000000000001</v>
      </c>
      <c r="I777">
        <v>100.62</v>
      </c>
      <c r="J777">
        <v>142.72900000000001</v>
      </c>
      <c r="K777">
        <v>21.06</v>
      </c>
    </row>
    <row r="778" spans="1:11">
      <c r="A778" s="1">
        <v>39846</v>
      </c>
      <c r="B778">
        <v>41.29</v>
      </c>
      <c r="D778">
        <v>150.34</v>
      </c>
      <c r="E778">
        <v>477.02</v>
      </c>
      <c r="F778">
        <v>19.600000000000001</v>
      </c>
      <c r="G778">
        <v>55.875</v>
      </c>
      <c r="H778">
        <v>28.338999999999999</v>
      </c>
      <c r="I778">
        <v>96.43</v>
      </c>
      <c r="J778">
        <v>138.65100000000001</v>
      </c>
      <c r="K778">
        <v>19.79</v>
      </c>
    </row>
    <row r="779" spans="1:11">
      <c r="A779" s="1">
        <v>39847</v>
      </c>
      <c r="B779">
        <v>42.44</v>
      </c>
      <c r="D779">
        <v>149.72</v>
      </c>
      <c r="E779">
        <v>461.38</v>
      </c>
      <c r="F779">
        <v>19.600000000000001</v>
      </c>
      <c r="G779">
        <v>55.963999999999999</v>
      </c>
      <c r="H779">
        <v>28.065999999999999</v>
      </c>
      <c r="I779">
        <v>97.34</v>
      </c>
      <c r="J779">
        <v>137.02000000000001</v>
      </c>
      <c r="K779">
        <v>19.600000000000001</v>
      </c>
    </row>
    <row r="780" spans="1:11">
      <c r="A780" s="1">
        <v>39848</v>
      </c>
      <c r="B780">
        <v>43.99</v>
      </c>
      <c r="D780">
        <v>149.72</v>
      </c>
      <c r="E780">
        <v>460.98</v>
      </c>
      <c r="F780">
        <v>19.600000000000001</v>
      </c>
      <c r="G780">
        <v>56.408000000000001</v>
      </c>
      <c r="H780">
        <v>29.391999999999999</v>
      </c>
      <c r="I780">
        <v>97.83</v>
      </c>
      <c r="J780">
        <v>146.12700000000001</v>
      </c>
      <c r="K780">
        <v>20.53</v>
      </c>
    </row>
    <row r="781" spans="1:11">
      <c r="A781" s="1">
        <v>39849</v>
      </c>
      <c r="B781">
        <v>42.99</v>
      </c>
      <c r="D781">
        <v>143.72999999999999</v>
      </c>
      <c r="E781">
        <v>460.98</v>
      </c>
      <c r="F781">
        <v>19.600000000000001</v>
      </c>
      <c r="G781">
        <v>54.140999999999998</v>
      </c>
      <c r="H781">
        <v>21.146999999999998</v>
      </c>
      <c r="I781">
        <v>97.83</v>
      </c>
      <c r="J781">
        <v>140.89400000000001</v>
      </c>
      <c r="K781">
        <v>14.77</v>
      </c>
    </row>
    <row r="782" spans="1:11">
      <c r="A782" s="1">
        <v>39850</v>
      </c>
      <c r="B782">
        <v>43.8</v>
      </c>
      <c r="D782">
        <v>149.72</v>
      </c>
      <c r="E782">
        <v>463.39</v>
      </c>
      <c r="F782">
        <v>19.600000000000001</v>
      </c>
      <c r="G782">
        <v>54.140999999999998</v>
      </c>
      <c r="H782">
        <v>18.126000000000001</v>
      </c>
      <c r="I782">
        <v>104.82</v>
      </c>
      <c r="J782">
        <v>131.85400000000001</v>
      </c>
      <c r="K782">
        <v>12.66</v>
      </c>
    </row>
    <row r="783" spans="1:11">
      <c r="A783" s="1">
        <v>39853</v>
      </c>
      <c r="B783">
        <v>43.58</v>
      </c>
      <c r="D783">
        <v>150.34</v>
      </c>
      <c r="E783">
        <v>461.38</v>
      </c>
      <c r="F783">
        <v>19.600000000000001</v>
      </c>
      <c r="G783">
        <v>52.896999999999998</v>
      </c>
      <c r="H783">
        <v>18.029</v>
      </c>
      <c r="I783">
        <v>107.26</v>
      </c>
      <c r="J783">
        <v>139.33000000000001</v>
      </c>
      <c r="K783">
        <v>12.59</v>
      </c>
    </row>
    <row r="784" spans="1:11">
      <c r="A784" s="1">
        <v>39854</v>
      </c>
      <c r="B784">
        <v>45.08</v>
      </c>
      <c r="D784">
        <v>149.72</v>
      </c>
      <c r="E784">
        <v>458.58</v>
      </c>
      <c r="F784">
        <v>19.600000000000001</v>
      </c>
      <c r="G784">
        <v>51.473999999999997</v>
      </c>
      <c r="H784">
        <v>18.643000000000001</v>
      </c>
      <c r="I784">
        <v>110.48</v>
      </c>
      <c r="J784">
        <v>137.42699999999999</v>
      </c>
      <c r="K784">
        <v>13.02</v>
      </c>
    </row>
    <row r="785" spans="1:11">
      <c r="A785" s="1">
        <v>39855</v>
      </c>
      <c r="B785">
        <v>43.88</v>
      </c>
      <c r="D785">
        <v>147.47</v>
      </c>
      <c r="E785">
        <v>458.58</v>
      </c>
      <c r="F785">
        <v>19.600000000000001</v>
      </c>
      <c r="G785">
        <v>49.83</v>
      </c>
      <c r="H785">
        <v>18.457000000000001</v>
      </c>
      <c r="I785">
        <v>113.2</v>
      </c>
      <c r="J785">
        <v>136.54400000000001</v>
      </c>
      <c r="K785">
        <v>12.89</v>
      </c>
    </row>
    <row r="786" spans="1:11">
      <c r="A786" s="1">
        <v>39856</v>
      </c>
      <c r="B786">
        <v>42.85</v>
      </c>
      <c r="D786">
        <v>141.30000000000001</v>
      </c>
      <c r="E786">
        <v>471.4</v>
      </c>
      <c r="F786">
        <v>19.600000000000001</v>
      </c>
      <c r="G786">
        <v>48.762999999999998</v>
      </c>
      <c r="H786">
        <v>19.382999999999999</v>
      </c>
      <c r="I786">
        <v>111.8</v>
      </c>
      <c r="J786">
        <v>133.417</v>
      </c>
      <c r="K786">
        <v>13.54</v>
      </c>
    </row>
    <row r="787" spans="1:11">
      <c r="A787" s="1">
        <v>39857</v>
      </c>
      <c r="B787">
        <v>43.85</v>
      </c>
      <c r="D787">
        <v>143.47999999999999</v>
      </c>
      <c r="E787">
        <v>458.58</v>
      </c>
      <c r="F787">
        <v>19.600000000000001</v>
      </c>
      <c r="G787">
        <v>45.962000000000003</v>
      </c>
      <c r="H787">
        <v>18.506</v>
      </c>
      <c r="I787">
        <v>111.8</v>
      </c>
      <c r="J787">
        <v>134.98099999999999</v>
      </c>
      <c r="K787">
        <v>12.92</v>
      </c>
    </row>
    <row r="788" spans="1:11">
      <c r="A788" s="1">
        <v>39860</v>
      </c>
      <c r="B788">
        <v>43.52</v>
      </c>
      <c r="D788">
        <v>143.47999999999999</v>
      </c>
      <c r="E788">
        <v>460.98</v>
      </c>
      <c r="F788">
        <v>19.600000000000001</v>
      </c>
      <c r="G788">
        <v>43.953000000000003</v>
      </c>
      <c r="H788">
        <v>17.550999999999998</v>
      </c>
      <c r="I788">
        <v>109.57</v>
      </c>
      <c r="J788">
        <v>129.61099999999999</v>
      </c>
      <c r="K788">
        <v>12.26</v>
      </c>
    </row>
    <row r="789" spans="1:11">
      <c r="A789" s="1">
        <v>39861</v>
      </c>
      <c r="B789">
        <v>39.51</v>
      </c>
      <c r="D789">
        <v>135.99</v>
      </c>
      <c r="E789">
        <v>481.02</v>
      </c>
      <c r="F789">
        <v>19.600000000000001</v>
      </c>
      <c r="G789">
        <v>38.228000000000002</v>
      </c>
      <c r="H789">
        <v>16.702999999999999</v>
      </c>
      <c r="I789">
        <v>110.41</v>
      </c>
      <c r="J789">
        <v>121.795</v>
      </c>
      <c r="K789">
        <v>11.67</v>
      </c>
    </row>
    <row r="790" spans="1:11">
      <c r="A790" s="1">
        <v>39862</v>
      </c>
      <c r="B790">
        <v>38.29</v>
      </c>
      <c r="D790">
        <v>134.75</v>
      </c>
      <c r="E790">
        <v>460.98</v>
      </c>
      <c r="F790">
        <v>19.600000000000001</v>
      </c>
      <c r="G790">
        <v>38.600999999999999</v>
      </c>
      <c r="H790">
        <v>17.170999999999999</v>
      </c>
      <c r="I790">
        <v>109.57</v>
      </c>
      <c r="J790">
        <v>120.43600000000001</v>
      </c>
      <c r="K790">
        <v>11.99</v>
      </c>
    </row>
    <row r="791" spans="1:11">
      <c r="A791" s="1">
        <v>39863</v>
      </c>
      <c r="B791">
        <v>38.18</v>
      </c>
      <c r="D791">
        <v>132.88</v>
      </c>
      <c r="E791">
        <v>448.96</v>
      </c>
      <c r="F791">
        <v>19.600000000000001</v>
      </c>
      <c r="G791">
        <v>40.148000000000003</v>
      </c>
      <c r="H791">
        <v>16.312999999999999</v>
      </c>
      <c r="I791">
        <v>111.8</v>
      </c>
      <c r="J791">
        <v>119.348</v>
      </c>
      <c r="K791">
        <v>11.39</v>
      </c>
    </row>
    <row r="792" spans="1:11">
      <c r="A792" s="1">
        <v>39864</v>
      </c>
      <c r="B792">
        <v>35.67</v>
      </c>
      <c r="D792">
        <v>114.78</v>
      </c>
      <c r="E792">
        <v>440.94</v>
      </c>
      <c r="F792">
        <v>19.600000000000001</v>
      </c>
      <c r="G792">
        <v>43.561999999999998</v>
      </c>
      <c r="H792">
        <v>14.997999999999999</v>
      </c>
      <c r="I792">
        <v>110.13</v>
      </c>
      <c r="J792">
        <v>110.105</v>
      </c>
      <c r="K792">
        <v>10.47</v>
      </c>
    </row>
    <row r="793" spans="1:11">
      <c r="A793" s="1">
        <v>39867</v>
      </c>
      <c r="B793">
        <v>36.950000000000003</v>
      </c>
      <c r="D793">
        <v>116.22</v>
      </c>
      <c r="E793">
        <v>420.9</v>
      </c>
      <c r="F793">
        <v>19.600000000000001</v>
      </c>
      <c r="G793">
        <v>46.228999999999999</v>
      </c>
      <c r="H793">
        <v>13.798999999999999</v>
      </c>
      <c r="I793">
        <v>108.31</v>
      </c>
      <c r="J793">
        <v>107.047</v>
      </c>
      <c r="K793">
        <v>9.64</v>
      </c>
    </row>
    <row r="794" spans="1:11">
      <c r="A794" s="1">
        <v>39868</v>
      </c>
      <c r="B794">
        <v>37.54</v>
      </c>
      <c r="D794">
        <v>114.04</v>
      </c>
      <c r="E794">
        <v>412.88</v>
      </c>
      <c r="F794">
        <v>19.600000000000001</v>
      </c>
      <c r="G794">
        <v>50.052</v>
      </c>
      <c r="H794">
        <v>12.815</v>
      </c>
      <c r="I794">
        <v>117.4</v>
      </c>
      <c r="J794">
        <v>108.746</v>
      </c>
      <c r="K794">
        <v>8.9499999999999993</v>
      </c>
    </row>
    <row r="795" spans="1:11">
      <c r="A795" s="1">
        <v>39869</v>
      </c>
      <c r="B795">
        <v>37.369999999999997</v>
      </c>
      <c r="D795">
        <v>115.1</v>
      </c>
      <c r="E795">
        <v>401.25</v>
      </c>
      <c r="F795">
        <v>19.600000000000001</v>
      </c>
      <c r="G795">
        <v>50.63</v>
      </c>
      <c r="H795">
        <v>12.942</v>
      </c>
      <c r="I795">
        <v>117.4</v>
      </c>
      <c r="J795">
        <v>107.726</v>
      </c>
      <c r="K795">
        <v>9.0399999999999991</v>
      </c>
    </row>
    <row r="796" spans="1:11">
      <c r="A796" s="1">
        <v>39870</v>
      </c>
      <c r="B796">
        <v>37.729999999999997</v>
      </c>
      <c r="D796">
        <v>115.53</v>
      </c>
      <c r="E796">
        <v>424.9</v>
      </c>
      <c r="F796">
        <v>19.600000000000001</v>
      </c>
      <c r="G796">
        <v>53.475000000000001</v>
      </c>
      <c r="H796">
        <v>14.988</v>
      </c>
      <c r="I796">
        <v>115.3</v>
      </c>
      <c r="J796">
        <v>117.785</v>
      </c>
      <c r="K796">
        <v>10.47</v>
      </c>
    </row>
    <row r="797" spans="1:11">
      <c r="A797" s="1">
        <v>39871</v>
      </c>
      <c r="B797">
        <v>37.090000000000003</v>
      </c>
      <c r="D797">
        <v>112.29</v>
      </c>
      <c r="E797">
        <v>400.85</v>
      </c>
      <c r="F797">
        <v>19.600000000000001</v>
      </c>
      <c r="G797">
        <v>51.119</v>
      </c>
      <c r="H797">
        <v>14.16</v>
      </c>
      <c r="I797">
        <v>111.11</v>
      </c>
      <c r="J797">
        <v>113.367</v>
      </c>
      <c r="K797">
        <v>9.89</v>
      </c>
    </row>
    <row r="798" spans="1:11">
      <c r="A798" s="1">
        <v>39874</v>
      </c>
      <c r="B798">
        <v>35.229999999999997</v>
      </c>
      <c r="D798">
        <v>108.55</v>
      </c>
      <c r="E798">
        <v>388.83</v>
      </c>
      <c r="F798">
        <v>19.600000000000001</v>
      </c>
      <c r="G798">
        <v>47.917999999999999</v>
      </c>
      <c r="H798">
        <v>12.961</v>
      </c>
      <c r="I798">
        <v>116.14</v>
      </c>
      <c r="J798">
        <v>103.988</v>
      </c>
      <c r="K798">
        <v>9.0500000000000007</v>
      </c>
    </row>
    <row r="799" spans="1:11">
      <c r="A799" s="1">
        <v>39875</v>
      </c>
      <c r="B799">
        <v>35.229999999999997</v>
      </c>
      <c r="D799">
        <v>102.62</v>
      </c>
      <c r="E799">
        <v>360.77</v>
      </c>
      <c r="F799">
        <v>19.600000000000001</v>
      </c>
      <c r="G799">
        <v>47.563000000000002</v>
      </c>
      <c r="H799">
        <v>13.429</v>
      </c>
      <c r="I799">
        <v>118.09</v>
      </c>
      <c r="J799">
        <v>102.96899999999999</v>
      </c>
      <c r="K799">
        <v>9.3800000000000008</v>
      </c>
    </row>
    <row r="800" spans="1:11">
      <c r="A800" s="1">
        <v>39876</v>
      </c>
      <c r="B800">
        <v>34.950000000000003</v>
      </c>
      <c r="D800">
        <v>105.99</v>
      </c>
      <c r="E800">
        <v>376.8</v>
      </c>
      <c r="F800">
        <v>19.600000000000001</v>
      </c>
      <c r="G800">
        <v>48.762999999999998</v>
      </c>
      <c r="H800">
        <v>13.603999999999999</v>
      </c>
      <c r="I800">
        <v>120.89</v>
      </c>
      <c r="J800">
        <v>109.49299999999999</v>
      </c>
      <c r="K800">
        <v>9.5</v>
      </c>
    </row>
    <row r="801" spans="1:11">
      <c r="A801" s="1">
        <v>39877</v>
      </c>
      <c r="B801">
        <v>33.25</v>
      </c>
      <c r="D801">
        <v>102.31</v>
      </c>
      <c r="E801">
        <v>384.62</v>
      </c>
      <c r="F801">
        <v>19.600000000000001</v>
      </c>
      <c r="G801">
        <v>46.628999999999998</v>
      </c>
      <c r="H801">
        <v>12.815</v>
      </c>
      <c r="I801">
        <v>124.31</v>
      </c>
      <c r="J801">
        <v>96.512</v>
      </c>
      <c r="K801">
        <v>8.9499999999999993</v>
      </c>
    </row>
    <row r="802" spans="1:11">
      <c r="A802" s="1">
        <v>39878</v>
      </c>
      <c r="B802">
        <v>31.14</v>
      </c>
      <c r="D802">
        <v>100.62</v>
      </c>
      <c r="E802">
        <v>376.8</v>
      </c>
      <c r="F802">
        <v>19.600000000000001</v>
      </c>
      <c r="G802">
        <v>46.095999999999997</v>
      </c>
      <c r="H802">
        <v>12.055</v>
      </c>
      <c r="I802">
        <v>122.29</v>
      </c>
      <c r="J802">
        <v>88.968000000000004</v>
      </c>
      <c r="K802">
        <v>8.42</v>
      </c>
    </row>
    <row r="803" spans="1:11">
      <c r="A803" s="1">
        <v>39881</v>
      </c>
      <c r="B803">
        <v>29.86</v>
      </c>
      <c r="D803">
        <v>93.57</v>
      </c>
      <c r="E803">
        <v>376.8</v>
      </c>
      <c r="F803">
        <v>19.600000000000001</v>
      </c>
      <c r="G803">
        <v>43.029000000000003</v>
      </c>
      <c r="H803">
        <v>11.782</v>
      </c>
      <c r="I803">
        <v>121.73</v>
      </c>
      <c r="J803">
        <v>86.861000000000004</v>
      </c>
      <c r="K803">
        <v>8.23</v>
      </c>
    </row>
    <row r="804" spans="1:11">
      <c r="A804" s="1">
        <v>39882</v>
      </c>
      <c r="B804">
        <v>32.39</v>
      </c>
      <c r="D804">
        <v>95.26</v>
      </c>
      <c r="E804">
        <v>376.8</v>
      </c>
      <c r="F804">
        <v>19.600000000000001</v>
      </c>
      <c r="G804">
        <v>44.54</v>
      </c>
      <c r="H804">
        <v>13.419</v>
      </c>
      <c r="I804">
        <v>123.68</v>
      </c>
      <c r="J804">
        <v>93.724999999999994</v>
      </c>
      <c r="K804">
        <v>9.3699999999999992</v>
      </c>
    </row>
    <row r="805" spans="1:11">
      <c r="A805" s="1">
        <v>39883</v>
      </c>
      <c r="B805">
        <v>33.06</v>
      </c>
      <c r="D805">
        <v>99.19</v>
      </c>
      <c r="E805">
        <v>368.79</v>
      </c>
      <c r="F805">
        <v>19.600000000000001</v>
      </c>
      <c r="G805">
        <v>46.673999999999999</v>
      </c>
      <c r="H805">
        <v>13.827999999999999</v>
      </c>
      <c r="I805">
        <v>125.08</v>
      </c>
      <c r="J805">
        <v>95.763999999999996</v>
      </c>
      <c r="K805">
        <v>9.66</v>
      </c>
    </row>
    <row r="806" spans="1:11">
      <c r="A806" s="1">
        <v>39884</v>
      </c>
      <c r="B806">
        <v>34.81</v>
      </c>
      <c r="D806">
        <v>101.68</v>
      </c>
      <c r="E806">
        <v>376</v>
      </c>
      <c r="F806">
        <v>19.600000000000001</v>
      </c>
      <c r="G806">
        <v>48.851999999999997</v>
      </c>
      <c r="H806">
        <v>14.305999999999999</v>
      </c>
      <c r="I806">
        <v>122.29</v>
      </c>
      <c r="J806">
        <v>98.278999999999996</v>
      </c>
      <c r="K806">
        <v>9.99</v>
      </c>
    </row>
    <row r="807" spans="1:11">
      <c r="A807" s="1">
        <v>39885</v>
      </c>
      <c r="B807">
        <v>35.090000000000003</v>
      </c>
      <c r="D807">
        <v>109.17</v>
      </c>
      <c r="E807">
        <v>376.8</v>
      </c>
      <c r="F807">
        <v>19.600000000000001</v>
      </c>
      <c r="G807">
        <v>54.319000000000003</v>
      </c>
      <c r="H807">
        <v>14.500999999999999</v>
      </c>
      <c r="I807">
        <v>125.08</v>
      </c>
      <c r="J807">
        <v>100.726</v>
      </c>
      <c r="K807">
        <v>10.130000000000001</v>
      </c>
    </row>
    <row r="808" spans="1:11">
      <c r="A808" s="1">
        <v>39888</v>
      </c>
      <c r="B808">
        <v>34.450000000000003</v>
      </c>
      <c r="D808">
        <v>112.29</v>
      </c>
      <c r="E808">
        <v>384.82</v>
      </c>
      <c r="F808">
        <v>19.600000000000001</v>
      </c>
      <c r="G808">
        <v>57.475000000000001</v>
      </c>
      <c r="H808">
        <v>14.52</v>
      </c>
      <c r="I808">
        <v>123.82</v>
      </c>
      <c r="J808">
        <v>103.988</v>
      </c>
      <c r="K808">
        <v>10.14</v>
      </c>
    </row>
    <row r="809" spans="1:11">
      <c r="A809" s="1">
        <v>39889</v>
      </c>
      <c r="B809">
        <v>35.76</v>
      </c>
      <c r="D809">
        <v>122.89</v>
      </c>
      <c r="E809">
        <v>391.23</v>
      </c>
      <c r="F809">
        <v>19.600000000000001</v>
      </c>
      <c r="G809">
        <v>57.831000000000003</v>
      </c>
      <c r="H809">
        <v>14.988</v>
      </c>
      <c r="I809">
        <v>122.64</v>
      </c>
      <c r="J809">
        <v>103.71599999999999</v>
      </c>
      <c r="K809">
        <v>10.47</v>
      </c>
    </row>
    <row r="810" spans="1:11">
      <c r="A810" s="1">
        <v>39890</v>
      </c>
      <c r="B810">
        <v>36.68</v>
      </c>
      <c r="D810">
        <v>133.37</v>
      </c>
      <c r="E810">
        <v>392.84</v>
      </c>
      <c r="F810">
        <v>19.600000000000001</v>
      </c>
      <c r="G810">
        <v>57.831000000000003</v>
      </c>
      <c r="H810">
        <v>15.41</v>
      </c>
      <c r="I810">
        <v>125.08</v>
      </c>
      <c r="J810">
        <v>105.34699999999999</v>
      </c>
      <c r="K810">
        <v>10.76</v>
      </c>
    </row>
    <row r="811" spans="1:11">
      <c r="A811" s="1">
        <v>39891</v>
      </c>
      <c r="B811">
        <v>39.369999999999997</v>
      </c>
      <c r="D811">
        <v>140.41999999999999</v>
      </c>
      <c r="E811">
        <v>391.23</v>
      </c>
      <c r="F811">
        <v>19.600000000000001</v>
      </c>
      <c r="G811">
        <v>60.898000000000003</v>
      </c>
      <c r="H811">
        <v>16.93</v>
      </c>
      <c r="I811">
        <v>125.78</v>
      </c>
      <c r="J811">
        <v>117.581</v>
      </c>
      <c r="K811">
        <v>11.82</v>
      </c>
    </row>
    <row r="812" spans="1:11">
      <c r="A812" s="1">
        <v>39892</v>
      </c>
      <c r="B812">
        <v>40.54</v>
      </c>
      <c r="D812">
        <v>139.11000000000001</v>
      </c>
      <c r="E812">
        <v>396.84</v>
      </c>
      <c r="F812">
        <v>19.600000000000001</v>
      </c>
      <c r="G812">
        <v>60.898000000000003</v>
      </c>
      <c r="H812">
        <v>17.175999999999998</v>
      </c>
      <c r="I812">
        <v>123.68</v>
      </c>
      <c r="J812">
        <v>119.756</v>
      </c>
      <c r="K812">
        <v>11.99</v>
      </c>
    </row>
    <row r="813" spans="1:11">
      <c r="A813" s="1">
        <v>39895</v>
      </c>
      <c r="B813">
        <v>41.55</v>
      </c>
      <c r="D813">
        <v>145.54</v>
      </c>
      <c r="E813">
        <v>392.03</v>
      </c>
      <c r="F813">
        <v>19.600000000000001</v>
      </c>
      <c r="G813">
        <v>64.231999999999999</v>
      </c>
      <c r="H813">
        <v>18.391999999999999</v>
      </c>
      <c r="I813">
        <v>125.08</v>
      </c>
      <c r="J813">
        <v>129.47499999999999</v>
      </c>
      <c r="K813">
        <v>12.84</v>
      </c>
    </row>
    <row r="814" spans="1:11">
      <c r="A814" s="1">
        <v>39896</v>
      </c>
      <c r="B814">
        <v>41.46</v>
      </c>
      <c r="D814">
        <v>144.41999999999999</v>
      </c>
      <c r="E814">
        <v>400.85</v>
      </c>
      <c r="F814">
        <v>19.600000000000001</v>
      </c>
      <c r="G814">
        <v>65.209999999999994</v>
      </c>
      <c r="H814">
        <v>17.655999999999999</v>
      </c>
      <c r="I814">
        <v>123.68</v>
      </c>
      <c r="J814">
        <v>123.69799999999999</v>
      </c>
      <c r="K814">
        <v>12.33</v>
      </c>
    </row>
    <row r="815" spans="1:11">
      <c r="A815" s="1">
        <v>39897</v>
      </c>
      <c r="B815">
        <v>41.18</v>
      </c>
      <c r="D815">
        <v>148.78</v>
      </c>
      <c r="E815">
        <v>399.25</v>
      </c>
      <c r="F815">
        <v>19.600000000000001</v>
      </c>
      <c r="G815">
        <v>69.521000000000001</v>
      </c>
      <c r="H815">
        <v>19.206</v>
      </c>
      <c r="I815">
        <v>127.18</v>
      </c>
      <c r="J815">
        <v>125.39700000000001</v>
      </c>
      <c r="K815">
        <v>13.41</v>
      </c>
    </row>
    <row r="816" spans="1:11">
      <c r="A816" s="1">
        <v>39898</v>
      </c>
      <c r="B816">
        <v>41.91</v>
      </c>
      <c r="D816">
        <v>152.21</v>
      </c>
      <c r="E816">
        <v>398.05</v>
      </c>
      <c r="F816">
        <v>19.600000000000001</v>
      </c>
      <c r="G816">
        <v>70.099000000000004</v>
      </c>
      <c r="H816">
        <v>18.382000000000001</v>
      </c>
      <c r="I816">
        <v>126.48</v>
      </c>
      <c r="J816">
        <v>128.11600000000001</v>
      </c>
      <c r="K816">
        <v>12.84</v>
      </c>
    </row>
    <row r="817" spans="1:11">
      <c r="A817" s="1">
        <v>39899</v>
      </c>
      <c r="B817">
        <v>40.85</v>
      </c>
      <c r="D817">
        <v>151.78</v>
      </c>
      <c r="E817">
        <v>400.85</v>
      </c>
      <c r="F817">
        <v>19.600000000000001</v>
      </c>
      <c r="G817">
        <v>70.144000000000005</v>
      </c>
      <c r="H817">
        <v>17.783999999999999</v>
      </c>
      <c r="I817">
        <v>127.53</v>
      </c>
      <c r="J817">
        <v>125.261</v>
      </c>
      <c r="K817">
        <v>12.42</v>
      </c>
    </row>
    <row r="818" spans="1:11">
      <c r="A818" s="1">
        <v>39902</v>
      </c>
      <c r="B818">
        <v>39.07</v>
      </c>
      <c r="D818">
        <v>144.22999999999999</v>
      </c>
      <c r="E818">
        <v>402.46</v>
      </c>
      <c r="F818">
        <v>19.600000000000001</v>
      </c>
      <c r="G818">
        <v>65.965000000000003</v>
      </c>
      <c r="H818">
        <v>16.489000000000001</v>
      </c>
      <c r="I818">
        <v>124.8</v>
      </c>
      <c r="J818">
        <v>117.241</v>
      </c>
      <c r="K818">
        <v>11.52</v>
      </c>
    </row>
    <row r="819" spans="1:11">
      <c r="A819" s="1">
        <v>39903</v>
      </c>
      <c r="B819">
        <v>40.54</v>
      </c>
      <c r="D819">
        <v>151.28</v>
      </c>
      <c r="E819">
        <v>396.84</v>
      </c>
      <c r="F819">
        <v>19.600000000000001</v>
      </c>
      <c r="G819">
        <v>69.831999999999994</v>
      </c>
      <c r="H819">
        <v>18.283999999999999</v>
      </c>
      <c r="I819">
        <v>130.51</v>
      </c>
      <c r="J819">
        <v>122.407</v>
      </c>
      <c r="K819">
        <v>12.77</v>
      </c>
    </row>
    <row r="820" spans="1:11">
      <c r="A820" s="1">
        <v>39904</v>
      </c>
      <c r="B820">
        <v>41.57</v>
      </c>
      <c r="D820">
        <v>146.6</v>
      </c>
      <c r="E820">
        <v>416.89</v>
      </c>
      <c r="F820">
        <v>19.600000000000001</v>
      </c>
      <c r="G820">
        <v>75.566999999999993</v>
      </c>
      <c r="H820">
        <v>19.010000000000002</v>
      </c>
      <c r="I820">
        <v>130.51</v>
      </c>
      <c r="J820">
        <v>124.31</v>
      </c>
      <c r="K820">
        <v>13.28</v>
      </c>
    </row>
    <row r="821" spans="1:11">
      <c r="A821" s="1">
        <v>39905</v>
      </c>
      <c r="B821">
        <v>43.13</v>
      </c>
      <c r="D821">
        <v>154.09</v>
      </c>
      <c r="E821">
        <v>411.28</v>
      </c>
      <c r="F821">
        <v>19.600000000000001</v>
      </c>
      <c r="G821">
        <v>78.677999999999997</v>
      </c>
      <c r="H821">
        <v>21.03</v>
      </c>
      <c r="I821">
        <v>132.32</v>
      </c>
      <c r="J821">
        <v>134.64099999999999</v>
      </c>
      <c r="K821">
        <v>14.69</v>
      </c>
    </row>
    <row r="822" spans="1:11">
      <c r="A822" s="1">
        <v>39906</v>
      </c>
      <c r="B822">
        <v>45.33</v>
      </c>
      <c r="D822">
        <v>165.31</v>
      </c>
      <c r="E822">
        <v>428.91</v>
      </c>
      <c r="F822">
        <v>19.600000000000001</v>
      </c>
      <c r="G822">
        <v>78.588999999999999</v>
      </c>
      <c r="H822">
        <v>21.599</v>
      </c>
      <c r="I822">
        <v>132.32</v>
      </c>
      <c r="J822">
        <v>134.369</v>
      </c>
      <c r="K822">
        <v>15.08</v>
      </c>
    </row>
    <row r="823" spans="1:11">
      <c r="A823" s="1">
        <v>39909</v>
      </c>
      <c r="B823">
        <v>45.91</v>
      </c>
      <c r="D823">
        <v>162.19999999999999</v>
      </c>
      <c r="E823">
        <v>424.9</v>
      </c>
      <c r="F823">
        <v>19.600000000000001</v>
      </c>
      <c r="G823">
        <v>75.343999999999994</v>
      </c>
      <c r="H823">
        <v>21.129000000000001</v>
      </c>
      <c r="I823">
        <v>131.02000000000001</v>
      </c>
      <c r="J823">
        <v>133.553</v>
      </c>
      <c r="K823">
        <v>14.76</v>
      </c>
    </row>
    <row r="824" spans="1:11">
      <c r="A824" s="1">
        <v>39910</v>
      </c>
      <c r="B824">
        <v>43.1</v>
      </c>
      <c r="D824">
        <v>158.44999999999999</v>
      </c>
      <c r="E824">
        <v>432.92</v>
      </c>
      <c r="F824">
        <v>19.600000000000001</v>
      </c>
      <c r="G824">
        <v>73.122</v>
      </c>
      <c r="H824">
        <v>22.501999999999999</v>
      </c>
      <c r="I824">
        <v>129.65</v>
      </c>
      <c r="J824">
        <v>130.96199999999999</v>
      </c>
      <c r="K824">
        <v>15.71</v>
      </c>
    </row>
    <row r="825" spans="1:11">
      <c r="A825" s="1">
        <v>39911</v>
      </c>
      <c r="B825">
        <v>43.6</v>
      </c>
      <c r="D825">
        <v>173.11</v>
      </c>
      <c r="E825">
        <v>436.93</v>
      </c>
      <c r="F825">
        <v>19.600000000000001</v>
      </c>
      <c r="G825">
        <v>73.388999999999996</v>
      </c>
      <c r="H825">
        <v>22.757000000000001</v>
      </c>
      <c r="I825">
        <v>126.39</v>
      </c>
      <c r="J825">
        <v>130.31399999999999</v>
      </c>
      <c r="K825">
        <v>15.89</v>
      </c>
    </row>
    <row r="826" spans="1:11">
      <c r="A826" s="1">
        <v>39912</v>
      </c>
      <c r="B826">
        <v>43.97</v>
      </c>
      <c r="D826">
        <v>190.89</v>
      </c>
      <c r="E826">
        <v>430.52</v>
      </c>
      <c r="F826">
        <v>19.600000000000001</v>
      </c>
      <c r="G826">
        <v>77.167000000000002</v>
      </c>
      <c r="H826">
        <v>24.11</v>
      </c>
      <c r="I826">
        <v>129.43</v>
      </c>
      <c r="J826">
        <v>136.93700000000001</v>
      </c>
      <c r="K826">
        <v>16.84</v>
      </c>
    </row>
    <row r="827" spans="1:11">
      <c r="A827" s="1">
        <v>39917</v>
      </c>
      <c r="B827">
        <v>43.58</v>
      </c>
      <c r="D827">
        <v>187.15</v>
      </c>
      <c r="E827">
        <v>436.93</v>
      </c>
      <c r="F827">
        <v>19.600000000000001</v>
      </c>
      <c r="G827">
        <v>79.966999999999999</v>
      </c>
      <c r="H827">
        <v>25.484000000000002</v>
      </c>
      <c r="I827">
        <v>129.43</v>
      </c>
      <c r="J827">
        <v>140.03299999999999</v>
      </c>
      <c r="K827">
        <v>17.8</v>
      </c>
    </row>
    <row r="828" spans="1:11">
      <c r="A828" s="1">
        <v>39918</v>
      </c>
      <c r="B828">
        <v>43.19</v>
      </c>
      <c r="D828">
        <v>186.52</v>
      </c>
      <c r="E828">
        <v>428.91</v>
      </c>
      <c r="F828">
        <v>19.600000000000001</v>
      </c>
      <c r="G828">
        <v>80.412000000000006</v>
      </c>
      <c r="H828">
        <v>23.678999999999998</v>
      </c>
      <c r="I828">
        <v>130.15</v>
      </c>
      <c r="J828">
        <v>138.37700000000001</v>
      </c>
      <c r="K828">
        <v>16.54</v>
      </c>
    </row>
    <row r="829" spans="1:11">
      <c r="A829" s="1">
        <v>39919</v>
      </c>
      <c r="B829">
        <v>45.08</v>
      </c>
      <c r="D829">
        <v>183.41</v>
      </c>
      <c r="E829">
        <v>428.91</v>
      </c>
      <c r="F829">
        <v>19.600000000000001</v>
      </c>
      <c r="G829">
        <v>83.301000000000002</v>
      </c>
      <c r="H829">
        <v>25.346</v>
      </c>
      <c r="I829">
        <v>128.85</v>
      </c>
      <c r="J829">
        <v>143.05699999999999</v>
      </c>
      <c r="K829">
        <v>17.7</v>
      </c>
    </row>
    <row r="830" spans="1:11">
      <c r="A830" s="1">
        <v>39920</v>
      </c>
      <c r="B830">
        <v>46.3</v>
      </c>
      <c r="D830">
        <v>183.72</v>
      </c>
      <c r="E830">
        <v>412.88</v>
      </c>
      <c r="F830">
        <v>19.600000000000001</v>
      </c>
      <c r="G830">
        <v>82.501000000000005</v>
      </c>
      <c r="H830">
        <v>26.484000000000002</v>
      </c>
      <c r="I830">
        <v>127.26</v>
      </c>
      <c r="J830">
        <v>143.273</v>
      </c>
      <c r="K830">
        <v>18.5</v>
      </c>
    </row>
    <row r="831" spans="1:11">
      <c r="A831" s="1">
        <v>39923</v>
      </c>
      <c r="B831">
        <v>45.64</v>
      </c>
      <c r="D831">
        <v>174.05</v>
      </c>
      <c r="E831">
        <v>404.86</v>
      </c>
      <c r="F831">
        <v>19.600000000000001</v>
      </c>
      <c r="G831">
        <v>80.012</v>
      </c>
      <c r="H831">
        <v>24.914999999999999</v>
      </c>
      <c r="I831">
        <v>127.98</v>
      </c>
      <c r="J831">
        <v>134.489</v>
      </c>
      <c r="K831">
        <v>17.399999999999999</v>
      </c>
    </row>
    <row r="832" spans="1:11">
      <c r="A832" s="1">
        <v>39924</v>
      </c>
      <c r="B832">
        <v>43.55</v>
      </c>
      <c r="D832">
        <v>175.92</v>
      </c>
      <c r="E832">
        <v>408.87</v>
      </c>
      <c r="F832">
        <v>19.600000000000001</v>
      </c>
      <c r="G832">
        <v>78.722999999999999</v>
      </c>
      <c r="H832">
        <v>24.209</v>
      </c>
      <c r="I832">
        <v>126.54</v>
      </c>
      <c r="J832">
        <v>134.63300000000001</v>
      </c>
      <c r="K832">
        <v>16.91</v>
      </c>
    </row>
    <row r="833" spans="1:11">
      <c r="A833" s="1">
        <v>39925</v>
      </c>
      <c r="B833">
        <v>43.88</v>
      </c>
      <c r="D833">
        <v>179.66</v>
      </c>
      <c r="E833">
        <v>407.27</v>
      </c>
      <c r="F833">
        <v>19.600000000000001</v>
      </c>
      <c r="G833">
        <v>81.834000000000003</v>
      </c>
      <c r="H833">
        <v>25.288</v>
      </c>
      <c r="I833">
        <v>126.54</v>
      </c>
      <c r="J833">
        <v>137.441</v>
      </c>
      <c r="K833">
        <v>17.66</v>
      </c>
    </row>
    <row r="834" spans="1:11">
      <c r="A834" s="1">
        <v>39926</v>
      </c>
      <c r="B834">
        <v>44.91</v>
      </c>
      <c r="D834">
        <v>182.61</v>
      </c>
      <c r="E834">
        <v>403.26</v>
      </c>
      <c r="F834">
        <v>19.600000000000001</v>
      </c>
      <c r="G834">
        <v>78.5</v>
      </c>
      <c r="H834">
        <v>25.013000000000002</v>
      </c>
      <c r="I834">
        <v>131.96</v>
      </c>
      <c r="J834">
        <v>132.833</v>
      </c>
      <c r="K834">
        <v>17.47</v>
      </c>
    </row>
    <row r="835" spans="1:11">
      <c r="A835" s="1">
        <v>39927</v>
      </c>
      <c r="B835">
        <v>45.83</v>
      </c>
      <c r="D835">
        <v>183.43</v>
      </c>
      <c r="E835">
        <v>414.08</v>
      </c>
      <c r="F835">
        <v>19.600000000000001</v>
      </c>
      <c r="G835">
        <v>80.322999999999993</v>
      </c>
      <c r="H835">
        <v>26.484000000000002</v>
      </c>
      <c r="I835">
        <v>130.15</v>
      </c>
      <c r="J835">
        <v>136.79300000000001</v>
      </c>
      <c r="K835">
        <v>18.5</v>
      </c>
    </row>
    <row r="836" spans="1:11">
      <c r="A836" s="1">
        <v>39930</v>
      </c>
      <c r="B836">
        <v>45.86</v>
      </c>
      <c r="D836">
        <v>184.9</v>
      </c>
      <c r="E836">
        <v>400.85</v>
      </c>
      <c r="F836">
        <v>19.600000000000001</v>
      </c>
      <c r="G836">
        <v>79.078000000000003</v>
      </c>
      <c r="H836">
        <v>26.385999999999999</v>
      </c>
      <c r="I836">
        <v>130.15</v>
      </c>
      <c r="J836">
        <v>138.73699999999999</v>
      </c>
      <c r="K836">
        <v>18.43</v>
      </c>
    </row>
    <row r="837" spans="1:11">
      <c r="A837" s="1">
        <v>39931</v>
      </c>
      <c r="B837">
        <v>44.63</v>
      </c>
      <c r="D837">
        <v>179.99</v>
      </c>
      <c r="E837">
        <v>396.84</v>
      </c>
      <c r="F837">
        <v>19.600000000000001</v>
      </c>
      <c r="G837">
        <v>76.944999999999993</v>
      </c>
      <c r="H837">
        <v>24.817</v>
      </c>
      <c r="I837">
        <v>131.96</v>
      </c>
      <c r="J837">
        <v>138.52099999999999</v>
      </c>
      <c r="K837">
        <v>17.329999999999998</v>
      </c>
    </row>
    <row r="838" spans="1:11">
      <c r="A838" s="1">
        <v>39932</v>
      </c>
      <c r="B838">
        <v>46.19</v>
      </c>
      <c r="D838">
        <v>184.57</v>
      </c>
      <c r="E838">
        <v>397.65</v>
      </c>
      <c r="F838">
        <v>19.600000000000001</v>
      </c>
      <c r="G838">
        <v>76.677999999999997</v>
      </c>
      <c r="H838">
        <v>26.68</v>
      </c>
      <c r="I838">
        <v>133.41</v>
      </c>
      <c r="J838">
        <v>148.16900000000001</v>
      </c>
      <c r="K838">
        <v>18.63</v>
      </c>
    </row>
    <row r="839" spans="1:11">
      <c r="A839" s="1">
        <v>39933</v>
      </c>
      <c r="B839">
        <v>47.14</v>
      </c>
      <c r="D839">
        <v>194.88</v>
      </c>
      <c r="E839">
        <v>412.08</v>
      </c>
      <c r="F839">
        <v>19.600000000000001</v>
      </c>
      <c r="G839">
        <v>79.433999999999997</v>
      </c>
      <c r="H839">
        <v>26.954999999999998</v>
      </c>
      <c r="I839">
        <v>132.03</v>
      </c>
      <c r="J839">
        <v>154.21600000000001</v>
      </c>
      <c r="K839">
        <v>18.82</v>
      </c>
    </row>
    <row r="840" spans="1:11">
      <c r="A840" s="1">
        <v>39937</v>
      </c>
      <c r="B840">
        <v>49.11</v>
      </c>
      <c r="D840">
        <v>202.24</v>
      </c>
      <c r="E840">
        <v>418.49</v>
      </c>
      <c r="F840">
        <v>19.600000000000001</v>
      </c>
      <c r="G840">
        <v>80.012</v>
      </c>
      <c r="H840">
        <v>27.681000000000001</v>
      </c>
      <c r="I840">
        <v>130.15</v>
      </c>
      <c r="J840">
        <v>156.52000000000001</v>
      </c>
      <c r="K840">
        <v>19.329999999999998</v>
      </c>
    </row>
    <row r="841" spans="1:11">
      <c r="A841" s="1">
        <v>39938</v>
      </c>
      <c r="B841">
        <v>50.7</v>
      </c>
      <c r="D841">
        <v>196.19</v>
      </c>
      <c r="E841">
        <v>424.9</v>
      </c>
      <c r="F841">
        <v>19.600000000000001</v>
      </c>
      <c r="G841">
        <v>79.878</v>
      </c>
      <c r="H841">
        <v>27.308</v>
      </c>
      <c r="I841">
        <v>127.98</v>
      </c>
      <c r="J841">
        <v>152.05600000000001</v>
      </c>
      <c r="K841">
        <v>19.07</v>
      </c>
    </row>
    <row r="842" spans="1:11">
      <c r="A842" s="1">
        <v>39939</v>
      </c>
      <c r="B842">
        <v>50.11</v>
      </c>
      <c r="D842">
        <v>201.59</v>
      </c>
      <c r="E842">
        <v>431.32</v>
      </c>
      <c r="F842">
        <v>19.600000000000001</v>
      </c>
      <c r="G842">
        <v>78.766999999999996</v>
      </c>
      <c r="H842">
        <v>28.681000000000001</v>
      </c>
      <c r="I842">
        <v>127.26</v>
      </c>
      <c r="J842">
        <v>155.08000000000001</v>
      </c>
      <c r="K842">
        <v>20.03</v>
      </c>
    </row>
    <row r="843" spans="1:11">
      <c r="A843" s="1">
        <v>39940</v>
      </c>
      <c r="B843">
        <v>50.88</v>
      </c>
      <c r="D843">
        <v>218.61</v>
      </c>
      <c r="E843">
        <v>428.91</v>
      </c>
      <c r="F843">
        <v>19.600000000000001</v>
      </c>
      <c r="G843">
        <v>78.456000000000003</v>
      </c>
      <c r="H843">
        <v>32.075000000000003</v>
      </c>
      <c r="I843">
        <v>127.26</v>
      </c>
      <c r="J843">
        <v>149.10499999999999</v>
      </c>
      <c r="K843">
        <v>22.4</v>
      </c>
    </row>
    <row r="844" spans="1:11">
      <c r="A844" s="1">
        <v>39941</v>
      </c>
      <c r="B844">
        <v>52.92</v>
      </c>
      <c r="D844">
        <v>222.37</v>
      </c>
      <c r="E844">
        <v>436.93</v>
      </c>
      <c r="F844">
        <v>19.600000000000001</v>
      </c>
      <c r="G844">
        <v>83.567999999999998</v>
      </c>
      <c r="H844">
        <v>37.783999999999999</v>
      </c>
      <c r="I844">
        <v>130.01</v>
      </c>
      <c r="J844">
        <v>154.28800000000001</v>
      </c>
      <c r="K844">
        <v>26.39</v>
      </c>
    </row>
    <row r="845" spans="1:11">
      <c r="A845" s="1">
        <v>39944</v>
      </c>
      <c r="B845">
        <v>52.51</v>
      </c>
      <c r="D845">
        <v>214.19</v>
      </c>
      <c r="E845">
        <v>432.92</v>
      </c>
      <c r="F845">
        <v>19.600000000000001</v>
      </c>
      <c r="G845">
        <v>81.879000000000005</v>
      </c>
      <c r="H845">
        <v>38.744999999999997</v>
      </c>
      <c r="I845">
        <v>128.71</v>
      </c>
      <c r="J845">
        <v>149.393</v>
      </c>
      <c r="K845">
        <v>27.06</v>
      </c>
    </row>
    <row r="846" spans="1:11">
      <c r="A846" s="1">
        <v>39945</v>
      </c>
      <c r="B846">
        <v>49.91</v>
      </c>
      <c r="D846">
        <v>207.48</v>
      </c>
      <c r="E846">
        <v>438.53</v>
      </c>
      <c r="F846">
        <v>19.600000000000001</v>
      </c>
      <c r="G846">
        <v>83.656999999999996</v>
      </c>
      <c r="H846">
        <v>37.941000000000003</v>
      </c>
      <c r="I846">
        <v>127.41</v>
      </c>
      <c r="J846">
        <v>147.953</v>
      </c>
      <c r="K846">
        <v>26.5</v>
      </c>
    </row>
    <row r="847" spans="1:11">
      <c r="A847" s="1">
        <v>39946</v>
      </c>
      <c r="B847">
        <v>47.77</v>
      </c>
      <c r="D847">
        <v>195.04</v>
      </c>
      <c r="E847">
        <v>438.53</v>
      </c>
      <c r="F847">
        <v>19.600000000000001</v>
      </c>
      <c r="G847">
        <v>81.968000000000004</v>
      </c>
      <c r="H847">
        <v>33.408999999999999</v>
      </c>
      <c r="I847">
        <v>129.43</v>
      </c>
      <c r="J847">
        <v>137.369</v>
      </c>
      <c r="K847">
        <v>23.33</v>
      </c>
    </row>
    <row r="848" spans="1:11">
      <c r="A848" s="1">
        <v>39947</v>
      </c>
      <c r="B848">
        <v>49.82</v>
      </c>
      <c r="D848">
        <v>204.86</v>
      </c>
      <c r="E848">
        <v>439.34</v>
      </c>
      <c r="F848">
        <v>19.600000000000001</v>
      </c>
      <c r="G848">
        <v>80.679000000000002</v>
      </c>
      <c r="H848">
        <v>34.822000000000003</v>
      </c>
      <c r="I848">
        <v>125.81</v>
      </c>
      <c r="J848">
        <v>141.47300000000001</v>
      </c>
      <c r="K848">
        <v>24.32</v>
      </c>
    </row>
    <row r="849" spans="1:11">
      <c r="A849" s="1">
        <v>39948</v>
      </c>
      <c r="B849">
        <v>49.85</v>
      </c>
      <c r="D849">
        <v>206.5</v>
      </c>
      <c r="E849">
        <v>436.93</v>
      </c>
      <c r="F849">
        <v>19.600000000000001</v>
      </c>
      <c r="G849">
        <v>80.012</v>
      </c>
      <c r="H849">
        <v>35.311999999999998</v>
      </c>
      <c r="I849">
        <v>125.81</v>
      </c>
      <c r="J849">
        <v>140.89699999999999</v>
      </c>
      <c r="K849">
        <v>24.66</v>
      </c>
    </row>
    <row r="850" spans="1:11">
      <c r="A850" s="1">
        <v>39951</v>
      </c>
      <c r="B850">
        <v>51.37</v>
      </c>
      <c r="D850">
        <v>207.97</v>
      </c>
      <c r="E850">
        <v>440.94</v>
      </c>
      <c r="F850">
        <v>19.600000000000001</v>
      </c>
      <c r="G850">
        <v>82.456999999999994</v>
      </c>
      <c r="H850">
        <v>35.744</v>
      </c>
      <c r="I850">
        <v>125.81</v>
      </c>
      <c r="J850">
        <v>141.905</v>
      </c>
      <c r="K850">
        <v>24.96</v>
      </c>
    </row>
    <row r="851" spans="1:11">
      <c r="A851" s="1">
        <v>39952</v>
      </c>
      <c r="B851">
        <v>52.22</v>
      </c>
      <c r="D851">
        <v>215.99</v>
      </c>
      <c r="E851">
        <v>440.94</v>
      </c>
      <c r="F851">
        <v>19.600000000000001</v>
      </c>
      <c r="G851">
        <v>83.700999999999993</v>
      </c>
      <c r="H851">
        <v>37.665999999999997</v>
      </c>
      <c r="I851">
        <v>124.59</v>
      </c>
      <c r="J851">
        <v>147.30500000000001</v>
      </c>
      <c r="K851">
        <v>26.31</v>
      </c>
    </row>
    <row r="852" spans="1:11">
      <c r="A852" s="1">
        <v>39953</v>
      </c>
      <c r="B852">
        <v>52.43</v>
      </c>
      <c r="D852">
        <v>209.44</v>
      </c>
      <c r="E852">
        <v>440.94</v>
      </c>
      <c r="F852">
        <v>19.600000000000001</v>
      </c>
      <c r="G852">
        <v>82.679000000000002</v>
      </c>
      <c r="H852">
        <v>37.137</v>
      </c>
      <c r="I852">
        <v>123.36</v>
      </c>
      <c r="J852">
        <v>144.929</v>
      </c>
      <c r="K852">
        <v>25.94</v>
      </c>
    </row>
    <row r="853" spans="1:11">
      <c r="A853" s="1">
        <v>39955</v>
      </c>
      <c r="B853">
        <v>50.93</v>
      </c>
      <c r="D853">
        <v>204.86</v>
      </c>
      <c r="E853">
        <v>443.34</v>
      </c>
      <c r="F853">
        <v>19.600000000000001</v>
      </c>
      <c r="G853">
        <v>80.055999999999997</v>
      </c>
      <c r="H853">
        <v>36.292999999999999</v>
      </c>
      <c r="I853">
        <v>122.2</v>
      </c>
      <c r="J853">
        <v>139.673</v>
      </c>
      <c r="K853">
        <v>25.35</v>
      </c>
    </row>
    <row r="854" spans="1:11">
      <c r="A854" s="1">
        <v>39958</v>
      </c>
      <c r="B854">
        <v>50.64</v>
      </c>
      <c r="D854">
        <v>201.75</v>
      </c>
      <c r="E854">
        <v>20</v>
      </c>
      <c r="F854">
        <v>19.600000000000001</v>
      </c>
      <c r="G854">
        <v>80.367000000000004</v>
      </c>
      <c r="H854">
        <v>35.822000000000003</v>
      </c>
      <c r="I854">
        <v>120.97</v>
      </c>
      <c r="J854">
        <v>139.02500000000001</v>
      </c>
      <c r="K854">
        <v>25.02</v>
      </c>
    </row>
    <row r="855" spans="1:11">
      <c r="A855" s="1">
        <v>39959</v>
      </c>
      <c r="B855">
        <v>49.82</v>
      </c>
      <c r="D855">
        <v>201.59</v>
      </c>
      <c r="E855">
        <v>19.64</v>
      </c>
      <c r="F855">
        <v>19.600000000000001</v>
      </c>
      <c r="G855">
        <v>80.989999999999995</v>
      </c>
      <c r="H855">
        <v>35.567</v>
      </c>
      <c r="I855">
        <v>119.52</v>
      </c>
      <c r="J855">
        <v>141.25700000000001</v>
      </c>
      <c r="K855">
        <v>24.84</v>
      </c>
    </row>
    <row r="856" spans="1:11">
      <c r="A856" s="1">
        <v>39960</v>
      </c>
      <c r="B856">
        <v>49.88</v>
      </c>
      <c r="D856">
        <v>201.75</v>
      </c>
      <c r="E856">
        <v>19.36</v>
      </c>
      <c r="F856">
        <v>19.600000000000001</v>
      </c>
      <c r="G856">
        <v>81.700999999999993</v>
      </c>
      <c r="H856">
        <v>36.234000000000002</v>
      </c>
      <c r="I856">
        <v>121.48</v>
      </c>
      <c r="J856">
        <v>143.345</v>
      </c>
      <c r="K856">
        <v>25.3</v>
      </c>
    </row>
    <row r="857" spans="1:11">
      <c r="A857" s="1">
        <v>39961</v>
      </c>
      <c r="B857">
        <v>49.41</v>
      </c>
      <c r="D857">
        <v>189.81</v>
      </c>
      <c r="E857">
        <v>20.2</v>
      </c>
      <c r="F857">
        <v>19.600000000000001</v>
      </c>
      <c r="G857">
        <v>79.167000000000002</v>
      </c>
      <c r="H857">
        <v>35.213999999999999</v>
      </c>
      <c r="I857">
        <v>122.92</v>
      </c>
      <c r="J857">
        <v>141.47300000000001</v>
      </c>
      <c r="K857">
        <v>24.59</v>
      </c>
    </row>
    <row r="858" spans="1:11">
      <c r="A858" s="1">
        <v>39962</v>
      </c>
      <c r="B858">
        <v>49.47</v>
      </c>
      <c r="D858">
        <v>188.99</v>
      </c>
      <c r="E858">
        <v>19.760000000000002</v>
      </c>
      <c r="F858">
        <v>19.600000000000001</v>
      </c>
      <c r="G858">
        <v>79.433999999999997</v>
      </c>
      <c r="H858">
        <v>33.918999999999997</v>
      </c>
      <c r="I858">
        <v>122.92</v>
      </c>
      <c r="J858">
        <v>142.84100000000001</v>
      </c>
      <c r="K858">
        <v>23.69</v>
      </c>
    </row>
    <row r="859" spans="1:11">
      <c r="A859" s="1">
        <v>39966</v>
      </c>
      <c r="B859">
        <v>51.78</v>
      </c>
      <c r="D859">
        <v>187.84</v>
      </c>
      <c r="E859">
        <v>19.239999999999998</v>
      </c>
      <c r="F859">
        <v>19.600000000000001</v>
      </c>
      <c r="G859">
        <v>83.567999999999998</v>
      </c>
      <c r="H859">
        <v>35.92</v>
      </c>
      <c r="I859">
        <v>122.92</v>
      </c>
      <c r="J859">
        <v>146.51300000000001</v>
      </c>
      <c r="K859">
        <v>25.09</v>
      </c>
    </row>
    <row r="860" spans="1:11">
      <c r="A860" s="1">
        <v>39967</v>
      </c>
      <c r="B860">
        <v>50.52</v>
      </c>
      <c r="D860">
        <v>193.08</v>
      </c>
      <c r="E860">
        <v>20.440000000000001</v>
      </c>
      <c r="F860">
        <v>19.600000000000001</v>
      </c>
      <c r="G860">
        <v>84.057000000000002</v>
      </c>
      <c r="H860">
        <v>34.92</v>
      </c>
      <c r="I860">
        <v>122.2</v>
      </c>
      <c r="J860">
        <v>144.209</v>
      </c>
      <c r="K860">
        <v>24.39</v>
      </c>
    </row>
    <row r="861" spans="1:11">
      <c r="A861" s="1">
        <v>39968</v>
      </c>
      <c r="B861">
        <v>51.2</v>
      </c>
      <c r="D861">
        <v>195.04</v>
      </c>
      <c r="E861">
        <v>20.04</v>
      </c>
      <c r="F861">
        <v>19.600000000000001</v>
      </c>
      <c r="G861">
        <v>87.168000000000006</v>
      </c>
      <c r="H861">
        <v>36.488999999999997</v>
      </c>
      <c r="I861">
        <v>121.48</v>
      </c>
      <c r="J861">
        <v>145.649</v>
      </c>
      <c r="K861">
        <v>25.48</v>
      </c>
    </row>
    <row r="862" spans="1:11">
      <c r="A862" s="1">
        <v>39969</v>
      </c>
      <c r="B862">
        <v>52.02</v>
      </c>
      <c r="D862">
        <v>193.73</v>
      </c>
      <c r="E862">
        <v>20</v>
      </c>
      <c r="F862">
        <v>19.600000000000001</v>
      </c>
      <c r="G862">
        <v>89.613</v>
      </c>
      <c r="H862">
        <v>37.765000000000001</v>
      </c>
      <c r="I862">
        <v>120.39</v>
      </c>
      <c r="J862">
        <v>146.80099999999999</v>
      </c>
      <c r="K862">
        <v>26.37</v>
      </c>
    </row>
    <row r="863" spans="1:11">
      <c r="A863" s="1">
        <v>39972</v>
      </c>
      <c r="B863">
        <v>51.23</v>
      </c>
      <c r="D863">
        <v>195.04</v>
      </c>
      <c r="E863">
        <v>19.96</v>
      </c>
      <c r="F863">
        <v>19.600000000000001</v>
      </c>
      <c r="G863">
        <v>91.125</v>
      </c>
      <c r="H863">
        <v>37.313000000000002</v>
      </c>
      <c r="I863">
        <v>119.23</v>
      </c>
      <c r="J863">
        <v>144.42500000000001</v>
      </c>
      <c r="K863">
        <v>26.06</v>
      </c>
    </row>
    <row r="864" spans="1:11">
      <c r="A864" s="1">
        <v>39973</v>
      </c>
      <c r="B864">
        <v>50.32</v>
      </c>
      <c r="D864">
        <v>186.86</v>
      </c>
      <c r="E864">
        <v>20.04</v>
      </c>
      <c r="F864">
        <v>19.600000000000001</v>
      </c>
      <c r="G864">
        <v>89.346000000000004</v>
      </c>
      <c r="H864">
        <v>37.823</v>
      </c>
      <c r="I864">
        <v>118.58</v>
      </c>
      <c r="J864">
        <v>141.761</v>
      </c>
      <c r="K864">
        <v>26.41</v>
      </c>
    </row>
    <row r="865" spans="1:11">
      <c r="A865" s="1">
        <v>39974</v>
      </c>
      <c r="B865">
        <v>50.82</v>
      </c>
      <c r="D865">
        <v>192.92</v>
      </c>
      <c r="E865">
        <v>20.32</v>
      </c>
      <c r="F865">
        <v>19.600000000000001</v>
      </c>
      <c r="G865">
        <v>91.125</v>
      </c>
      <c r="H865">
        <v>38.823999999999998</v>
      </c>
      <c r="I865">
        <v>117.5</v>
      </c>
      <c r="J865">
        <v>143.84899999999999</v>
      </c>
      <c r="K865">
        <v>27.11</v>
      </c>
    </row>
    <row r="866" spans="1:11">
      <c r="A866" s="1">
        <v>39975</v>
      </c>
      <c r="B866">
        <v>50.79</v>
      </c>
      <c r="D866">
        <v>194.06</v>
      </c>
      <c r="E866">
        <v>20.04</v>
      </c>
      <c r="F866">
        <v>19.600000000000001</v>
      </c>
      <c r="G866">
        <v>92.013999999999996</v>
      </c>
      <c r="H866">
        <v>39.197000000000003</v>
      </c>
      <c r="I866">
        <v>115.69</v>
      </c>
      <c r="J866">
        <v>146.51300000000001</v>
      </c>
      <c r="K866">
        <v>27.37</v>
      </c>
    </row>
    <row r="867" spans="1:11">
      <c r="A867" s="1">
        <v>39976</v>
      </c>
      <c r="B867">
        <v>49.47</v>
      </c>
      <c r="D867">
        <v>198.64</v>
      </c>
      <c r="E867">
        <v>19.72</v>
      </c>
      <c r="F867">
        <v>19.600000000000001</v>
      </c>
      <c r="G867">
        <v>92.013999999999996</v>
      </c>
      <c r="H867">
        <v>39.04</v>
      </c>
      <c r="I867">
        <v>114.53</v>
      </c>
      <c r="J867">
        <v>145.36099999999999</v>
      </c>
      <c r="K867">
        <v>27.26</v>
      </c>
    </row>
    <row r="868" spans="1:11">
      <c r="A868" s="1">
        <v>39979</v>
      </c>
      <c r="B868">
        <v>49.5</v>
      </c>
      <c r="D868">
        <v>198.97</v>
      </c>
      <c r="E868">
        <v>19.88</v>
      </c>
      <c r="F868">
        <v>19.600000000000001</v>
      </c>
      <c r="G868">
        <v>88.146000000000001</v>
      </c>
      <c r="H868">
        <v>37.823</v>
      </c>
      <c r="I868">
        <v>113.38</v>
      </c>
      <c r="J868">
        <v>141.905</v>
      </c>
      <c r="K868">
        <v>26.41</v>
      </c>
    </row>
    <row r="869" spans="1:11">
      <c r="A869" s="1">
        <v>39980</v>
      </c>
      <c r="B869">
        <v>49.82</v>
      </c>
      <c r="D869">
        <v>196.35</v>
      </c>
      <c r="E869">
        <v>19.84</v>
      </c>
      <c r="F869">
        <v>19.600000000000001</v>
      </c>
      <c r="G869">
        <v>87.302000000000007</v>
      </c>
      <c r="H869">
        <v>36.606999999999999</v>
      </c>
      <c r="I869">
        <v>112.29</v>
      </c>
      <c r="J869">
        <v>141.041</v>
      </c>
      <c r="K869">
        <v>25.57</v>
      </c>
    </row>
    <row r="870" spans="1:11">
      <c r="A870" s="1">
        <v>39981</v>
      </c>
      <c r="B870">
        <v>47.86</v>
      </c>
      <c r="D870">
        <v>196.84</v>
      </c>
      <c r="E870">
        <v>19.48</v>
      </c>
      <c r="F870">
        <v>19.600000000000001</v>
      </c>
      <c r="G870">
        <v>84.768000000000001</v>
      </c>
      <c r="H870">
        <v>34.546999999999997</v>
      </c>
      <c r="I870">
        <v>117.5</v>
      </c>
      <c r="J870">
        <v>138.809</v>
      </c>
      <c r="K870">
        <v>24.13</v>
      </c>
    </row>
    <row r="871" spans="1:11">
      <c r="A871" s="1">
        <v>39982</v>
      </c>
      <c r="B871">
        <v>47.74</v>
      </c>
      <c r="D871">
        <v>193.73</v>
      </c>
      <c r="E871">
        <v>19.239999999999998</v>
      </c>
      <c r="F871">
        <v>19.600000000000001</v>
      </c>
      <c r="G871">
        <v>86.679000000000002</v>
      </c>
      <c r="H871">
        <v>35.96</v>
      </c>
      <c r="I871">
        <v>122.92</v>
      </c>
      <c r="J871">
        <v>139.45699999999999</v>
      </c>
      <c r="K871">
        <v>25.11</v>
      </c>
    </row>
    <row r="872" spans="1:11">
      <c r="A872" s="1">
        <v>39983</v>
      </c>
      <c r="B872">
        <v>48.12</v>
      </c>
      <c r="D872">
        <v>187.19</v>
      </c>
      <c r="E872">
        <v>18.760000000000002</v>
      </c>
      <c r="F872">
        <v>19.600000000000001</v>
      </c>
      <c r="G872">
        <v>87.924000000000007</v>
      </c>
      <c r="H872">
        <v>35.155000000000001</v>
      </c>
      <c r="I872">
        <v>125.45</v>
      </c>
      <c r="J872">
        <v>140.89699999999999</v>
      </c>
      <c r="K872">
        <v>24.55</v>
      </c>
    </row>
    <row r="873" spans="1:11">
      <c r="A873" s="1">
        <v>39986</v>
      </c>
      <c r="B873">
        <v>45.69</v>
      </c>
      <c r="D873">
        <v>179.5</v>
      </c>
      <c r="E873">
        <v>18.04</v>
      </c>
      <c r="F873">
        <v>19.600000000000001</v>
      </c>
      <c r="G873">
        <v>83.39</v>
      </c>
      <c r="H873">
        <v>33.625</v>
      </c>
      <c r="I873">
        <v>125.09</v>
      </c>
      <c r="J873">
        <v>137.441</v>
      </c>
      <c r="K873">
        <v>23.48</v>
      </c>
    </row>
    <row r="874" spans="1:11">
      <c r="A874" s="1">
        <v>39987</v>
      </c>
      <c r="B874">
        <v>45.87</v>
      </c>
      <c r="D874">
        <v>179.99</v>
      </c>
      <c r="E874">
        <v>19.16</v>
      </c>
      <c r="F874">
        <v>19.600000000000001</v>
      </c>
      <c r="G874">
        <v>79.167000000000002</v>
      </c>
      <c r="H874">
        <v>32.840000000000003</v>
      </c>
      <c r="I874">
        <v>122.56</v>
      </c>
      <c r="J874">
        <v>135.64099999999999</v>
      </c>
      <c r="K874">
        <v>22.93</v>
      </c>
    </row>
    <row r="875" spans="1:11">
      <c r="A875" s="1">
        <v>39988</v>
      </c>
      <c r="B875">
        <v>47.01</v>
      </c>
      <c r="D875">
        <v>193.24</v>
      </c>
      <c r="E875">
        <v>19.239999999999998</v>
      </c>
      <c r="F875">
        <v>19.600000000000001</v>
      </c>
      <c r="G875">
        <v>82.233999999999995</v>
      </c>
      <c r="H875">
        <v>34.567</v>
      </c>
      <c r="I875">
        <v>120.03</v>
      </c>
      <c r="J875">
        <v>138.809</v>
      </c>
      <c r="K875">
        <v>24.14</v>
      </c>
    </row>
    <row r="876" spans="1:11">
      <c r="A876" s="1">
        <v>39989</v>
      </c>
      <c r="B876">
        <v>45.96</v>
      </c>
      <c r="D876">
        <v>194.06</v>
      </c>
      <c r="E876">
        <v>19.399999999999999</v>
      </c>
      <c r="F876">
        <v>19.600000000000001</v>
      </c>
      <c r="G876">
        <v>79.433999999999997</v>
      </c>
      <c r="H876">
        <v>34.527999999999999</v>
      </c>
      <c r="I876">
        <v>124.73</v>
      </c>
      <c r="J876">
        <v>137.441</v>
      </c>
      <c r="K876">
        <v>24.11</v>
      </c>
    </row>
    <row r="877" spans="1:11">
      <c r="A877" s="1">
        <v>39990</v>
      </c>
      <c r="B877">
        <v>46.48</v>
      </c>
      <c r="D877">
        <v>190.46</v>
      </c>
      <c r="E877">
        <v>19.52</v>
      </c>
      <c r="F877">
        <v>19.600000000000001</v>
      </c>
      <c r="G877">
        <v>81.123000000000005</v>
      </c>
      <c r="H877">
        <v>34.508000000000003</v>
      </c>
      <c r="I877">
        <v>125.09</v>
      </c>
      <c r="J877">
        <v>136.86500000000001</v>
      </c>
      <c r="K877">
        <v>24.1</v>
      </c>
    </row>
    <row r="878" spans="1:11">
      <c r="A878" s="1">
        <v>39993</v>
      </c>
      <c r="B878">
        <v>47.74</v>
      </c>
      <c r="D878">
        <v>192.59</v>
      </c>
      <c r="E878">
        <v>19.48</v>
      </c>
      <c r="F878">
        <v>19.600000000000001</v>
      </c>
      <c r="G878">
        <v>82.99</v>
      </c>
      <c r="H878">
        <v>35.371000000000002</v>
      </c>
      <c r="I878">
        <v>125.81</v>
      </c>
      <c r="J878">
        <v>141.185</v>
      </c>
      <c r="K878">
        <v>24.7</v>
      </c>
    </row>
    <row r="879" spans="1:11">
      <c r="A879" s="1">
        <v>39994</v>
      </c>
      <c r="B879">
        <v>47.22</v>
      </c>
      <c r="D879">
        <v>188.17</v>
      </c>
      <c r="E879">
        <v>19.440000000000001</v>
      </c>
      <c r="F879">
        <v>19.600000000000001</v>
      </c>
      <c r="G879">
        <v>83.39</v>
      </c>
      <c r="H879">
        <v>35.253</v>
      </c>
      <c r="I879">
        <v>129.43</v>
      </c>
      <c r="J879">
        <v>137.80099999999999</v>
      </c>
      <c r="K879">
        <v>24.62</v>
      </c>
    </row>
    <row r="880" spans="1:11">
      <c r="A880" s="1">
        <v>39995</v>
      </c>
      <c r="B880">
        <v>47.66</v>
      </c>
      <c r="D880">
        <v>195.04</v>
      </c>
      <c r="E880">
        <v>19.84</v>
      </c>
      <c r="F880">
        <v>19.600000000000001</v>
      </c>
      <c r="G880">
        <v>83.879000000000005</v>
      </c>
      <c r="H880">
        <v>35.567</v>
      </c>
      <c r="I880">
        <v>128.71</v>
      </c>
      <c r="J880">
        <v>139.96100000000001</v>
      </c>
      <c r="K880">
        <v>24.84</v>
      </c>
    </row>
    <row r="881" spans="1:11">
      <c r="A881" s="1">
        <v>39996</v>
      </c>
      <c r="B881">
        <v>46.84</v>
      </c>
      <c r="D881">
        <v>190.46</v>
      </c>
      <c r="E881">
        <v>19.96</v>
      </c>
      <c r="F881">
        <v>19.600000000000001</v>
      </c>
      <c r="G881">
        <v>81.567999999999998</v>
      </c>
      <c r="H881">
        <v>34.036999999999999</v>
      </c>
      <c r="I881">
        <v>130.94999999999999</v>
      </c>
      <c r="J881">
        <v>135.929</v>
      </c>
      <c r="K881">
        <v>23.77</v>
      </c>
    </row>
    <row r="882" spans="1:11">
      <c r="A882" s="1">
        <v>39997</v>
      </c>
      <c r="B882">
        <v>45.81</v>
      </c>
      <c r="D882">
        <v>190.95</v>
      </c>
      <c r="E882">
        <v>19.84</v>
      </c>
      <c r="F882">
        <v>19.600000000000001</v>
      </c>
      <c r="G882">
        <v>80.900999999999996</v>
      </c>
      <c r="H882">
        <v>33.841000000000001</v>
      </c>
      <c r="I882">
        <v>130.88</v>
      </c>
      <c r="J882">
        <v>136.14500000000001</v>
      </c>
      <c r="K882">
        <v>23.63</v>
      </c>
    </row>
    <row r="883" spans="1:11">
      <c r="A883" s="1">
        <v>40000</v>
      </c>
      <c r="B883">
        <v>46.16</v>
      </c>
      <c r="D883">
        <v>185.88</v>
      </c>
      <c r="E883">
        <v>19.8</v>
      </c>
      <c r="F883">
        <v>19.600000000000001</v>
      </c>
      <c r="G883">
        <v>80.367000000000004</v>
      </c>
      <c r="H883">
        <v>33.350999999999999</v>
      </c>
      <c r="I883">
        <v>133.05000000000001</v>
      </c>
      <c r="J883">
        <v>134.05699999999999</v>
      </c>
      <c r="K883">
        <v>23.29</v>
      </c>
    </row>
    <row r="884" spans="1:11">
      <c r="A884" s="1">
        <v>40001</v>
      </c>
      <c r="B884">
        <v>45.55</v>
      </c>
      <c r="D884">
        <v>189.81</v>
      </c>
      <c r="E884">
        <v>19.559999999999999</v>
      </c>
      <c r="F884">
        <v>19.600000000000001</v>
      </c>
      <c r="G884">
        <v>81.078999999999994</v>
      </c>
      <c r="H884">
        <v>32.604999999999997</v>
      </c>
      <c r="I884">
        <v>127.26</v>
      </c>
      <c r="J884">
        <v>131.178</v>
      </c>
      <c r="K884">
        <v>22.77</v>
      </c>
    </row>
    <row r="885" spans="1:11">
      <c r="A885" s="1">
        <v>40002</v>
      </c>
      <c r="B885">
        <v>44.08</v>
      </c>
      <c r="D885">
        <v>182.44</v>
      </c>
      <c r="E885">
        <v>19.72</v>
      </c>
      <c r="F885">
        <v>19.600000000000001</v>
      </c>
      <c r="G885">
        <v>78.722999999999999</v>
      </c>
      <c r="H885">
        <v>31.291</v>
      </c>
      <c r="I885">
        <v>127.26</v>
      </c>
      <c r="J885">
        <v>129.666</v>
      </c>
      <c r="K885">
        <v>21.85</v>
      </c>
    </row>
    <row r="886" spans="1:11">
      <c r="A886" s="1">
        <v>40003</v>
      </c>
      <c r="B886">
        <v>44.38</v>
      </c>
      <c r="D886">
        <v>181.95</v>
      </c>
      <c r="E886">
        <v>19.64</v>
      </c>
      <c r="F886">
        <v>19.600000000000001</v>
      </c>
      <c r="G886">
        <v>80.278000000000006</v>
      </c>
      <c r="H886">
        <v>31.152999999999999</v>
      </c>
      <c r="I886">
        <v>132.32</v>
      </c>
      <c r="J886">
        <v>129.88200000000001</v>
      </c>
      <c r="K886">
        <v>21.76</v>
      </c>
    </row>
    <row r="887" spans="1:11">
      <c r="A887" s="1">
        <v>40004</v>
      </c>
      <c r="B887">
        <v>44.96</v>
      </c>
      <c r="D887">
        <v>180.32</v>
      </c>
      <c r="E887">
        <v>19.2</v>
      </c>
      <c r="F887">
        <v>19.600000000000001</v>
      </c>
      <c r="G887">
        <v>80.144999999999996</v>
      </c>
      <c r="H887">
        <v>30.349</v>
      </c>
      <c r="I887">
        <v>132.38999999999999</v>
      </c>
      <c r="J887">
        <v>129.81</v>
      </c>
      <c r="K887">
        <v>21.19</v>
      </c>
    </row>
    <row r="888" spans="1:11">
      <c r="A888" s="1">
        <v>40007</v>
      </c>
      <c r="B888">
        <v>45.37</v>
      </c>
      <c r="D888">
        <v>188.99</v>
      </c>
      <c r="E888">
        <v>19.04</v>
      </c>
      <c r="F888">
        <v>19.600000000000001</v>
      </c>
      <c r="G888">
        <v>81.879000000000005</v>
      </c>
      <c r="H888">
        <v>31.506</v>
      </c>
      <c r="I888">
        <v>133.77000000000001</v>
      </c>
      <c r="J888">
        <v>133.48099999999999</v>
      </c>
      <c r="K888">
        <v>22</v>
      </c>
    </row>
    <row r="889" spans="1:11">
      <c r="A889" s="1">
        <v>40008</v>
      </c>
      <c r="B889">
        <v>45.75</v>
      </c>
      <c r="D889">
        <v>189.81</v>
      </c>
      <c r="E889">
        <v>20</v>
      </c>
      <c r="F889">
        <v>19.600000000000001</v>
      </c>
      <c r="G889">
        <v>84.19</v>
      </c>
      <c r="H889">
        <v>32.801000000000002</v>
      </c>
      <c r="I889">
        <v>137.38</v>
      </c>
      <c r="J889">
        <v>134.63300000000001</v>
      </c>
      <c r="K889">
        <v>22.91</v>
      </c>
    </row>
    <row r="890" spans="1:11">
      <c r="A890" s="1">
        <v>40009</v>
      </c>
      <c r="B890">
        <v>46.84</v>
      </c>
      <c r="D890">
        <v>190.46</v>
      </c>
      <c r="E890">
        <v>19.920000000000002</v>
      </c>
      <c r="F890">
        <v>19.600000000000001</v>
      </c>
      <c r="G890">
        <v>88.057000000000002</v>
      </c>
      <c r="H890">
        <v>35.253</v>
      </c>
      <c r="I890">
        <v>137.38</v>
      </c>
      <c r="J890">
        <v>136.649</v>
      </c>
      <c r="K890">
        <v>24.62</v>
      </c>
    </row>
    <row r="891" spans="1:11">
      <c r="A891" s="1">
        <v>40010</v>
      </c>
      <c r="B891">
        <v>47.98</v>
      </c>
      <c r="D891">
        <v>190.79</v>
      </c>
      <c r="E891">
        <v>20.04</v>
      </c>
      <c r="F891">
        <v>19.600000000000001</v>
      </c>
      <c r="G891">
        <v>88.902000000000001</v>
      </c>
      <c r="H891">
        <v>35.311999999999998</v>
      </c>
      <c r="I891">
        <v>138.83000000000001</v>
      </c>
      <c r="J891">
        <v>138.37700000000001</v>
      </c>
      <c r="K891">
        <v>24.66</v>
      </c>
    </row>
    <row r="892" spans="1:11">
      <c r="A892" s="1">
        <v>40011</v>
      </c>
      <c r="B892">
        <v>47.8</v>
      </c>
      <c r="D892">
        <v>191.77</v>
      </c>
      <c r="E892">
        <v>21.12</v>
      </c>
      <c r="F892">
        <v>19.600000000000001</v>
      </c>
      <c r="G892">
        <v>87.968000000000004</v>
      </c>
      <c r="H892">
        <v>35.371000000000002</v>
      </c>
      <c r="I892">
        <v>139.19</v>
      </c>
      <c r="J892">
        <v>139.02500000000001</v>
      </c>
      <c r="K892">
        <v>24.7</v>
      </c>
    </row>
    <row r="893" spans="1:11">
      <c r="A893" s="1">
        <v>40014</v>
      </c>
      <c r="B893">
        <v>48.89</v>
      </c>
      <c r="D893">
        <v>195.04</v>
      </c>
      <c r="E893">
        <v>21</v>
      </c>
      <c r="F893">
        <v>19.600000000000001</v>
      </c>
      <c r="G893">
        <v>90.68</v>
      </c>
      <c r="H893">
        <v>36.411000000000001</v>
      </c>
      <c r="I893">
        <v>139.55000000000001</v>
      </c>
      <c r="J893">
        <v>141.47300000000001</v>
      </c>
      <c r="K893">
        <v>25.43</v>
      </c>
    </row>
    <row r="894" spans="1:11">
      <c r="A894" s="1">
        <v>40015</v>
      </c>
      <c r="B894">
        <v>48.89</v>
      </c>
      <c r="D894">
        <v>194.39</v>
      </c>
      <c r="E894">
        <v>21.21</v>
      </c>
      <c r="F894">
        <v>19.600000000000001</v>
      </c>
      <c r="G894">
        <v>91.835999999999999</v>
      </c>
      <c r="H894">
        <v>37.176000000000002</v>
      </c>
      <c r="I894">
        <v>137.46</v>
      </c>
      <c r="J894">
        <v>142.76900000000001</v>
      </c>
      <c r="K894">
        <v>25.96</v>
      </c>
    </row>
    <row r="895" spans="1:11">
      <c r="A895" s="1">
        <v>40016</v>
      </c>
      <c r="B895">
        <v>48.83</v>
      </c>
      <c r="D895">
        <v>193.08</v>
      </c>
      <c r="E895">
        <v>20.48</v>
      </c>
      <c r="F895">
        <v>19.600000000000001</v>
      </c>
      <c r="G895">
        <v>92.457999999999998</v>
      </c>
      <c r="H895">
        <v>36.744</v>
      </c>
      <c r="I895">
        <v>137.38</v>
      </c>
      <c r="J895">
        <v>141.041</v>
      </c>
      <c r="K895">
        <v>25.66</v>
      </c>
    </row>
    <row r="896" spans="1:11">
      <c r="A896" s="1">
        <v>40017</v>
      </c>
      <c r="B896">
        <v>49.35</v>
      </c>
      <c r="D896">
        <v>193.08</v>
      </c>
      <c r="E896">
        <v>20.92</v>
      </c>
      <c r="F896">
        <v>19.600000000000001</v>
      </c>
      <c r="G896">
        <v>95.835999999999999</v>
      </c>
      <c r="H896">
        <v>38.058999999999997</v>
      </c>
      <c r="I896">
        <v>137.38</v>
      </c>
      <c r="J896">
        <v>143.417</v>
      </c>
      <c r="K896">
        <v>26.58</v>
      </c>
    </row>
    <row r="897" spans="1:11">
      <c r="A897" s="1">
        <v>40018</v>
      </c>
      <c r="B897">
        <v>49.03</v>
      </c>
      <c r="D897">
        <v>191.93</v>
      </c>
      <c r="E897">
        <v>20.72</v>
      </c>
      <c r="F897">
        <v>19.600000000000001</v>
      </c>
      <c r="G897">
        <v>97.703000000000003</v>
      </c>
      <c r="H897">
        <v>37.863</v>
      </c>
      <c r="I897">
        <v>139.47999999999999</v>
      </c>
      <c r="J897">
        <v>146.58500000000001</v>
      </c>
      <c r="K897">
        <v>26.44</v>
      </c>
    </row>
    <row r="898" spans="1:11">
      <c r="A898" s="1">
        <v>40021</v>
      </c>
      <c r="B898">
        <v>49.56</v>
      </c>
      <c r="D898">
        <v>188.17</v>
      </c>
      <c r="E898">
        <v>21.17</v>
      </c>
      <c r="F898">
        <v>19.600000000000001</v>
      </c>
      <c r="G898">
        <v>92.813999999999993</v>
      </c>
      <c r="H898">
        <v>38.569000000000003</v>
      </c>
      <c r="I898">
        <v>138.83000000000001</v>
      </c>
      <c r="J898">
        <v>145.505</v>
      </c>
      <c r="K898">
        <v>26.94</v>
      </c>
    </row>
    <row r="899" spans="1:11">
      <c r="A899" s="1">
        <v>40022</v>
      </c>
      <c r="B899">
        <v>48.39</v>
      </c>
      <c r="D899">
        <v>188.83</v>
      </c>
      <c r="E899">
        <v>20.84</v>
      </c>
      <c r="F899">
        <v>19.600000000000001</v>
      </c>
      <c r="G899">
        <v>92.903000000000006</v>
      </c>
      <c r="H899">
        <v>37.234999999999999</v>
      </c>
      <c r="I899">
        <v>136.66</v>
      </c>
      <c r="J899">
        <v>141.977</v>
      </c>
      <c r="K899">
        <v>26</v>
      </c>
    </row>
    <row r="900" spans="1:11">
      <c r="A900" s="1">
        <v>40023</v>
      </c>
      <c r="B900">
        <v>49.24</v>
      </c>
      <c r="D900">
        <v>188.83</v>
      </c>
      <c r="E900">
        <v>20.68</v>
      </c>
      <c r="F900">
        <v>19.600000000000001</v>
      </c>
      <c r="G900">
        <v>92.903000000000006</v>
      </c>
      <c r="H900">
        <v>37.588000000000001</v>
      </c>
      <c r="I900">
        <v>137.38</v>
      </c>
      <c r="J900">
        <v>146.72900000000001</v>
      </c>
      <c r="K900">
        <v>26.25</v>
      </c>
    </row>
    <row r="901" spans="1:11">
      <c r="A901" s="1">
        <v>40024</v>
      </c>
      <c r="B901">
        <v>49.76</v>
      </c>
      <c r="D901">
        <v>189.15</v>
      </c>
      <c r="E901">
        <v>21.29</v>
      </c>
      <c r="F901">
        <v>19.600000000000001</v>
      </c>
      <c r="G901">
        <v>94.947000000000003</v>
      </c>
      <c r="H901">
        <v>40.197000000000003</v>
      </c>
      <c r="I901">
        <v>136.66</v>
      </c>
      <c r="J901">
        <v>149.249</v>
      </c>
      <c r="K901">
        <v>28.07</v>
      </c>
    </row>
    <row r="902" spans="1:11">
      <c r="A902" s="1">
        <v>40025</v>
      </c>
      <c r="B902">
        <v>49.88</v>
      </c>
      <c r="D902">
        <v>194.88</v>
      </c>
      <c r="E902">
        <v>21.45</v>
      </c>
      <c r="F902">
        <v>19.600000000000001</v>
      </c>
      <c r="G902">
        <v>95.213999999999999</v>
      </c>
      <c r="H902">
        <v>40.216999999999999</v>
      </c>
      <c r="I902">
        <v>139.19</v>
      </c>
      <c r="J902">
        <v>151.19300000000001</v>
      </c>
      <c r="K902">
        <v>28.09</v>
      </c>
    </row>
    <row r="903" spans="1:11">
      <c r="A903" s="1">
        <v>40028</v>
      </c>
      <c r="B903">
        <v>50.64</v>
      </c>
      <c r="D903">
        <v>194.72</v>
      </c>
      <c r="E903">
        <v>21.49</v>
      </c>
      <c r="F903">
        <v>19.600000000000001</v>
      </c>
      <c r="G903">
        <v>95.747</v>
      </c>
      <c r="H903">
        <v>42.218000000000004</v>
      </c>
      <c r="I903">
        <v>139.91</v>
      </c>
      <c r="J903">
        <v>153.56800000000001</v>
      </c>
      <c r="K903">
        <v>29.48</v>
      </c>
    </row>
    <row r="904" spans="1:11">
      <c r="A904" s="1">
        <v>40029</v>
      </c>
      <c r="B904">
        <v>50.64</v>
      </c>
      <c r="D904">
        <v>191.77</v>
      </c>
      <c r="E904">
        <v>21.77</v>
      </c>
      <c r="F904">
        <v>19.600000000000001</v>
      </c>
      <c r="G904">
        <v>95.036000000000001</v>
      </c>
      <c r="H904">
        <v>42.591000000000001</v>
      </c>
      <c r="I904">
        <v>140.63999999999999</v>
      </c>
      <c r="J904">
        <v>153.78399999999999</v>
      </c>
      <c r="K904">
        <v>29.74</v>
      </c>
    </row>
    <row r="905" spans="1:11">
      <c r="A905" s="1">
        <v>40030</v>
      </c>
      <c r="B905">
        <v>51.37</v>
      </c>
      <c r="D905">
        <v>193.08</v>
      </c>
      <c r="E905">
        <v>21.81</v>
      </c>
      <c r="F905">
        <v>19.600000000000001</v>
      </c>
      <c r="G905">
        <v>96.635999999999996</v>
      </c>
      <c r="H905">
        <v>41.668999999999997</v>
      </c>
      <c r="I905">
        <v>137.38</v>
      </c>
      <c r="J905">
        <v>155.44</v>
      </c>
      <c r="K905">
        <v>29.1</v>
      </c>
    </row>
    <row r="906" spans="1:11">
      <c r="A906" s="1">
        <v>40031</v>
      </c>
      <c r="B906">
        <v>51.29</v>
      </c>
      <c r="D906">
        <v>195.04</v>
      </c>
      <c r="E906">
        <v>22.45</v>
      </c>
      <c r="F906">
        <v>19.600000000000001</v>
      </c>
      <c r="G906">
        <v>97.259</v>
      </c>
      <c r="H906">
        <v>43.061</v>
      </c>
      <c r="I906">
        <v>139.55000000000001</v>
      </c>
      <c r="J906">
        <v>157.31200000000001</v>
      </c>
      <c r="K906">
        <v>30.07</v>
      </c>
    </row>
    <row r="907" spans="1:11">
      <c r="A907" s="1">
        <v>40032</v>
      </c>
      <c r="B907">
        <v>51.84</v>
      </c>
      <c r="D907">
        <v>196.52</v>
      </c>
      <c r="E907">
        <v>22.05</v>
      </c>
      <c r="F907">
        <v>19.600000000000001</v>
      </c>
      <c r="G907">
        <v>98.058999999999997</v>
      </c>
      <c r="H907">
        <v>43.100999999999999</v>
      </c>
      <c r="I907">
        <v>137.38</v>
      </c>
      <c r="J907">
        <v>160.55199999999999</v>
      </c>
      <c r="K907">
        <v>30.1</v>
      </c>
    </row>
    <row r="908" spans="1:11">
      <c r="A908" s="1">
        <v>40035</v>
      </c>
      <c r="B908">
        <v>52.51</v>
      </c>
      <c r="D908">
        <v>207.81</v>
      </c>
      <c r="E908">
        <v>22.45</v>
      </c>
      <c r="F908">
        <v>19.600000000000001</v>
      </c>
      <c r="G908">
        <v>99.926000000000002</v>
      </c>
      <c r="H908">
        <v>43.924999999999997</v>
      </c>
      <c r="I908">
        <v>135.94</v>
      </c>
      <c r="J908">
        <v>161.27199999999999</v>
      </c>
      <c r="K908">
        <v>30.68</v>
      </c>
    </row>
    <row r="909" spans="1:11">
      <c r="A909" s="1">
        <v>40036</v>
      </c>
      <c r="B909">
        <v>51.9</v>
      </c>
      <c r="D909">
        <v>203.72</v>
      </c>
      <c r="E909">
        <v>22.29</v>
      </c>
      <c r="F909">
        <v>19.600000000000001</v>
      </c>
      <c r="G909">
        <v>99.037000000000006</v>
      </c>
      <c r="H909">
        <v>42.139000000000003</v>
      </c>
      <c r="I909">
        <v>137.38</v>
      </c>
      <c r="J909">
        <v>157.816</v>
      </c>
      <c r="K909">
        <v>29.43</v>
      </c>
    </row>
    <row r="910" spans="1:11">
      <c r="A910" s="1">
        <v>40037</v>
      </c>
      <c r="B910">
        <v>51.96</v>
      </c>
      <c r="D910">
        <v>205.52</v>
      </c>
      <c r="E910">
        <v>21.89</v>
      </c>
      <c r="F910">
        <v>19.600000000000001</v>
      </c>
      <c r="G910">
        <v>101.437</v>
      </c>
      <c r="H910">
        <v>44.395000000000003</v>
      </c>
      <c r="I910">
        <v>141</v>
      </c>
      <c r="J910">
        <v>160.40799999999999</v>
      </c>
      <c r="K910">
        <v>31</v>
      </c>
    </row>
    <row r="911" spans="1:11">
      <c r="A911" s="1">
        <v>40038</v>
      </c>
      <c r="B911">
        <v>51.05</v>
      </c>
      <c r="D911">
        <v>206.82</v>
      </c>
      <c r="E911">
        <v>22.49</v>
      </c>
      <c r="F911">
        <v>19.600000000000001</v>
      </c>
      <c r="G911">
        <v>105.17100000000001</v>
      </c>
      <c r="H911">
        <v>44.258000000000003</v>
      </c>
      <c r="I911">
        <v>138.83000000000001</v>
      </c>
      <c r="J911">
        <v>161.91999999999999</v>
      </c>
      <c r="K911">
        <v>30.91</v>
      </c>
    </row>
    <row r="912" spans="1:11">
      <c r="A912" s="1">
        <v>40039</v>
      </c>
      <c r="B912">
        <v>51.9</v>
      </c>
      <c r="D912">
        <v>211.41</v>
      </c>
      <c r="E912">
        <v>22.21</v>
      </c>
      <c r="F912">
        <v>19.600000000000001</v>
      </c>
      <c r="G912">
        <v>104.46</v>
      </c>
      <c r="H912">
        <v>44.238</v>
      </c>
      <c r="I912">
        <v>140.28</v>
      </c>
      <c r="J912">
        <v>159.976</v>
      </c>
      <c r="K912">
        <v>30.89</v>
      </c>
    </row>
    <row r="913" spans="1:11">
      <c r="A913" s="1">
        <v>40042</v>
      </c>
      <c r="B913">
        <v>51.29</v>
      </c>
      <c r="D913">
        <v>199.79</v>
      </c>
      <c r="E913">
        <v>22.05</v>
      </c>
      <c r="F913">
        <v>19.600000000000001</v>
      </c>
      <c r="G913">
        <v>100.904</v>
      </c>
      <c r="H913">
        <v>42.63</v>
      </c>
      <c r="I913">
        <v>136.22999999999999</v>
      </c>
      <c r="J913">
        <v>157.744</v>
      </c>
      <c r="K913">
        <v>29.77</v>
      </c>
    </row>
    <row r="914" spans="1:11">
      <c r="A914" s="1">
        <v>40043</v>
      </c>
      <c r="B914">
        <v>51.23</v>
      </c>
      <c r="D914">
        <v>200.12</v>
      </c>
      <c r="E914">
        <v>22.65</v>
      </c>
      <c r="F914">
        <v>19.600000000000001</v>
      </c>
      <c r="G914">
        <v>102.32599999999999</v>
      </c>
      <c r="H914">
        <v>44.905999999999999</v>
      </c>
      <c r="I914">
        <v>137.38</v>
      </c>
      <c r="J914">
        <v>158.32</v>
      </c>
      <c r="K914">
        <v>31.36</v>
      </c>
    </row>
    <row r="915" spans="1:11">
      <c r="A915" s="1">
        <v>40044</v>
      </c>
      <c r="B915">
        <v>51.55</v>
      </c>
      <c r="D915">
        <v>201.59</v>
      </c>
      <c r="E915">
        <v>22.69</v>
      </c>
      <c r="F915">
        <v>19.600000000000001</v>
      </c>
      <c r="G915">
        <v>101.70399999999999</v>
      </c>
      <c r="H915">
        <v>45.003999999999998</v>
      </c>
      <c r="I915">
        <v>138.83000000000001</v>
      </c>
      <c r="J915">
        <v>160.40799999999999</v>
      </c>
      <c r="K915">
        <v>31.43</v>
      </c>
    </row>
    <row r="916" spans="1:11">
      <c r="A916" s="1">
        <v>40045</v>
      </c>
      <c r="B916">
        <v>52.08</v>
      </c>
      <c r="D916">
        <v>205.52</v>
      </c>
      <c r="E916">
        <v>22.69</v>
      </c>
      <c r="F916">
        <v>19.600000000000001</v>
      </c>
      <c r="G916">
        <v>102.41500000000001</v>
      </c>
      <c r="H916">
        <v>45.219000000000001</v>
      </c>
      <c r="I916">
        <v>137.38</v>
      </c>
      <c r="J916">
        <v>159.47200000000001</v>
      </c>
      <c r="K916">
        <v>31.58</v>
      </c>
    </row>
    <row r="917" spans="1:11">
      <c r="A917" s="1">
        <v>40046</v>
      </c>
      <c r="B917">
        <v>52.81</v>
      </c>
      <c r="D917">
        <v>210.92</v>
      </c>
      <c r="E917">
        <v>23.57</v>
      </c>
      <c r="F917">
        <v>19.600000000000001</v>
      </c>
      <c r="G917">
        <v>104.193</v>
      </c>
      <c r="H917">
        <v>46.652000000000001</v>
      </c>
      <c r="I917">
        <v>136.01</v>
      </c>
      <c r="J917">
        <v>162.56800000000001</v>
      </c>
      <c r="K917">
        <v>32.58</v>
      </c>
    </row>
    <row r="918" spans="1:11">
      <c r="A918" s="1">
        <v>40049</v>
      </c>
      <c r="B918">
        <v>55.5</v>
      </c>
      <c r="D918">
        <v>217.62</v>
      </c>
      <c r="E918">
        <v>23.37</v>
      </c>
      <c r="F918">
        <v>19.600000000000001</v>
      </c>
      <c r="G918">
        <v>109.527</v>
      </c>
      <c r="H918">
        <v>46.984999999999999</v>
      </c>
      <c r="I918">
        <v>134.49</v>
      </c>
      <c r="J918">
        <v>167.17599999999999</v>
      </c>
      <c r="K918">
        <v>32.81</v>
      </c>
    </row>
    <row r="919" spans="1:11">
      <c r="A919" s="1">
        <v>40050</v>
      </c>
      <c r="B919">
        <v>56.61</v>
      </c>
      <c r="D919">
        <v>223.84</v>
      </c>
      <c r="E919">
        <v>23.61</v>
      </c>
      <c r="F919">
        <v>19.600000000000001</v>
      </c>
      <c r="G919">
        <v>112.905</v>
      </c>
      <c r="H919">
        <v>47.298999999999999</v>
      </c>
      <c r="I919">
        <v>131.02000000000001</v>
      </c>
      <c r="J919">
        <v>168.83199999999999</v>
      </c>
      <c r="K919">
        <v>33.03</v>
      </c>
    </row>
    <row r="920" spans="1:11">
      <c r="A920" s="1">
        <v>40051</v>
      </c>
      <c r="B920">
        <v>55.79</v>
      </c>
      <c r="D920">
        <v>216.81</v>
      </c>
      <c r="E920">
        <v>23.65</v>
      </c>
      <c r="F920">
        <v>19.600000000000001</v>
      </c>
      <c r="G920">
        <v>104.99299999999999</v>
      </c>
      <c r="H920">
        <v>46.866999999999997</v>
      </c>
      <c r="I920">
        <v>131.6</v>
      </c>
      <c r="J920">
        <v>169.98400000000001</v>
      </c>
      <c r="K920">
        <v>32.729999999999997</v>
      </c>
    </row>
    <row r="921" spans="1:11">
      <c r="A921" s="1">
        <v>40052</v>
      </c>
      <c r="B921">
        <v>56.85</v>
      </c>
      <c r="D921">
        <v>218.61</v>
      </c>
      <c r="E921">
        <v>23.33</v>
      </c>
      <c r="F921">
        <v>19.600000000000001</v>
      </c>
      <c r="G921">
        <v>106.505</v>
      </c>
      <c r="H921">
        <v>46.533999999999999</v>
      </c>
      <c r="I921">
        <v>131.6</v>
      </c>
      <c r="J921">
        <v>166.45599999999999</v>
      </c>
      <c r="K921">
        <v>32.5</v>
      </c>
    </row>
    <row r="922" spans="1:11">
      <c r="A922" s="1">
        <v>40053</v>
      </c>
      <c r="B922">
        <v>55.44</v>
      </c>
      <c r="D922">
        <v>221.88</v>
      </c>
      <c r="E922">
        <v>23.65</v>
      </c>
      <c r="F922">
        <v>19.600000000000001</v>
      </c>
      <c r="G922">
        <v>107.66</v>
      </c>
      <c r="H922">
        <v>48.298999999999999</v>
      </c>
      <c r="I922">
        <v>131.96</v>
      </c>
      <c r="J922">
        <v>168.904</v>
      </c>
      <c r="K922">
        <v>33.729999999999997</v>
      </c>
    </row>
    <row r="923" spans="1:11">
      <c r="A923" s="1">
        <v>40056</v>
      </c>
      <c r="B923">
        <v>56.14</v>
      </c>
      <c r="D923">
        <v>221.88</v>
      </c>
      <c r="E923">
        <v>23.05</v>
      </c>
      <c r="F923">
        <v>19.600000000000001</v>
      </c>
      <c r="G923">
        <v>106.505</v>
      </c>
      <c r="H923">
        <v>47.887</v>
      </c>
      <c r="I923">
        <v>130.88</v>
      </c>
      <c r="J923">
        <v>167.536</v>
      </c>
      <c r="K923">
        <v>33.44</v>
      </c>
    </row>
    <row r="924" spans="1:11">
      <c r="A924" s="1">
        <v>40057</v>
      </c>
      <c r="B924">
        <v>55</v>
      </c>
      <c r="D924">
        <v>217.79</v>
      </c>
      <c r="E924">
        <v>22.53</v>
      </c>
      <c r="F924">
        <v>19.600000000000001</v>
      </c>
      <c r="G924">
        <v>104.015</v>
      </c>
      <c r="H924">
        <v>47.161999999999999</v>
      </c>
      <c r="I924">
        <v>130.88</v>
      </c>
      <c r="J924">
        <v>165.66399999999999</v>
      </c>
      <c r="K924">
        <v>32.94</v>
      </c>
    </row>
    <row r="925" spans="1:11">
      <c r="A925" s="1">
        <v>40058</v>
      </c>
      <c r="B925">
        <v>53.54</v>
      </c>
      <c r="D925">
        <v>215.99</v>
      </c>
      <c r="E925">
        <v>22.69</v>
      </c>
      <c r="F925">
        <v>19.600000000000001</v>
      </c>
      <c r="G925">
        <v>100.99299999999999</v>
      </c>
      <c r="H925">
        <v>44.905999999999999</v>
      </c>
      <c r="I925">
        <v>133.77000000000001</v>
      </c>
      <c r="J925">
        <v>165.232</v>
      </c>
      <c r="K925">
        <v>31.36</v>
      </c>
    </row>
    <row r="926" spans="1:11">
      <c r="A926" s="1">
        <v>40059</v>
      </c>
      <c r="B926">
        <v>53.54</v>
      </c>
      <c r="D926">
        <v>214.68</v>
      </c>
      <c r="E926">
        <v>23.49</v>
      </c>
      <c r="F926">
        <v>19.600000000000001</v>
      </c>
      <c r="G926">
        <v>100.37</v>
      </c>
      <c r="H926">
        <v>44.807000000000002</v>
      </c>
      <c r="I926">
        <v>131.6</v>
      </c>
      <c r="J926">
        <v>163.43199999999999</v>
      </c>
      <c r="K926">
        <v>31.29</v>
      </c>
    </row>
    <row r="927" spans="1:11">
      <c r="A927" s="1">
        <v>40060</v>
      </c>
      <c r="B927">
        <v>54.39</v>
      </c>
      <c r="D927">
        <v>219.91</v>
      </c>
      <c r="E927">
        <v>23.33</v>
      </c>
      <c r="F927">
        <v>19.600000000000001</v>
      </c>
      <c r="G927">
        <v>101.88200000000001</v>
      </c>
      <c r="H927">
        <v>44.356000000000002</v>
      </c>
      <c r="I927">
        <v>130.88</v>
      </c>
      <c r="J927">
        <v>165.44800000000001</v>
      </c>
      <c r="K927">
        <v>30.98</v>
      </c>
    </row>
    <row r="928" spans="1:11">
      <c r="A928" s="1">
        <v>40063</v>
      </c>
      <c r="B928">
        <v>55.91</v>
      </c>
      <c r="D928">
        <v>220.41</v>
      </c>
      <c r="E928">
        <v>23.33</v>
      </c>
      <c r="F928">
        <v>19.600000000000001</v>
      </c>
      <c r="G928">
        <v>104.015</v>
      </c>
      <c r="H928">
        <v>45.866999999999997</v>
      </c>
      <c r="I928">
        <v>131.6</v>
      </c>
      <c r="J928">
        <v>166.96</v>
      </c>
      <c r="K928">
        <v>32.03</v>
      </c>
    </row>
    <row r="929" spans="1:11">
      <c r="A929" s="1">
        <v>40064</v>
      </c>
      <c r="B929">
        <v>55.59</v>
      </c>
      <c r="D929">
        <v>219.91</v>
      </c>
      <c r="E929">
        <v>23.41</v>
      </c>
      <c r="F929">
        <v>19.600000000000001</v>
      </c>
      <c r="G929">
        <v>105.26</v>
      </c>
      <c r="H929">
        <v>46.415999999999997</v>
      </c>
      <c r="I929">
        <v>131.6</v>
      </c>
      <c r="J929">
        <v>167.17599999999999</v>
      </c>
      <c r="K929">
        <v>32.42</v>
      </c>
    </row>
    <row r="930" spans="1:11">
      <c r="A930" s="1">
        <v>40065</v>
      </c>
      <c r="B930">
        <v>56.17</v>
      </c>
      <c r="D930">
        <v>223.84</v>
      </c>
      <c r="E930">
        <v>23.61</v>
      </c>
      <c r="F930">
        <v>19.600000000000001</v>
      </c>
      <c r="G930">
        <v>105.88200000000001</v>
      </c>
      <c r="H930">
        <v>47.082999999999998</v>
      </c>
      <c r="I930">
        <v>132.32</v>
      </c>
      <c r="J930">
        <v>167.68</v>
      </c>
      <c r="K930">
        <v>32.880000000000003</v>
      </c>
    </row>
    <row r="931" spans="1:11">
      <c r="A931" s="1">
        <v>40066</v>
      </c>
      <c r="B931">
        <v>56.58</v>
      </c>
      <c r="D931">
        <v>232.35</v>
      </c>
      <c r="E931">
        <v>23.77</v>
      </c>
      <c r="F931">
        <v>19.600000000000001</v>
      </c>
      <c r="G931">
        <v>106.149</v>
      </c>
      <c r="H931">
        <v>48.103000000000002</v>
      </c>
      <c r="I931">
        <v>130.15</v>
      </c>
      <c r="J931">
        <v>168.184</v>
      </c>
      <c r="K931">
        <v>33.590000000000003</v>
      </c>
    </row>
    <row r="932" spans="1:11">
      <c r="A932" s="1">
        <v>40067</v>
      </c>
      <c r="B932">
        <v>56.85</v>
      </c>
      <c r="D932">
        <v>234.48</v>
      </c>
      <c r="E932">
        <v>23.65</v>
      </c>
      <c r="F932">
        <v>19.600000000000001</v>
      </c>
      <c r="G932">
        <v>105.79300000000001</v>
      </c>
      <c r="H932">
        <v>46.75</v>
      </c>
      <c r="I932">
        <v>131.6</v>
      </c>
      <c r="J932">
        <v>169.55199999999999</v>
      </c>
      <c r="K932">
        <v>32.65</v>
      </c>
    </row>
    <row r="933" spans="1:11">
      <c r="A933" s="1">
        <v>40070</v>
      </c>
      <c r="B933">
        <v>56.96</v>
      </c>
      <c r="D933">
        <v>231.86</v>
      </c>
      <c r="E933">
        <v>23.85</v>
      </c>
      <c r="F933">
        <v>19.600000000000001</v>
      </c>
      <c r="G933">
        <v>103.926</v>
      </c>
      <c r="H933">
        <v>46.082999999999998</v>
      </c>
      <c r="I933">
        <v>127.98</v>
      </c>
      <c r="J933">
        <v>168.11199999999999</v>
      </c>
      <c r="K933">
        <v>32.18</v>
      </c>
    </row>
    <row r="934" spans="1:11">
      <c r="A934" s="1">
        <v>40071</v>
      </c>
      <c r="B934">
        <v>56.35</v>
      </c>
      <c r="D934">
        <v>233.66</v>
      </c>
      <c r="E934">
        <v>23.49</v>
      </c>
      <c r="F934">
        <v>19.600000000000001</v>
      </c>
      <c r="G934">
        <v>103.126</v>
      </c>
      <c r="H934">
        <v>45.749000000000002</v>
      </c>
      <c r="I934">
        <v>129.43</v>
      </c>
      <c r="J934">
        <v>167.32</v>
      </c>
      <c r="K934">
        <v>31.95</v>
      </c>
    </row>
    <row r="935" spans="1:11">
      <c r="A935" s="1">
        <v>40072</v>
      </c>
      <c r="B935">
        <v>58.16</v>
      </c>
      <c r="D935">
        <v>230.71</v>
      </c>
      <c r="E935">
        <v>23.65</v>
      </c>
      <c r="F935">
        <v>19.600000000000001</v>
      </c>
      <c r="G935">
        <v>105.438</v>
      </c>
      <c r="H935">
        <v>45.631</v>
      </c>
      <c r="I935">
        <v>129.43</v>
      </c>
      <c r="J935">
        <v>171.136</v>
      </c>
      <c r="K935">
        <v>31.87</v>
      </c>
    </row>
    <row r="936" spans="1:11">
      <c r="A936" s="1">
        <v>40073</v>
      </c>
      <c r="B936">
        <v>57.99</v>
      </c>
      <c r="D936">
        <v>229.08</v>
      </c>
      <c r="E936">
        <v>22.49</v>
      </c>
      <c r="F936">
        <v>19.600000000000001</v>
      </c>
      <c r="G936">
        <v>106.682</v>
      </c>
      <c r="H936">
        <v>45.082000000000001</v>
      </c>
      <c r="I936">
        <v>129.36000000000001</v>
      </c>
      <c r="J936">
        <v>174.08699999999999</v>
      </c>
      <c r="K936">
        <v>31.48</v>
      </c>
    </row>
    <row r="937" spans="1:11">
      <c r="A937" s="1">
        <v>40074</v>
      </c>
      <c r="B937">
        <v>58.95</v>
      </c>
      <c r="D937">
        <v>229.08</v>
      </c>
      <c r="E937">
        <v>22.49</v>
      </c>
      <c r="F937">
        <v>19.600000000000001</v>
      </c>
      <c r="G937">
        <v>107.038</v>
      </c>
      <c r="H937">
        <v>45.317</v>
      </c>
      <c r="I937">
        <v>127.26</v>
      </c>
      <c r="J937">
        <v>176.82300000000001</v>
      </c>
      <c r="K937">
        <v>31.65</v>
      </c>
    </row>
    <row r="938" spans="1:11">
      <c r="A938" s="1">
        <v>40077</v>
      </c>
      <c r="B938">
        <v>58.02</v>
      </c>
      <c r="D938">
        <v>224.01</v>
      </c>
      <c r="E938">
        <v>23.05</v>
      </c>
      <c r="F938">
        <v>19.600000000000001</v>
      </c>
      <c r="G938">
        <v>104.99299999999999</v>
      </c>
      <c r="H938">
        <v>44.847000000000001</v>
      </c>
      <c r="I938">
        <v>126.54</v>
      </c>
      <c r="J938">
        <v>174.80699999999999</v>
      </c>
      <c r="K938">
        <v>31.32</v>
      </c>
    </row>
    <row r="939" spans="1:11">
      <c r="A939" s="1">
        <v>40078</v>
      </c>
      <c r="B939">
        <v>58.54</v>
      </c>
      <c r="D939">
        <v>223.35</v>
      </c>
      <c r="E939">
        <v>23.57</v>
      </c>
      <c r="F939">
        <v>19.600000000000001</v>
      </c>
      <c r="G939">
        <v>105.527</v>
      </c>
      <c r="H939">
        <v>45.787999999999997</v>
      </c>
      <c r="I939">
        <v>125.81</v>
      </c>
      <c r="J939">
        <v>174.66300000000001</v>
      </c>
      <c r="K939">
        <v>31.98</v>
      </c>
    </row>
    <row r="940" spans="1:11">
      <c r="A940" s="1">
        <v>40079</v>
      </c>
      <c r="B940">
        <v>58.54</v>
      </c>
      <c r="D940">
        <v>224.5</v>
      </c>
      <c r="E940">
        <v>23.29</v>
      </c>
      <c r="F940">
        <v>19.600000000000001</v>
      </c>
      <c r="G940">
        <v>105.349</v>
      </c>
      <c r="H940">
        <v>46.415999999999997</v>
      </c>
      <c r="I940">
        <v>125.81</v>
      </c>
      <c r="J940">
        <v>175.31100000000001</v>
      </c>
      <c r="K940">
        <v>32.42</v>
      </c>
    </row>
    <row r="941" spans="1:11">
      <c r="A941" s="1">
        <v>40080</v>
      </c>
      <c r="B941">
        <v>58.25</v>
      </c>
      <c r="D941">
        <v>223.84</v>
      </c>
      <c r="E941">
        <v>23.85</v>
      </c>
      <c r="F941">
        <v>19.600000000000001</v>
      </c>
      <c r="G941">
        <v>104.46</v>
      </c>
      <c r="H941">
        <v>45.828000000000003</v>
      </c>
      <c r="I941">
        <v>124.37</v>
      </c>
      <c r="J941">
        <v>172.215</v>
      </c>
      <c r="K941">
        <v>32</v>
      </c>
    </row>
    <row r="942" spans="1:11">
      <c r="A942" s="1">
        <v>40081</v>
      </c>
      <c r="B942">
        <v>58.11</v>
      </c>
      <c r="D942">
        <v>222.37</v>
      </c>
      <c r="E942">
        <v>23.85</v>
      </c>
      <c r="F942">
        <v>19.600000000000001</v>
      </c>
      <c r="G942">
        <v>102.41500000000001</v>
      </c>
      <c r="H942">
        <v>45.082000000000001</v>
      </c>
      <c r="I942">
        <v>126.54</v>
      </c>
      <c r="J942">
        <v>171.208</v>
      </c>
      <c r="K942">
        <v>31.48</v>
      </c>
    </row>
    <row r="943" spans="1:11">
      <c r="A943" s="1">
        <v>40084</v>
      </c>
      <c r="B943">
        <v>57.75</v>
      </c>
      <c r="D943">
        <v>221.06</v>
      </c>
      <c r="E943">
        <v>24.05</v>
      </c>
      <c r="F943">
        <v>19.600000000000001</v>
      </c>
      <c r="G943">
        <v>103.837</v>
      </c>
      <c r="H943">
        <v>45.473999999999997</v>
      </c>
      <c r="I943">
        <v>125.81</v>
      </c>
      <c r="J943">
        <v>174.01499999999999</v>
      </c>
      <c r="K943">
        <v>31.76</v>
      </c>
    </row>
    <row r="944" spans="1:11">
      <c r="A944" s="1">
        <v>40085</v>
      </c>
      <c r="B944">
        <v>57.7</v>
      </c>
      <c r="D944">
        <v>222.53</v>
      </c>
      <c r="E944">
        <v>24.61</v>
      </c>
      <c r="F944">
        <v>19.600000000000001</v>
      </c>
      <c r="G944">
        <v>105.438</v>
      </c>
      <c r="H944">
        <v>45.631</v>
      </c>
      <c r="I944">
        <v>129.43</v>
      </c>
      <c r="J944">
        <v>175.167</v>
      </c>
      <c r="K944">
        <v>31.87</v>
      </c>
    </row>
    <row r="945" spans="1:11">
      <c r="A945" s="1">
        <v>40086</v>
      </c>
      <c r="B945">
        <v>57.96</v>
      </c>
      <c r="D945">
        <v>227.77</v>
      </c>
      <c r="E945">
        <v>24.45</v>
      </c>
      <c r="F945">
        <v>19.600000000000001</v>
      </c>
      <c r="G945">
        <v>108.994</v>
      </c>
      <c r="H945">
        <v>45.886000000000003</v>
      </c>
      <c r="I945">
        <v>129.07</v>
      </c>
      <c r="J945">
        <v>177.471</v>
      </c>
      <c r="K945">
        <v>32.049999999999997</v>
      </c>
    </row>
    <row r="946" spans="1:11">
      <c r="A946" s="1">
        <v>40087</v>
      </c>
      <c r="B946">
        <v>57.23</v>
      </c>
      <c r="D946">
        <v>227.93</v>
      </c>
      <c r="E946">
        <v>24.05</v>
      </c>
      <c r="F946">
        <v>19.600000000000001</v>
      </c>
      <c r="G946">
        <v>106.327</v>
      </c>
      <c r="H946">
        <v>45.828000000000003</v>
      </c>
      <c r="I946">
        <v>125.96</v>
      </c>
      <c r="J946">
        <v>176.24700000000001</v>
      </c>
      <c r="K946">
        <v>32</v>
      </c>
    </row>
    <row r="947" spans="1:11">
      <c r="A947" s="1">
        <v>40088</v>
      </c>
      <c r="B947">
        <v>56.67</v>
      </c>
      <c r="D947">
        <v>226.79</v>
      </c>
      <c r="E947">
        <v>24.29</v>
      </c>
      <c r="F947">
        <v>19.600000000000001</v>
      </c>
      <c r="G947">
        <v>103.03700000000001</v>
      </c>
      <c r="H947">
        <v>44.317</v>
      </c>
      <c r="I947">
        <v>126.54</v>
      </c>
      <c r="J947">
        <v>174.303</v>
      </c>
      <c r="K947">
        <v>30.95</v>
      </c>
    </row>
    <row r="948" spans="1:11">
      <c r="A948" s="1">
        <v>40091</v>
      </c>
      <c r="B948">
        <v>57.26</v>
      </c>
      <c r="D948">
        <v>231.04</v>
      </c>
      <c r="E948">
        <v>24.73</v>
      </c>
      <c r="F948">
        <v>19.600000000000001</v>
      </c>
      <c r="G948">
        <v>107.92700000000001</v>
      </c>
      <c r="H948">
        <v>44.984000000000002</v>
      </c>
      <c r="I948">
        <v>125.81</v>
      </c>
      <c r="J948">
        <v>175.023</v>
      </c>
      <c r="K948">
        <v>31.42</v>
      </c>
    </row>
    <row r="949" spans="1:11">
      <c r="A949" s="1">
        <v>40092</v>
      </c>
      <c r="B949">
        <v>57.87</v>
      </c>
      <c r="D949">
        <v>238.57</v>
      </c>
      <c r="E949">
        <v>24.85</v>
      </c>
      <c r="F949">
        <v>19.600000000000001</v>
      </c>
      <c r="G949">
        <v>112.01600000000001</v>
      </c>
      <c r="H949">
        <v>47.082999999999998</v>
      </c>
      <c r="I949">
        <v>129.79</v>
      </c>
      <c r="J949">
        <v>178.55099999999999</v>
      </c>
      <c r="K949">
        <v>32.880000000000003</v>
      </c>
    </row>
    <row r="950" spans="1:11">
      <c r="A950" s="1">
        <v>40093</v>
      </c>
      <c r="B950">
        <v>57.99</v>
      </c>
      <c r="D950">
        <v>237.59</v>
      </c>
      <c r="E950">
        <v>24.85</v>
      </c>
      <c r="F950">
        <v>19.600000000000001</v>
      </c>
      <c r="G950">
        <v>112.283</v>
      </c>
      <c r="H950">
        <v>46.808</v>
      </c>
      <c r="I950">
        <v>125.45</v>
      </c>
      <c r="J950">
        <v>178.62299999999999</v>
      </c>
      <c r="K950">
        <v>32.69</v>
      </c>
    </row>
    <row r="951" spans="1:11">
      <c r="A951" s="1">
        <v>40094</v>
      </c>
      <c r="B951">
        <v>57.75</v>
      </c>
      <c r="D951">
        <v>237.91</v>
      </c>
      <c r="E951">
        <v>25.53</v>
      </c>
      <c r="F951">
        <v>19.600000000000001</v>
      </c>
      <c r="G951">
        <v>115.039</v>
      </c>
      <c r="H951">
        <v>47.103000000000002</v>
      </c>
      <c r="I951">
        <v>131.6</v>
      </c>
      <c r="J951">
        <v>180.351</v>
      </c>
      <c r="K951">
        <v>32.9</v>
      </c>
    </row>
    <row r="952" spans="1:11">
      <c r="A952" s="1">
        <v>40095</v>
      </c>
      <c r="B952">
        <v>58.05</v>
      </c>
      <c r="D952">
        <v>236.77</v>
      </c>
      <c r="E952">
        <v>26.26</v>
      </c>
      <c r="F952">
        <v>19.600000000000001</v>
      </c>
      <c r="G952">
        <v>115.217</v>
      </c>
      <c r="H952">
        <v>47.456000000000003</v>
      </c>
      <c r="I952">
        <v>135.87</v>
      </c>
      <c r="J952">
        <v>182.511</v>
      </c>
      <c r="K952">
        <v>33.14</v>
      </c>
    </row>
    <row r="953" spans="1:11">
      <c r="A953" s="1">
        <v>40098</v>
      </c>
      <c r="B953">
        <v>58.84</v>
      </c>
      <c r="D953">
        <v>239.88</v>
      </c>
      <c r="E953">
        <v>26.46</v>
      </c>
      <c r="F953">
        <v>19.600000000000001</v>
      </c>
      <c r="G953">
        <v>119.57299999999999</v>
      </c>
      <c r="H953">
        <v>48.122999999999998</v>
      </c>
      <c r="I953">
        <v>135.87</v>
      </c>
      <c r="J953">
        <v>187.191</v>
      </c>
      <c r="K953">
        <v>33.61</v>
      </c>
    </row>
    <row r="954" spans="1:11">
      <c r="A954" s="1">
        <v>40099</v>
      </c>
      <c r="B954">
        <v>58.72</v>
      </c>
      <c r="D954">
        <v>238.73</v>
      </c>
      <c r="E954">
        <v>27.02</v>
      </c>
      <c r="F954">
        <v>19.600000000000001</v>
      </c>
      <c r="G954">
        <v>116.639</v>
      </c>
      <c r="H954">
        <v>47.494999999999997</v>
      </c>
      <c r="I954">
        <v>135.87</v>
      </c>
      <c r="J954">
        <v>183.95099999999999</v>
      </c>
      <c r="K954">
        <v>33.17</v>
      </c>
    </row>
    <row r="955" spans="1:11">
      <c r="A955" s="1">
        <v>40100</v>
      </c>
      <c r="B955">
        <v>58.14</v>
      </c>
      <c r="D955">
        <v>243.48</v>
      </c>
      <c r="E955">
        <v>27.3</v>
      </c>
      <c r="F955">
        <v>19.600000000000001</v>
      </c>
      <c r="G955">
        <v>117.795</v>
      </c>
      <c r="H955">
        <v>48.456000000000003</v>
      </c>
      <c r="I955">
        <v>136.66</v>
      </c>
      <c r="J955">
        <v>183.23099999999999</v>
      </c>
      <c r="K955">
        <v>33.840000000000003</v>
      </c>
    </row>
    <row r="956" spans="1:11">
      <c r="A956" s="1">
        <v>40101</v>
      </c>
      <c r="B956">
        <v>57.58</v>
      </c>
      <c r="D956">
        <v>239.88</v>
      </c>
      <c r="E956">
        <v>27.26</v>
      </c>
      <c r="F956">
        <v>19.600000000000001</v>
      </c>
      <c r="G956">
        <v>119.306</v>
      </c>
      <c r="H956">
        <v>46.73</v>
      </c>
      <c r="I956">
        <v>135.94</v>
      </c>
      <c r="J956">
        <v>182.87100000000001</v>
      </c>
      <c r="K956">
        <v>32.630000000000003</v>
      </c>
    </row>
    <row r="957" spans="1:11">
      <c r="A957" s="1">
        <v>40102</v>
      </c>
      <c r="B957">
        <v>57.81</v>
      </c>
      <c r="D957">
        <v>237.91</v>
      </c>
      <c r="E957">
        <v>27.06</v>
      </c>
      <c r="F957">
        <v>19.600000000000001</v>
      </c>
      <c r="G957">
        <v>124.64100000000001</v>
      </c>
      <c r="H957">
        <v>46.298000000000002</v>
      </c>
      <c r="I957">
        <v>135.94</v>
      </c>
      <c r="J957">
        <v>181.251</v>
      </c>
      <c r="K957">
        <v>32.33</v>
      </c>
    </row>
    <row r="958" spans="1:11">
      <c r="A958" s="1">
        <v>40105</v>
      </c>
      <c r="B958">
        <v>57.34</v>
      </c>
      <c r="D958">
        <v>236.28</v>
      </c>
      <c r="E958">
        <v>26.46</v>
      </c>
      <c r="F958">
        <v>19.600000000000001</v>
      </c>
      <c r="G958">
        <v>123.218</v>
      </c>
      <c r="H958">
        <v>46.436</v>
      </c>
      <c r="I958">
        <v>131.66999999999999</v>
      </c>
      <c r="J958">
        <v>180.351</v>
      </c>
      <c r="K958">
        <v>32.43</v>
      </c>
    </row>
    <row r="959" spans="1:11">
      <c r="A959" s="1">
        <v>40106</v>
      </c>
      <c r="B959">
        <v>56.47</v>
      </c>
      <c r="D959">
        <v>233.33</v>
      </c>
      <c r="E959">
        <v>27.02</v>
      </c>
      <c r="F959">
        <v>19.600000000000001</v>
      </c>
      <c r="G959">
        <v>122.95099999999999</v>
      </c>
      <c r="H959">
        <v>46.161000000000001</v>
      </c>
      <c r="I959">
        <v>133.05000000000001</v>
      </c>
      <c r="J959">
        <v>179.27099999999999</v>
      </c>
      <c r="K959">
        <v>32.24</v>
      </c>
    </row>
    <row r="960" spans="1:11">
      <c r="A960" s="1">
        <v>40107</v>
      </c>
      <c r="B960">
        <v>56.06</v>
      </c>
      <c r="D960">
        <v>235.13</v>
      </c>
      <c r="E960">
        <v>26.7</v>
      </c>
      <c r="F960">
        <v>19.600000000000001</v>
      </c>
      <c r="G960">
        <v>123.396</v>
      </c>
      <c r="H960">
        <v>46.494999999999997</v>
      </c>
      <c r="I960">
        <v>135.94</v>
      </c>
      <c r="J960">
        <v>179.19900000000001</v>
      </c>
      <c r="K960">
        <v>32.47</v>
      </c>
    </row>
    <row r="961" spans="1:11">
      <c r="A961" s="1">
        <v>40108</v>
      </c>
      <c r="B961">
        <v>55.15</v>
      </c>
      <c r="D961">
        <v>229.24</v>
      </c>
      <c r="E961">
        <v>26.18</v>
      </c>
      <c r="F961">
        <v>19.600000000000001</v>
      </c>
      <c r="G961">
        <v>122.062</v>
      </c>
      <c r="H961">
        <v>46.415999999999997</v>
      </c>
      <c r="I961">
        <v>135.94</v>
      </c>
      <c r="J961">
        <v>181.43100000000001</v>
      </c>
      <c r="K961">
        <v>32.42</v>
      </c>
    </row>
    <row r="962" spans="1:11">
      <c r="A962" s="1">
        <v>40109</v>
      </c>
      <c r="B962">
        <v>54.97</v>
      </c>
      <c r="D962">
        <v>225.48</v>
      </c>
      <c r="E962">
        <v>25.29</v>
      </c>
      <c r="F962">
        <v>19.600000000000001</v>
      </c>
      <c r="G962">
        <v>120.28400000000001</v>
      </c>
      <c r="H962">
        <v>46.75</v>
      </c>
      <c r="I962">
        <v>133.77000000000001</v>
      </c>
      <c r="J962">
        <v>182.33099999999999</v>
      </c>
      <c r="K962">
        <v>32.65</v>
      </c>
    </row>
    <row r="963" spans="1:11">
      <c r="A963" s="1">
        <v>40112</v>
      </c>
      <c r="B963">
        <v>53.69</v>
      </c>
      <c r="D963">
        <v>225.15</v>
      </c>
      <c r="E963">
        <v>25.65</v>
      </c>
      <c r="F963">
        <v>19.600000000000001</v>
      </c>
      <c r="G963">
        <v>115.75</v>
      </c>
      <c r="H963">
        <v>44.749000000000002</v>
      </c>
      <c r="I963">
        <v>137.24</v>
      </c>
      <c r="J963">
        <v>176.535</v>
      </c>
      <c r="K963">
        <v>31.25</v>
      </c>
    </row>
    <row r="964" spans="1:11">
      <c r="A964" s="1">
        <v>40113</v>
      </c>
      <c r="B964">
        <v>52.05</v>
      </c>
      <c r="D964">
        <v>222.53</v>
      </c>
      <c r="E964">
        <v>24.85</v>
      </c>
      <c r="F964">
        <v>19.600000000000001</v>
      </c>
      <c r="G964">
        <v>115.306</v>
      </c>
      <c r="H964">
        <v>43.728000000000002</v>
      </c>
      <c r="I964">
        <v>137.38</v>
      </c>
      <c r="J964">
        <v>175.67099999999999</v>
      </c>
      <c r="K964">
        <v>30.54</v>
      </c>
    </row>
    <row r="965" spans="1:11">
      <c r="A965" s="1">
        <v>40114</v>
      </c>
      <c r="B965">
        <v>50.7</v>
      </c>
      <c r="D965">
        <v>212.72</v>
      </c>
      <c r="E965">
        <v>25.57</v>
      </c>
      <c r="F965">
        <v>19.600000000000001</v>
      </c>
      <c r="G965">
        <v>108.994</v>
      </c>
      <c r="H965">
        <v>41.198</v>
      </c>
      <c r="I965">
        <v>137.38</v>
      </c>
      <c r="J965">
        <v>169.624</v>
      </c>
      <c r="K965">
        <v>28.77</v>
      </c>
    </row>
    <row r="966" spans="1:11">
      <c r="A966" s="1">
        <v>40115</v>
      </c>
      <c r="B966">
        <v>51.23</v>
      </c>
      <c r="D966">
        <v>216.32</v>
      </c>
      <c r="E966">
        <v>25.25</v>
      </c>
      <c r="F966">
        <v>19.600000000000001</v>
      </c>
      <c r="G966">
        <v>112.905</v>
      </c>
      <c r="H966">
        <v>42.786999999999999</v>
      </c>
      <c r="I966">
        <v>137.38</v>
      </c>
      <c r="J966">
        <v>172.35900000000001</v>
      </c>
      <c r="K966">
        <v>29.88</v>
      </c>
    </row>
    <row r="967" spans="1:11">
      <c r="A967" s="1">
        <v>40116</v>
      </c>
      <c r="B967">
        <v>51.61</v>
      </c>
      <c r="D967">
        <v>214.68</v>
      </c>
      <c r="E967">
        <v>25.25</v>
      </c>
      <c r="F967">
        <v>19.600000000000001</v>
      </c>
      <c r="G967">
        <v>109.705</v>
      </c>
      <c r="H967">
        <v>41.216999999999999</v>
      </c>
      <c r="I967">
        <v>138.11000000000001</v>
      </c>
      <c r="J967">
        <v>169.84</v>
      </c>
      <c r="K967">
        <v>28.78</v>
      </c>
    </row>
    <row r="968" spans="1:11">
      <c r="A968" s="1">
        <v>40119</v>
      </c>
      <c r="B968">
        <v>51.64</v>
      </c>
      <c r="D968">
        <v>213.53</v>
      </c>
      <c r="E968">
        <v>24.57</v>
      </c>
      <c r="F968">
        <v>19.600000000000001</v>
      </c>
      <c r="G968">
        <v>108.283</v>
      </c>
      <c r="H968">
        <v>41.59</v>
      </c>
      <c r="I968">
        <v>136.66</v>
      </c>
      <c r="J968">
        <v>167.68</v>
      </c>
      <c r="K968">
        <v>29.05</v>
      </c>
    </row>
    <row r="969" spans="1:11">
      <c r="A969" s="1">
        <v>40120</v>
      </c>
      <c r="B969">
        <v>51.17</v>
      </c>
      <c r="D969">
        <v>207.48</v>
      </c>
      <c r="E969">
        <v>24.61</v>
      </c>
      <c r="F969">
        <v>19.600000000000001</v>
      </c>
      <c r="G969">
        <v>107.92700000000001</v>
      </c>
      <c r="H969">
        <v>44.238</v>
      </c>
      <c r="I969">
        <v>133.05000000000001</v>
      </c>
      <c r="J969">
        <v>166.024</v>
      </c>
      <c r="K969">
        <v>30.89</v>
      </c>
    </row>
    <row r="970" spans="1:11">
      <c r="A970" s="1">
        <v>40121</v>
      </c>
      <c r="B970">
        <v>52.6</v>
      </c>
      <c r="D970">
        <v>212.06</v>
      </c>
      <c r="E970">
        <v>25.05</v>
      </c>
      <c r="F970">
        <v>19.600000000000001</v>
      </c>
      <c r="G970">
        <v>112.372</v>
      </c>
      <c r="H970">
        <v>45.866999999999997</v>
      </c>
      <c r="I970">
        <v>133.05000000000001</v>
      </c>
      <c r="J970">
        <v>170.99199999999999</v>
      </c>
      <c r="K970">
        <v>32.03</v>
      </c>
    </row>
    <row r="971" spans="1:11">
      <c r="A971" s="1">
        <v>40122</v>
      </c>
      <c r="B971">
        <v>52.69</v>
      </c>
      <c r="D971">
        <v>213.37</v>
      </c>
      <c r="E971">
        <v>24.85</v>
      </c>
      <c r="F971">
        <v>19.600000000000001</v>
      </c>
      <c r="G971">
        <v>112.461</v>
      </c>
      <c r="H971">
        <v>46.377000000000002</v>
      </c>
      <c r="I971">
        <v>135.87</v>
      </c>
      <c r="J971">
        <v>164.512</v>
      </c>
      <c r="K971">
        <v>32.39</v>
      </c>
    </row>
    <row r="972" spans="1:11">
      <c r="A972" s="1">
        <v>40123</v>
      </c>
      <c r="B972">
        <v>53.04</v>
      </c>
      <c r="D972">
        <v>209.93</v>
      </c>
      <c r="E972">
        <v>24.97</v>
      </c>
      <c r="F972">
        <v>19.600000000000001</v>
      </c>
      <c r="G972">
        <v>113.617</v>
      </c>
      <c r="H972">
        <v>46.906999999999996</v>
      </c>
      <c r="I972">
        <v>134.85</v>
      </c>
      <c r="J972">
        <v>161.488</v>
      </c>
      <c r="K972">
        <v>32.76</v>
      </c>
    </row>
    <row r="973" spans="1:11">
      <c r="A973" s="1">
        <v>40126</v>
      </c>
      <c r="B973">
        <v>53.45</v>
      </c>
      <c r="D973">
        <v>215.99</v>
      </c>
      <c r="E973">
        <v>25.05</v>
      </c>
      <c r="F973">
        <v>19.600000000000001</v>
      </c>
      <c r="G973">
        <v>114.861</v>
      </c>
      <c r="H973">
        <v>47.142000000000003</v>
      </c>
      <c r="I973">
        <v>133.77000000000001</v>
      </c>
      <c r="J973">
        <v>166.096</v>
      </c>
      <c r="K973">
        <v>32.92</v>
      </c>
    </row>
    <row r="974" spans="1:11">
      <c r="A974" s="1">
        <v>40127</v>
      </c>
      <c r="B974">
        <v>52.69</v>
      </c>
      <c r="D974">
        <v>208.79</v>
      </c>
      <c r="E974">
        <v>24.93</v>
      </c>
      <c r="F974">
        <v>19.600000000000001</v>
      </c>
      <c r="G974">
        <v>111.661</v>
      </c>
      <c r="H974">
        <v>46.338000000000001</v>
      </c>
      <c r="I974">
        <v>132.97</v>
      </c>
      <c r="J974">
        <v>164.44</v>
      </c>
      <c r="K974">
        <v>32.36</v>
      </c>
    </row>
    <row r="975" spans="1:11">
      <c r="A975" s="1">
        <v>40128</v>
      </c>
      <c r="B975">
        <v>52.75</v>
      </c>
      <c r="D975">
        <v>211.9</v>
      </c>
      <c r="E975">
        <v>24.69</v>
      </c>
      <c r="F975">
        <v>19.600000000000001</v>
      </c>
      <c r="G975">
        <v>118.595</v>
      </c>
      <c r="H975">
        <v>47.466000000000001</v>
      </c>
      <c r="I975">
        <v>134.49</v>
      </c>
      <c r="J975">
        <v>166.672</v>
      </c>
      <c r="K975">
        <v>33.15</v>
      </c>
    </row>
    <row r="976" spans="1:11">
      <c r="A976" s="1">
        <v>40129</v>
      </c>
      <c r="B976">
        <v>53.19</v>
      </c>
      <c r="D976">
        <v>215.33</v>
      </c>
      <c r="E976">
        <v>24.61</v>
      </c>
      <c r="F976">
        <v>19.600000000000001</v>
      </c>
      <c r="G976">
        <v>118.417</v>
      </c>
      <c r="H976">
        <v>48.103000000000002</v>
      </c>
      <c r="I976">
        <v>134.49</v>
      </c>
      <c r="J976">
        <v>165.52</v>
      </c>
      <c r="K976">
        <v>33.590000000000003</v>
      </c>
    </row>
    <row r="977" spans="1:11">
      <c r="A977" s="1">
        <v>40130</v>
      </c>
      <c r="B977">
        <v>52.92</v>
      </c>
      <c r="D977">
        <v>216.32</v>
      </c>
      <c r="E977">
        <v>24.77</v>
      </c>
      <c r="F977">
        <v>19.600000000000001</v>
      </c>
      <c r="G977">
        <v>116.55</v>
      </c>
      <c r="H977">
        <v>48.005000000000003</v>
      </c>
      <c r="I977">
        <v>133.77000000000001</v>
      </c>
      <c r="J977">
        <v>165.80799999999999</v>
      </c>
      <c r="K977">
        <v>33.53</v>
      </c>
    </row>
    <row r="978" spans="1:11">
      <c r="A978" s="1">
        <v>40133</v>
      </c>
      <c r="B978">
        <v>53.48</v>
      </c>
      <c r="D978">
        <v>218.77</v>
      </c>
      <c r="E978">
        <v>24.77</v>
      </c>
      <c r="F978">
        <v>19.600000000000001</v>
      </c>
      <c r="G978">
        <v>119.04</v>
      </c>
      <c r="H978">
        <v>48.966000000000001</v>
      </c>
      <c r="I978">
        <v>134.27000000000001</v>
      </c>
      <c r="J978">
        <v>171.352</v>
      </c>
      <c r="K978">
        <v>34.200000000000003</v>
      </c>
    </row>
    <row r="979" spans="1:11">
      <c r="A979" s="1">
        <v>40134</v>
      </c>
      <c r="B979">
        <v>53.54</v>
      </c>
      <c r="D979">
        <v>220.24</v>
      </c>
      <c r="E979">
        <v>24.85</v>
      </c>
      <c r="F979">
        <v>19.600000000000001</v>
      </c>
      <c r="G979">
        <v>117.351</v>
      </c>
      <c r="H979">
        <v>48.975999999999999</v>
      </c>
      <c r="I979">
        <v>134.49</v>
      </c>
      <c r="J979">
        <v>168.256</v>
      </c>
      <c r="K979">
        <v>34.200000000000003</v>
      </c>
    </row>
    <row r="980" spans="1:11">
      <c r="A980" s="1">
        <v>40135</v>
      </c>
      <c r="B980">
        <v>53.25</v>
      </c>
      <c r="D980">
        <v>218.77</v>
      </c>
      <c r="E980">
        <v>24.33</v>
      </c>
      <c r="F980">
        <v>19.600000000000001</v>
      </c>
      <c r="G980">
        <v>115.928</v>
      </c>
      <c r="H980">
        <v>48.829000000000001</v>
      </c>
      <c r="I980">
        <v>133.77000000000001</v>
      </c>
      <c r="J980">
        <v>165.66399999999999</v>
      </c>
      <c r="K980">
        <v>34.1</v>
      </c>
    </row>
    <row r="981" spans="1:11">
      <c r="A981" s="1">
        <v>40136</v>
      </c>
      <c r="B981">
        <v>51.99</v>
      </c>
      <c r="D981">
        <v>214.35</v>
      </c>
      <c r="E981">
        <v>24.45</v>
      </c>
      <c r="F981">
        <v>19.600000000000001</v>
      </c>
      <c r="G981">
        <v>114.239</v>
      </c>
      <c r="H981">
        <v>47.005000000000003</v>
      </c>
      <c r="I981">
        <v>134.49</v>
      </c>
      <c r="J981">
        <v>163.14400000000001</v>
      </c>
      <c r="K981">
        <v>32.83</v>
      </c>
    </row>
    <row r="982" spans="1:11">
      <c r="A982" s="1">
        <v>40137</v>
      </c>
      <c r="B982">
        <v>50.96</v>
      </c>
      <c r="D982">
        <v>212.06</v>
      </c>
      <c r="E982">
        <v>24.25</v>
      </c>
      <c r="F982">
        <v>19.600000000000001</v>
      </c>
      <c r="G982">
        <v>114.06100000000001</v>
      </c>
      <c r="H982">
        <v>46.652000000000001</v>
      </c>
      <c r="I982">
        <v>137.38</v>
      </c>
      <c r="J982">
        <v>160.91200000000001</v>
      </c>
      <c r="K982">
        <v>32.58</v>
      </c>
    </row>
    <row r="983" spans="1:11">
      <c r="A983" s="1">
        <v>40140</v>
      </c>
      <c r="B983">
        <v>51.49</v>
      </c>
      <c r="D983">
        <v>213.21</v>
      </c>
      <c r="E983">
        <v>24.65</v>
      </c>
      <c r="F983">
        <v>19.600000000000001</v>
      </c>
      <c r="G983">
        <v>117.52800000000001</v>
      </c>
      <c r="H983">
        <v>47.985999999999997</v>
      </c>
      <c r="I983">
        <v>137.46</v>
      </c>
      <c r="J983">
        <v>163.648</v>
      </c>
      <c r="K983">
        <v>33.51</v>
      </c>
    </row>
    <row r="984" spans="1:11">
      <c r="A984" s="1">
        <v>40141</v>
      </c>
      <c r="B984">
        <v>50.52</v>
      </c>
      <c r="D984">
        <v>212.06</v>
      </c>
      <c r="E984">
        <v>24.45</v>
      </c>
      <c r="F984">
        <v>19.600000000000001</v>
      </c>
      <c r="G984">
        <v>117.084</v>
      </c>
      <c r="H984">
        <v>48.338999999999999</v>
      </c>
      <c r="I984">
        <v>136.66</v>
      </c>
      <c r="J984">
        <v>163.648</v>
      </c>
      <c r="K984">
        <v>33.76</v>
      </c>
    </row>
    <row r="985" spans="1:11">
      <c r="A985" s="1">
        <v>40142</v>
      </c>
      <c r="B985">
        <v>50.35</v>
      </c>
      <c r="D985">
        <v>209.44</v>
      </c>
      <c r="E985">
        <v>23.93</v>
      </c>
      <c r="F985">
        <v>19.600000000000001</v>
      </c>
      <c r="G985">
        <v>116.462</v>
      </c>
      <c r="H985">
        <v>49.338999999999999</v>
      </c>
      <c r="I985">
        <v>135.94</v>
      </c>
      <c r="J985">
        <v>162.49600000000001</v>
      </c>
      <c r="K985">
        <v>34.46</v>
      </c>
    </row>
    <row r="986" spans="1:11">
      <c r="A986" s="1">
        <v>40143</v>
      </c>
      <c r="B986">
        <v>49.5</v>
      </c>
      <c r="D986">
        <v>201.75</v>
      </c>
      <c r="E986">
        <v>23.89</v>
      </c>
      <c r="F986">
        <v>19.600000000000001</v>
      </c>
      <c r="G986">
        <v>111.127</v>
      </c>
      <c r="H986">
        <v>46.71</v>
      </c>
      <c r="I986">
        <v>138.83000000000001</v>
      </c>
      <c r="J986">
        <v>158.10400000000001</v>
      </c>
      <c r="K986">
        <v>32.619999999999997</v>
      </c>
    </row>
    <row r="987" spans="1:11">
      <c r="A987" s="1">
        <v>40144</v>
      </c>
      <c r="B987">
        <v>49.91</v>
      </c>
      <c r="D987">
        <v>207.32</v>
      </c>
      <c r="E987">
        <v>22.81</v>
      </c>
      <c r="F987">
        <v>19.600000000000001</v>
      </c>
      <c r="G987">
        <v>113.172</v>
      </c>
      <c r="H987">
        <v>47.808999999999997</v>
      </c>
      <c r="I987">
        <v>140.28</v>
      </c>
      <c r="J987">
        <v>159.328</v>
      </c>
      <c r="K987">
        <v>33.39</v>
      </c>
    </row>
    <row r="988" spans="1:11">
      <c r="A988" s="1">
        <v>40147</v>
      </c>
      <c r="B988">
        <v>49.03</v>
      </c>
      <c r="D988">
        <v>200.28</v>
      </c>
      <c r="E988">
        <v>22.85</v>
      </c>
      <c r="F988">
        <v>19.600000000000001</v>
      </c>
      <c r="G988">
        <v>109.705</v>
      </c>
      <c r="H988">
        <v>46.856999999999999</v>
      </c>
      <c r="I988">
        <v>139.26</v>
      </c>
      <c r="J988">
        <v>155.80000000000001</v>
      </c>
      <c r="K988">
        <v>32.72</v>
      </c>
    </row>
    <row r="989" spans="1:11">
      <c r="A989" s="1">
        <v>40148</v>
      </c>
      <c r="B989">
        <v>48.94</v>
      </c>
      <c r="D989">
        <v>207.15</v>
      </c>
      <c r="E989">
        <v>23.25</v>
      </c>
      <c r="F989">
        <v>19.600000000000001</v>
      </c>
      <c r="G989">
        <v>112.461</v>
      </c>
      <c r="H989">
        <v>48.084000000000003</v>
      </c>
      <c r="I989">
        <v>138.83000000000001</v>
      </c>
      <c r="J989">
        <v>159.83199999999999</v>
      </c>
      <c r="K989">
        <v>33.58</v>
      </c>
    </row>
    <row r="990" spans="1:11">
      <c r="A990" s="1">
        <v>40149</v>
      </c>
      <c r="B990">
        <v>49.06</v>
      </c>
      <c r="D990">
        <v>205.19</v>
      </c>
      <c r="E990">
        <v>22.85</v>
      </c>
      <c r="F990">
        <v>19.600000000000001</v>
      </c>
      <c r="G990">
        <v>112.994</v>
      </c>
      <c r="H990">
        <v>48.26</v>
      </c>
      <c r="I990">
        <v>137.38</v>
      </c>
      <c r="J990">
        <v>159.184</v>
      </c>
      <c r="K990">
        <v>33.700000000000003</v>
      </c>
    </row>
    <row r="991" spans="1:11">
      <c r="A991" s="1">
        <v>40150</v>
      </c>
      <c r="B991">
        <v>49.53</v>
      </c>
      <c r="D991">
        <v>204.04</v>
      </c>
      <c r="E991">
        <v>23.25</v>
      </c>
      <c r="F991">
        <v>19.600000000000001</v>
      </c>
      <c r="G991">
        <v>113.52800000000001</v>
      </c>
      <c r="H991">
        <v>49.143000000000001</v>
      </c>
      <c r="I991">
        <v>137.38</v>
      </c>
      <c r="J991">
        <v>160.47999999999999</v>
      </c>
      <c r="K991">
        <v>34.32</v>
      </c>
    </row>
    <row r="992" spans="1:11">
      <c r="A992" s="1">
        <v>40151</v>
      </c>
      <c r="B992">
        <v>51.2</v>
      </c>
      <c r="D992">
        <v>206.33</v>
      </c>
      <c r="E992">
        <v>23.25</v>
      </c>
      <c r="F992">
        <v>19.600000000000001</v>
      </c>
      <c r="G992">
        <v>113.795</v>
      </c>
      <c r="H992">
        <v>49.731999999999999</v>
      </c>
      <c r="I992">
        <v>137.38</v>
      </c>
      <c r="J992">
        <v>161.488</v>
      </c>
      <c r="K992">
        <v>34.729999999999997</v>
      </c>
    </row>
    <row r="993" spans="1:11">
      <c r="A993" s="1">
        <v>40154</v>
      </c>
      <c r="B993">
        <v>51.49</v>
      </c>
      <c r="D993">
        <v>205.02</v>
      </c>
      <c r="E993">
        <v>22.61</v>
      </c>
      <c r="F993">
        <v>19.600000000000001</v>
      </c>
      <c r="G993">
        <v>114.684</v>
      </c>
      <c r="H993">
        <v>49.338999999999999</v>
      </c>
      <c r="I993">
        <v>137.75</v>
      </c>
      <c r="J993">
        <v>159.904</v>
      </c>
      <c r="K993">
        <v>34.46</v>
      </c>
    </row>
    <row r="994" spans="1:11">
      <c r="A994" s="1">
        <v>40155</v>
      </c>
      <c r="B994">
        <v>50.76</v>
      </c>
      <c r="D994">
        <v>201.1</v>
      </c>
      <c r="E994">
        <v>22.45</v>
      </c>
      <c r="F994">
        <v>19.600000000000001</v>
      </c>
      <c r="G994">
        <v>114.95</v>
      </c>
      <c r="H994">
        <v>48.633000000000003</v>
      </c>
      <c r="I994">
        <v>135.94</v>
      </c>
      <c r="J994">
        <v>159.184</v>
      </c>
      <c r="K994">
        <v>33.96</v>
      </c>
    </row>
    <row r="995" spans="1:11">
      <c r="A995" s="1">
        <v>40156</v>
      </c>
      <c r="B995">
        <v>49.44</v>
      </c>
      <c r="D995">
        <v>196.35</v>
      </c>
      <c r="E995">
        <v>23.05</v>
      </c>
      <c r="F995">
        <v>19.600000000000001</v>
      </c>
      <c r="G995">
        <v>114.506</v>
      </c>
      <c r="H995">
        <v>47.573999999999998</v>
      </c>
      <c r="I995">
        <v>133.77000000000001</v>
      </c>
      <c r="J995">
        <v>156.01599999999999</v>
      </c>
      <c r="K995">
        <v>33.22</v>
      </c>
    </row>
    <row r="996" spans="1:11">
      <c r="A996" s="1">
        <v>40157</v>
      </c>
      <c r="B996">
        <v>49.62</v>
      </c>
      <c r="D996">
        <v>199.3</v>
      </c>
      <c r="E996">
        <v>22.73</v>
      </c>
      <c r="F996">
        <v>19.600000000000001</v>
      </c>
      <c r="G996">
        <v>115.928</v>
      </c>
      <c r="H996">
        <v>47.917000000000002</v>
      </c>
      <c r="I996">
        <v>136.66</v>
      </c>
      <c r="J996">
        <v>158.82400000000001</v>
      </c>
      <c r="K996">
        <v>33.46</v>
      </c>
    </row>
    <row r="997" spans="1:11">
      <c r="A997" s="1">
        <v>40158</v>
      </c>
      <c r="B997">
        <v>49.41</v>
      </c>
      <c r="D997">
        <v>198.64</v>
      </c>
      <c r="E997">
        <v>23.25</v>
      </c>
      <c r="F997">
        <v>19.600000000000001</v>
      </c>
      <c r="G997">
        <v>116.28400000000001</v>
      </c>
      <c r="H997">
        <v>47.789000000000001</v>
      </c>
      <c r="I997">
        <v>135.94</v>
      </c>
      <c r="J997">
        <v>157.672</v>
      </c>
      <c r="K997">
        <v>33.369999999999997</v>
      </c>
    </row>
    <row r="998" spans="1:11">
      <c r="A998" s="1">
        <v>40161</v>
      </c>
      <c r="B998">
        <v>49.76</v>
      </c>
      <c r="D998">
        <v>198.97</v>
      </c>
      <c r="E998">
        <v>23.41</v>
      </c>
      <c r="F998">
        <v>19.600000000000001</v>
      </c>
      <c r="G998">
        <v>117.795</v>
      </c>
      <c r="H998">
        <v>47.642000000000003</v>
      </c>
      <c r="I998">
        <v>135.21</v>
      </c>
      <c r="J998">
        <v>158.24799999999999</v>
      </c>
      <c r="K998">
        <v>33.270000000000003</v>
      </c>
    </row>
    <row r="999" spans="1:11">
      <c r="A999" s="1">
        <v>40162</v>
      </c>
      <c r="B999">
        <v>49.82</v>
      </c>
      <c r="D999">
        <v>199.63</v>
      </c>
      <c r="E999">
        <v>23.37</v>
      </c>
      <c r="F999">
        <v>19.600000000000001</v>
      </c>
      <c r="G999">
        <v>117.617</v>
      </c>
      <c r="H999">
        <v>48.015000000000001</v>
      </c>
      <c r="I999">
        <v>135.94</v>
      </c>
      <c r="J999">
        <v>157.45599999999999</v>
      </c>
      <c r="K999">
        <v>33.53</v>
      </c>
    </row>
    <row r="1000" spans="1:11">
      <c r="A1000" s="1">
        <v>40163</v>
      </c>
      <c r="B1000">
        <v>50.73</v>
      </c>
      <c r="D1000">
        <v>206.17</v>
      </c>
      <c r="E1000">
        <v>23.65</v>
      </c>
      <c r="F1000">
        <v>19.600000000000001</v>
      </c>
      <c r="G1000">
        <v>118.684</v>
      </c>
      <c r="H1000">
        <v>49.045000000000002</v>
      </c>
      <c r="I1000">
        <v>134.49</v>
      </c>
      <c r="J1000">
        <v>159.61600000000001</v>
      </c>
      <c r="K1000">
        <v>34.25</v>
      </c>
    </row>
    <row r="1001" spans="1:11">
      <c r="A1001" s="1">
        <v>40164</v>
      </c>
      <c r="B1001">
        <v>50.35</v>
      </c>
      <c r="D1001">
        <v>199.3</v>
      </c>
      <c r="E1001">
        <v>23.73</v>
      </c>
      <c r="F1001">
        <v>19.600000000000001</v>
      </c>
      <c r="G1001">
        <v>116.462</v>
      </c>
      <c r="H1001">
        <v>48.701999999999998</v>
      </c>
      <c r="I1001">
        <v>134.56</v>
      </c>
      <c r="J1001">
        <v>158.17599999999999</v>
      </c>
      <c r="K1001">
        <v>34.01</v>
      </c>
    </row>
    <row r="1002" spans="1:11">
      <c r="A1002" s="1">
        <v>40165</v>
      </c>
      <c r="B1002">
        <v>49.38</v>
      </c>
      <c r="D1002">
        <v>199.3</v>
      </c>
      <c r="E1002">
        <v>23.73</v>
      </c>
      <c r="F1002">
        <v>19.600000000000001</v>
      </c>
      <c r="G1002">
        <v>113.883</v>
      </c>
      <c r="H1002">
        <v>48.417000000000002</v>
      </c>
      <c r="I1002">
        <v>133.05000000000001</v>
      </c>
      <c r="J1002">
        <v>157.024</v>
      </c>
      <c r="K1002">
        <v>33.81</v>
      </c>
    </row>
    <row r="1003" spans="1:11">
      <c r="A1003" s="1">
        <v>40168</v>
      </c>
      <c r="B1003">
        <v>49.76</v>
      </c>
      <c r="D1003">
        <v>202.08</v>
      </c>
      <c r="E1003">
        <v>24.05</v>
      </c>
      <c r="F1003">
        <v>19.600000000000001</v>
      </c>
      <c r="G1003">
        <v>115.57299999999999</v>
      </c>
      <c r="H1003">
        <v>48.436999999999998</v>
      </c>
      <c r="I1003">
        <v>134.49</v>
      </c>
      <c r="J1003">
        <v>158.10400000000001</v>
      </c>
      <c r="K1003">
        <v>33.83</v>
      </c>
    </row>
    <row r="1004" spans="1:11">
      <c r="A1004" s="1">
        <v>40169</v>
      </c>
      <c r="B1004">
        <v>49.73</v>
      </c>
      <c r="D1004">
        <v>207.15</v>
      </c>
      <c r="E1004">
        <v>23.37</v>
      </c>
      <c r="F1004">
        <v>19.600000000000001</v>
      </c>
      <c r="G1004">
        <v>115.839</v>
      </c>
      <c r="H1004">
        <v>48.750999999999998</v>
      </c>
      <c r="I1004">
        <v>135.94</v>
      </c>
      <c r="J1004">
        <v>160.55199999999999</v>
      </c>
      <c r="K1004">
        <v>34.049999999999997</v>
      </c>
    </row>
    <row r="1005" spans="1:11">
      <c r="A1005" s="1">
        <v>40170</v>
      </c>
      <c r="B1005">
        <v>50.88</v>
      </c>
      <c r="D1005">
        <v>208.46</v>
      </c>
      <c r="E1005">
        <v>24.37</v>
      </c>
      <c r="F1005">
        <v>19.600000000000001</v>
      </c>
      <c r="G1005">
        <v>115.661</v>
      </c>
      <c r="H1005">
        <v>48.848999999999997</v>
      </c>
      <c r="I1005">
        <v>139.12</v>
      </c>
      <c r="J1005">
        <v>162.85599999999999</v>
      </c>
      <c r="K1005">
        <v>34.11</v>
      </c>
    </row>
    <row r="1006" spans="1:11">
      <c r="A1006" s="1">
        <v>40175</v>
      </c>
      <c r="B1006">
        <v>50.67</v>
      </c>
      <c r="D1006">
        <v>207.15</v>
      </c>
      <c r="E1006">
        <v>23.49</v>
      </c>
      <c r="F1006">
        <v>19.600000000000001</v>
      </c>
      <c r="G1006">
        <v>116.55</v>
      </c>
      <c r="H1006">
        <v>49.338999999999999</v>
      </c>
      <c r="I1006">
        <v>143.88999999999999</v>
      </c>
      <c r="J1006">
        <v>164.36799999999999</v>
      </c>
      <c r="K1006">
        <v>34.46</v>
      </c>
    </row>
    <row r="1007" spans="1:11">
      <c r="A1007" s="1">
        <v>40176</v>
      </c>
      <c r="B1007">
        <v>50.61</v>
      </c>
      <c r="D1007">
        <v>207.64</v>
      </c>
      <c r="E1007">
        <v>24.77</v>
      </c>
      <c r="F1007">
        <v>19.600000000000001</v>
      </c>
      <c r="G1007">
        <v>117.52800000000001</v>
      </c>
      <c r="H1007">
        <v>49.485999999999997</v>
      </c>
      <c r="I1007">
        <v>143.31</v>
      </c>
      <c r="J1007">
        <v>164.08</v>
      </c>
      <c r="K1007">
        <v>34.56</v>
      </c>
    </row>
    <row r="1008" spans="1:11">
      <c r="A1008" s="1">
        <v>40177</v>
      </c>
      <c r="B1008">
        <v>50.38</v>
      </c>
      <c r="D1008">
        <v>209.93</v>
      </c>
      <c r="E1008">
        <v>24.73</v>
      </c>
      <c r="F1008">
        <v>19.600000000000001</v>
      </c>
      <c r="G1008">
        <v>117.351</v>
      </c>
      <c r="H1008">
        <v>48.957000000000001</v>
      </c>
      <c r="I1008">
        <v>143.16999999999999</v>
      </c>
      <c r="J1008">
        <v>163.072</v>
      </c>
      <c r="K1008">
        <v>34.19</v>
      </c>
    </row>
    <row r="1009" spans="1:11">
      <c r="A1009" s="1">
        <v>40182</v>
      </c>
      <c r="B1009">
        <v>52.51</v>
      </c>
      <c r="D1009">
        <v>208.13</v>
      </c>
      <c r="E1009">
        <v>24.77</v>
      </c>
      <c r="F1009">
        <v>19.600000000000001</v>
      </c>
      <c r="G1009">
        <v>120.729</v>
      </c>
      <c r="H1009">
        <v>50.124000000000002</v>
      </c>
      <c r="I1009">
        <v>143.16999999999999</v>
      </c>
      <c r="J1009">
        <v>165.59200000000001</v>
      </c>
      <c r="K1009">
        <v>35</v>
      </c>
    </row>
    <row r="1010" spans="1:11">
      <c r="A1010" s="1">
        <v>40183</v>
      </c>
      <c r="B1010">
        <v>54.39</v>
      </c>
      <c r="D1010">
        <v>214.35</v>
      </c>
      <c r="E1010">
        <v>26.42</v>
      </c>
      <c r="F1010">
        <v>19.600000000000001</v>
      </c>
      <c r="G1010">
        <v>124.018</v>
      </c>
      <c r="H1010">
        <v>51.006999999999998</v>
      </c>
      <c r="I1010">
        <v>143.16999999999999</v>
      </c>
      <c r="J1010">
        <v>169.19200000000001</v>
      </c>
      <c r="K1010">
        <v>35.619999999999997</v>
      </c>
    </row>
    <row r="1011" spans="1:11">
      <c r="A1011" s="1">
        <v>40184</v>
      </c>
      <c r="B1011">
        <v>53.51</v>
      </c>
      <c r="D1011">
        <v>215.33</v>
      </c>
      <c r="E1011">
        <v>25.69</v>
      </c>
      <c r="F1011">
        <v>19.600000000000001</v>
      </c>
      <c r="G1011">
        <v>123.752</v>
      </c>
      <c r="H1011">
        <v>51.84</v>
      </c>
      <c r="I1011">
        <v>143.02000000000001</v>
      </c>
      <c r="J1011">
        <v>168.54400000000001</v>
      </c>
      <c r="K1011">
        <v>36.200000000000003</v>
      </c>
    </row>
    <row r="1012" spans="1:11">
      <c r="A1012" s="1">
        <v>40185</v>
      </c>
      <c r="B1012">
        <v>54.04</v>
      </c>
      <c r="D1012">
        <v>214.02</v>
      </c>
      <c r="E1012">
        <v>25.45</v>
      </c>
      <c r="F1012">
        <v>19.600000000000001</v>
      </c>
      <c r="G1012">
        <v>129.08600000000001</v>
      </c>
      <c r="H1012">
        <v>51.301000000000002</v>
      </c>
      <c r="I1012">
        <v>142.81</v>
      </c>
      <c r="J1012">
        <v>166.24</v>
      </c>
      <c r="K1012">
        <v>35.83</v>
      </c>
    </row>
    <row r="1013" spans="1:11">
      <c r="A1013" s="1">
        <v>40186</v>
      </c>
      <c r="B1013">
        <v>54.92</v>
      </c>
      <c r="D1013">
        <v>219.1</v>
      </c>
      <c r="E1013">
        <v>24.89</v>
      </c>
      <c r="F1013">
        <v>19.600000000000001</v>
      </c>
      <c r="G1013">
        <v>128.64099999999999</v>
      </c>
      <c r="H1013">
        <v>51.939</v>
      </c>
      <c r="I1013">
        <v>143.02000000000001</v>
      </c>
      <c r="J1013">
        <v>167.32</v>
      </c>
      <c r="K1013">
        <v>36.270000000000003</v>
      </c>
    </row>
    <row r="1014" spans="1:11">
      <c r="A1014" s="1">
        <v>40189</v>
      </c>
      <c r="B1014">
        <v>55</v>
      </c>
      <c r="D1014">
        <v>214.02</v>
      </c>
      <c r="E1014">
        <v>25.09</v>
      </c>
      <c r="F1014">
        <v>19.600000000000001</v>
      </c>
      <c r="G1014">
        <v>135.75299999999999</v>
      </c>
      <c r="H1014">
        <v>51.055999999999997</v>
      </c>
      <c r="I1014">
        <v>140.85</v>
      </c>
      <c r="J1014">
        <v>165.73599999999999</v>
      </c>
      <c r="K1014">
        <v>35.659999999999997</v>
      </c>
    </row>
    <row r="1015" spans="1:11">
      <c r="A1015" s="1">
        <v>40190</v>
      </c>
      <c r="B1015">
        <v>54.83</v>
      </c>
      <c r="D1015">
        <v>212.22</v>
      </c>
      <c r="E1015">
        <v>24.89</v>
      </c>
      <c r="F1015">
        <v>19.600000000000001</v>
      </c>
      <c r="G1015">
        <v>134.24199999999999</v>
      </c>
      <c r="H1015">
        <v>49.83</v>
      </c>
      <c r="I1015">
        <v>143.1</v>
      </c>
      <c r="J1015">
        <v>166.45599999999999</v>
      </c>
      <c r="K1015">
        <v>34.799999999999997</v>
      </c>
    </row>
    <row r="1016" spans="1:11">
      <c r="A1016" s="1">
        <v>40191</v>
      </c>
      <c r="B1016">
        <v>54.18</v>
      </c>
      <c r="D1016">
        <v>215.01</v>
      </c>
      <c r="E1016">
        <v>25.05</v>
      </c>
      <c r="F1016">
        <v>19.600000000000001</v>
      </c>
      <c r="G1016">
        <v>130.06399999999999</v>
      </c>
      <c r="H1016">
        <v>49.633000000000003</v>
      </c>
      <c r="I1016">
        <v>141</v>
      </c>
      <c r="J1016">
        <v>166.88800000000001</v>
      </c>
      <c r="K1016">
        <v>34.659999999999997</v>
      </c>
    </row>
    <row r="1017" spans="1:11">
      <c r="A1017" s="1">
        <v>40192</v>
      </c>
      <c r="B1017">
        <v>55.24</v>
      </c>
      <c r="D1017">
        <v>215.17</v>
      </c>
      <c r="E1017">
        <v>24.49</v>
      </c>
      <c r="F1017">
        <v>19.600000000000001</v>
      </c>
      <c r="G1017">
        <v>126.952</v>
      </c>
      <c r="H1017">
        <v>50.026000000000003</v>
      </c>
      <c r="I1017">
        <v>141</v>
      </c>
      <c r="J1017">
        <v>168.4</v>
      </c>
      <c r="K1017">
        <v>34.94</v>
      </c>
    </row>
    <row r="1018" spans="1:11">
      <c r="A1018" s="1">
        <v>40193</v>
      </c>
      <c r="B1018">
        <v>54.77</v>
      </c>
      <c r="D1018">
        <v>216.64</v>
      </c>
      <c r="E1018">
        <v>24.85</v>
      </c>
      <c r="F1018">
        <v>19.600000000000001</v>
      </c>
      <c r="G1018">
        <v>124.374</v>
      </c>
      <c r="H1018">
        <v>49.143000000000001</v>
      </c>
      <c r="I1018">
        <v>143.1</v>
      </c>
      <c r="J1018">
        <v>167.75200000000001</v>
      </c>
      <c r="K1018">
        <v>34.32</v>
      </c>
    </row>
    <row r="1019" spans="1:11">
      <c r="A1019" s="1">
        <v>40196</v>
      </c>
      <c r="B1019">
        <v>54.92</v>
      </c>
      <c r="D1019">
        <v>215.99</v>
      </c>
      <c r="E1019">
        <v>24.45</v>
      </c>
      <c r="F1019">
        <v>19.600000000000001</v>
      </c>
      <c r="G1019">
        <v>125.17400000000001</v>
      </c>
      <c r="H1019">
        <v>48.357999999999997</v>
      </c>
      <c r="I1019">
        <v>143.16999999999999</v>
      </c>
      <c r="J1019">
        <v>169.12</v>
      </c>
      <c r="K1019">
        <v>33.770000000000003</v>
      </c>
    </row>
    <row r="1020" spans="1:11">
      <c r="A1020" s="1">
        <v>40197</v>
      </c>
      <c r="B1020">
        <v>54.92</v>
      </c>
      <c r="D1020">
        <v>215.33</v>
      </c>
      <c r="E1020">
        <v>24.49</v>
      </c>
      <c r="F1020">
        <v>19.600000000000001</v>
      </c>
      <c r="G1020">
        <v>125.53</v>
      </c>
      <c r="H1020">
        <v>47.896999999999998</v>
      </c>
      <c r="I1020">
        <v>142.44999999999999</v>
      </c>
      <c r="J1020">
        <v>168.68799999999999</v>
      </c>
      <c r="K1020">
        <v>33.450000000000003</v>
      </c>
    </row>
    <row r="1021" spans="1:11">
      <c r="A1021" s="1">
        <v>40198</v>
      </c>
      <c r="B1021">
        <v>53.1</v>
      </c>
      <c r="D1021">
        <v>216.48</v>
      </c>
      <c r="E1021">
        <v>24.57</v>
      </c>
      <c r="F1021">
        <v>19.600000000000001</v>
      </c>
      <c r="G1021">
        <v>122.95099999999999</v>
      </c>
      <c r="H1021">
        <v>47.093000000000004</v>
      </c>
      <c r="I1021">
        <v>140.13</v>
      </c>
      <c r="J1021">
        <v>166.16800000000001</v>
      </c>
      <c r="K1021">
        <v>32.89</v>
      </c>
    </row>
    <row r="1022" spans="1:11">
      <c r="A1022" s="1">
        <v>40199</v>
      </c>
      <c r="B1022">
        <v>52.28</v>
      </c>
      <c r="D1022">
        <v>213.53</v>
      </c>
      <c r="E1022">
        <v>24.05</v>
      </c>
      <c r="F1022">
        <v>19.600000000000001</v>
      </c>
      <c r="G1022">
        <v>120.018</v>
      </c>
      <c r="H1022">
        <v>46.003999999999998</v>
      </c>
      <c r="I1022">
        <v>142.52000000000001</v>
      </c>
      <c r="J1022">
        <v>165.01599999999999</v>
      </c>
      <c r="K1022">
        <v>32.130000000000003</v>
      </c>
    </row>
    <row r="1023" spans="1:11">
      <c r="A1023" s="1">
        <v>40200</v>
      </c>
      <c r="B1023">
        <v>51.81</v>
      </c>
      <c r="D1023">
        <v>213.7</v>
      </c>
      <c r="E1023">
        <v>24.05</v>
      </c>
      <c r="F1023">
        <v>19.600000000000001</v>
      </c>
      <c r="G1023">
        <v>118.506</v>
      </c>
      <c r="H1023">
        <v>44.709000000000003</v>
      </c>
      <c r="I1023">
        <v>142.59</v>
      </c>
      <c r="J1023">
        <v>163.36000000000001</v>
      </c>
      <c r="K1023">
        <v>31.22</v>
      </c>
    </row>
    <row r="1024" spans="1:11">
      <c r="A1024" s="1">
        <v>40203</v>
      </c>
      <c r="B1024">
        <v>51.2</v>
      </c>
      <c r="D1024">
        <v>210.42</v>
      </c>
      <c r="E1024">
        <v>24.73</v>
      </c>
      <c r="F1024">
        <v>19.600000000000001</v>
      </c>
      <c r="G1024">
        <v>118.684</v>
      </c>
      <c r="H1024">
        <v>45.023000000000003</v>
      </c>
      <c r="I1024">
        <v>143.16999999999999</v>
      </c>
      <c r="J1024">
        <v>161.91999999999999</v>
      </c>
      <c r="K1024">
        <v>31.44</v>
      </c>
    </row>
    <row r="1025" spans="1:11">
      <c r="A1025" s="1">
        <v>40204</v>
      </c>
      <c r="B1025">
        <v>51.55</v>
      </c>
      <c r="D1025">
        <v>214.35</v>
      </c>
      <c r="E1025">
        <v>24.09</v>
      </c>
      <c r="F1025">
        <v>19.600000000000001</v>
      </c>
      <c r="G1025">
        <v>119.929</v>
      </c>
      <c r="H1025">
        <v>45.954999999999998</v>
      </c>
      <c r="I1025">
        <v>147.51</v>
      </c>
      <c r="J1025">
        <v>164.72800000000001</v>
      </c>
      <c r="K1025">
        <v>32.090000000000003</v>
      </c>
    </row>
    <row r="1026" spans="1:11">
      <c r="A1026" s="1">
        <v>40205</v>
      </c>
      <c r="B1026">
        <v>51.87</v>
      </c>
      <c r="D1026">
        <v>212.72</v>
      </c>
      <c r="E1026">
        <v>23.33</v>
      </c>
      <c r="F1026">
        <v>19.600000000000001</v>
      </c>
      <c r="G1026">
        <v>120.551</v>
      </c>
      <c r="H1026">
        <v>45.915999999999997</v>
      </c>
      <c r="I1026">
        <v>149.68</v>
      </c>
      <c r="J1026">
        <v>164.36799999999999</v>
      </c>
      <c r="K1026">
        <v>32.07</v>
      </c>
    </row>
    <row r="1027" spans="1:11">
      <c r="A1027" s="1">
        <v>40206</v>
      </c>
      <c r="B1027">
        <v>52.43</v>
      </c>
      <c r="D1027">
        <v>214.68</v>
      </c>
      <c r="E1027">
        <v>23.65</v>
      </c>
      <c r="F1027">
        <v>19.600000000000001</v>
      </c>
      <c r="G1027">
        <v>119.129</v>
      </c>
      <c r="H1027">
        <v>45.326999999999998</v>
      </c>
      <c r="I1027">
        <v>149.6</v>
      </c>
      <c r="J1027">
        <v>163.648</v>
      </c>
      <c r="K1027">
        <v>31.66</v>
      </c>
    </row>
    <row r="1028" spans="1:11">
      <c r="A1028" s="1">
        <v>40207</v>
      </c>
      <c r="B1028">
        <v>51.81</v>
      </c>
      <c r="D1028">
        <v>217.13</v>
      </c>
      <c r="E1028">
        <v>23.73</v>
      </c>
      <c r="F1028">
        <v>19.600000000000001</v>
      </c>
      <c r="G1028">
        <v>120.107</v>
      </c>
      <c r="H1028">
        <v>45.622</v>
      </c>
      <c r="I1028">
        <v>151.85</v>
      </c>
      <c r="J1028">
        <v>163.864</v>
      </c>
      <c r="K1028">
        <v>31.86</v>
      </c>
    </row>
    <row r="1029" spans="1:11">
      <c r="A1029" s="1">
        <v>40210</v>
      </c>
      <c r="B1029">
        <v>51.93</v>
      </c>
      <c r="D1029">
        <v>217.79</v>
      </c>
      <c r="E1029">
        <v>23.97</v>
      </c>
      <c r="F1029">
        <v>19.600000000000001</v>
      </c>
      <c r="G1029">
        <v>120.373</v>
      </c>
      <c r="H1029">
        <v>46.789000000000001</v>
      </c>
      <c r="I1029">
        <v>159.44</v>
      </c>
      <c r="J1029">
        <v>167.392</v>
      </c>
      <c r="K1029">
        <v>32.68</v>
      </c>
    </row>
    <row r="1030" spans="1:11">
      <c r="A1030" s="1">
        <v>40211</v>
      </c>
      <c r="B1030">
        <v>52.54</v>
      </c>
      <c r="D1030">
        <v>222.37</v>
      </c>
      <c r="E1030">
        <v>23.25</v>
      </c>
      <c r="F1030">
        <v>19.600000000000001</v>
      </c>
      <c r="G1030">
        <v>124.107</v>
      </c>
      <c r="H1030">
        <v>47.720999999999997</v>
      </c>
      <c r="I1030">
        <v>159.44</v>
      </c>
      <c r="J1030">
        <v>167.89599999999999</v>
      </c>
      <c r="K1030">
        <v>33.33</v>
      </c>
    </row>
    <row r="1031" spans="1:11">
      <c r="A1031" s="1">
        <v>40212</v>
      </c>
      <c r="B1031">
        <v>52.1</v>
      </c>
      <c r="D1031">
        <v>220.9</v>
      </c>
      <c r="E1031">
        <v>23.09</v>
      </c>
      <c r="F1031">
        <v>19.600000000000001</v>
      </c>
      <c r="G1031">
        <v>122.596</v>
      </c>
      <c r="H1031">
        <v>46.984999999999999</v>
      </c>
      <c r="I1031">
        <v>169.71</v>
      </c>
      <c r="J1031">
        <v>166.88800000000001</v>
      </c>
      <c r="K1031">
        <v>32.81</v>
      </c>
    </row>
    <row r="1032" spans="1:11">
      <c r="A1032" s="1">
        <v>40213</v>
      </c>
      <c r="B1032">
        <v>50.99</v>
      </c>
      <c r="D1032">
        <v>210.1</v>
      </c>
      <c r="E1032">
        <v>23.29</v>
      </c>
      <c r="F1032">
        <v>19.600000000000001</v>
      </c>
      <c r="G1032">
        <v>121.61799999999999</v>
      </c>
      <c r="H1032">
        <v>45.17</v>
      </c>
      <c r="I1032">
        <v>171.37</v>
      </c>
      <c r="J1032">
        <v>174.303</v>
      </c>
      <c r="K1032">
        <v>31.55</v>
      </c>
    </row>
    <row r="1033" spans="1:11">
      <c r="A1033" s="1">
        <v>40214</v>
      </c>
      <c r="B1033">
        <v>49.56</v>
      </c>
      <c r="D1033">
        <v>210.75</v>
      </c>
      <c r="E1033">
        <v>23.73</v>
      </c>
      <c r="F1033">
        <v>19.600000000000001</v>
      </c>
      <c r="G1033">
        <v>117.617</v>
      </c>
      <c r="H1033">
        <v>43.728000000000002</v>
      </c>
      <c r="I1033">
        <v>172.81</v>
      </c>
      <c r="J1033">
        <v>170.84800000000001</v>
      </c>
      <c r="K1033">
        <v>30.54</v>
      </c>
    </row>
    <row r="1034" spans="1:11">
      <c r="A1034" s="1">
        <v>40217</v>
      </c>
      <c r="B1034">
        <v>49.35</v>
      </c>
      <c r="D1034">
        <v>209.77</v>
      </c>
      <c r="E1034">
        <v>23.57</v>
      </c>
      <c r="F1034">
        <v>19.600000000000001</v>
      </c>
      <c r="G1034">
        <v>114.06100000000001</v>
      </c>
      <c r="H1034">
        <v>42.09</v>
      </c>
      <c r="I1034">
        <v>172.81</v>
      </c>
      <c r="J1034">
        <v>172.791</v>
      </c>
      <c r="K1034">
        <v>29.39</v>
      </c>
    </row>
    <row r="1035" spans="1:11">
      <c r="A1035" s="1">
        <v>40218</v>
      </c>
      <c r="B1035">
        <v>49.15</v>
      </c>
      <c r="D1035">
        <v>212.06</v>
      </c>
      <c r="E1035">
        <v>23.33</v>
      </c>
      <c r="F1035">
        <v>19.600000000000001</v>
      </c>
      <c r="G1035">
        <v>113.617</v>
      </c>
      <c r="H1035">
        <v>42.305999999999997</v>
      </c>
      <c r="I1035">
        <v>180.05</v>
      </c>
      <c r="J1035">
        <v>171.42400000000001</v>
      </c>
      <c r="K1035">
        <v>29.55</v>
      </c>
    </row>
    <row r="1036" spans="1:11">
      <c r="A1036" s="1">
        <v>40219</v>
      </c>
      <c r="B1036">
        <v>50.5</v>
      </c>
      <c r="D1036">
        <v>211.73</v>
      </c>
      <c r="E1036">
        <v>23.49</v>
      </c>
      <c r="F1036">
        <v>19.600000000000001</v>
      </c>
      <c r="G1036">
        <v>116.19499999999999</v>
      </c>
      <c r="H1036">
        <v>43.228000000000002</v>
      </c>
      <c r="I1036">
        <v>178.53</v>
      </c>
      <c r="J1036">
        <v>174.01499999999999</v>
      </c>
      <c r="K1036">
        <v>30.19</v>
      </c>
    </row>
    <row r="1037" spans="1:11">
      <c r="A1037" s="1">
        <v>40220</v>
      </c>
      <c r="B1037">
        <v>50.82</v>
      </c>
      <c r="D1037">
        <v>212.72</v>
      </c>
      <c r="E1037">
        <v>23.25</v>
      </c>
      <c r="F1037">
        <v>19.600000000000001</v>
      </c>
      <c r="G1037">
        <v>116.10599999999999</v>
      </c>
      <c r="H1037">
        <v>43.405000000000001</v>
      </c>
      <c r="I1037">
        <v>172.09</v>
      </c>
      <c r="J1037">
        <v>174.87899999999999</v>
      </c>
      <c r="K1037">
        <v>30.31</v>
      </c>
    </row>
    <row r="1038" spans="1:11">
      <c r="A1038" s="1">
        <v>40221</v>
      </c>
      <c r="B1038">
        <v>50.61</v>
      </c>
      <c r="D1038">
        <v>213.7</v>
      </c>
      <c r="E1038">
        <v>22.49</v>
      </c>
      <c r="F1038">
        <v>19.600000000000001</v>
      </c>
      <c r="G1038">
        <v>114.595</v>
      </c>
      <c r="H1038">
        <v>43.267000000000003</v>
      </c>
      <c r="I1038">
        <v>169.2</v>
      </c>
      <c r="J1038">
        <v>173.727</v>
      </c>
      <c r="K1038">
        <v>30.22</v>
      </c>
    </row>
    <row r="1039" spans="1:11">
      <c r="A1039" s="1">
        <v>40224</v>
      </c>
      <c r="B1039">
        <v>51.61</v>
      </c>
      <c r="D1039">
        <v>215.33</v>
      </c>
      <c r="E1039">
        <v>23.25</v>
      </c>
      <c r="F1039">
        <v>19.600000000000001</v>
      </c>
      <c r="G1039">
        <v>117.173</v>
      </c>
      <c r="H1039">
        <v>44.337000000000003</v>
      </c>
      <c r="I1039">
        <v>167.39</v>
      </c>
      <c r="J1039">
        <v>176.679</v>
      </c>
      <c r="K1039">
        <v>30.96</v>
      </c>
    </row>
    <row r="1040" spans="1:11">
      <c r="A1040" s="1">
        <v>40225</v>
      </c>
      <c r="B1040">
        <v>52.37</v>
      </c>
      <c r="D1040">
        <v>217.79</v>
      </c>
      <c r="E1040">
        <v>23.33</v>
      </c>
      <c r="F1040">
        <v>19.600000000000001</v>
      </c>
      <c r="G1040">
        <v>118.24</v>
      </c>
      <c r="H1040">
        <v>45.033000000000001</v>
      </c>
      <c r="I1040">
        <v>169.92</v>
      </c>
      <c r="J1040">
        <v>178.911</v>
      </c>
      <c r="K1040">
        <v>31.45</v>
      </c>
    </row>
    <row r="1041" spans="1:11">
      <c r="A1041" s="1">
        <v>40226</v>
      </c>
      <c r="B1041">
        <v>52.78</v>
      </c>
      <c r="D1041">
        <v>219.26</v>
      </c>
      <c r="E1041">
        <v>23.25</v>
      </c>
      <c r="F1041">
        <v>19.600000000000001</v>
      </c>
      <c r="G1041">
        <v>120.729</v>
      </c>
      <c r="H1041">
        <v>45.866999999999997</v>
      </c>
      <c r="I1041">
        <v>172.09</v>
      </c>
      <c r="J1041">
        <v>178.911</v>
      </c>
      <c r="K1041">
        <v>32.03</v>
      </c>
    </row>
    <row r="1042" spans="1:11">
      <c r="A1042" s="1">
        <v>40227</v>
      </c>
      <c r="B1042">
        <v>53.36</v>
      </c>
      <c r="D1042">
        <v>219.26</v>
      </c>
      <c r="E1042">
        <v>23.37</v>
      </c>
      <c r="F1042">
        <v>19.600000000000001</v>
      </c>
      <c r="G1042">
        <v>120.818</v>
      </c>
      <c r="H1042">
        <v>47.131999999999998</v>
      </c>
      <c r="I1042">
        <v>170.65</v>
      </c>
      <c r="J1042">
        <v>181.071</v>
      </c>
      <c r="K1042">
        <v>32.92</v>
      </c>
    </row>
    <row r="1043" spans="1:11">
      <c r="A1043" s="1">
        <v>40228</v>
      </c>
      <c r="B1043">
        <v>53.51</v>
      </c>
      <c r="D1043">
        <v>221.06</v>
      </c>
      <c r="E1043">
        <v>23.25</v>
      </c>
      <c r="F1043">
        <v>19.600000000000001</v>
      </c>
      <c r="G1043">
        <v>120.551</v>
      </c>
      <c r="H1043">
        <v>47.77</v>
      </c>
      <c r="I1043">
        <v>172.81</v>
      </c>
      <c r="J1043">
        <v>183.375</v>
      </c>
      <c r="K1043">
        <v>33.36</v>
      </c>
    </row>
    <row r="1044" spans="1:11">
      <c r="A1044" s="1">
        <v>40231</v>
      </c>
      <c r="B1044">
        <v>53.74</v>
      </c>
      <c r="D1044">
        <v>222.53</v>
      </c>
      <c r="E1044">
        <v>23.29</v>
      </c>
      <c r="F1044">
        <v>19.600000000000001</v>
      </c>
      <c r="G1044">
        <v>122.774</v>
      </c>
      <c r="H1044">
        <v>48.554000000000002</v>
      </c>
      <c r="I1044">
        <v>169.92</v>
      </c>
      <c r="J1044">
        <v>183.87899999999999</v>
      </c>
      <c r="K1044">
        <v>33.909999999999997</v>
      </c>
    </row>
    <row r="1045" spans="1:11">
      <c r="A1045" s="1">
        <v>40232</v>
      </c>
      <c r="B1045">
        <v>53.25</v>
      </c>
      <c r="D1045">
        <v>222.53</v>
      </c>
      <c r="E1045">
        <v>23.33</v>
      </c>
      <c r="F1045">
        <v>19.600000000000001</v>
      </c>
      <c r="G1045">
        <v>120.729</v>
      </c>
      <c r="H1045">
        <v>47.23</v>
      </c>
      <c r="I1045">
        <v>167.03</v>
      </c>
      <c r="J1045">
        <v>183.73500000000001</v>
      </c>
      <c r="K1045">
        <v>32.979999999999997</v>
      </c>
    </row>
    <row r="1046" spans="1:11">
      <c r="A1046" s="1">
        <v>40233</v>
      </c>
      <c r="B1046">
        <v>53.33</v>
      </c>
      <c r="D1046">
        <v>224.5</v>
      </c>
      <c r="E1046">
        <v>23.33</v>
      </c>
      <c r="F1046">
        <v>19.600000000000001</v>
      </c>
      <c r="G1046">
        <v>120.818</v>
      </c>
      <c r="H1046">
        <v>47.279000000000003</v>
      </c>
      <c r="I1046">
        <v>163.41</v>
      </c>
      <c r="J1046">
        <v>184.59899999999999</v>
      </c>
      <c r="K1046">
        <v>33.020000000000003</v>
      </c>
    </row>
    <row r="1047" spans="1:11">
      <c r="A1047" s="1">
        <v>40234</v>
      </c>
      <c r="B1047">
        <v>53.1</v>
      </c>
      <c r="D1047">
        <v>220.9</v>
      </c>
      <c r="E1047">
        <v>23.33</v>
      </c>
      <c r="F1047">
        <v>19.600000000000001</v>
      </c>
      <c r="G1047">
        <v>118.773</v>
      </c>
      <c r="H1047">
        <v>46.817999999999998</v>
      </c>
      <c r="I1047">
        <v>171.3</v>
      </c>
      <c r="J1047">
        <v>184.45500000000001</v>
      </c>
      <c r="K1047">
        <v>32.700000000000003</v>
      </c>
    </row>
    <row r="1048" spans="1:11">
      <c r="A1048" s="1">
        <v>40235</v>
      </c>
      <c r="B1048">
        <v>54.1</v>
      </c>
      <c r="D1048">
        <v>223.19</v>
      </c>
      <c r="E1048">
        <v>23.53</v>
      </c>
      <c r="F1048">
        <v>19.600000000000001</v>
      </c>
      <c r="G1048">
        <v>120.373</v>
      </c>
      <c r="H1048">
        <v>47.357999999999997</v>
      </c>
      <c r="I1048">
        <v>167.03</v>
      </c>
      <c r="J1048">
        <v>186.471</v>
      </c>
      <c r="K1048">
        <v>33.07</v>
      </c>
    </row>
    <row r="1049" spans="1:11">
      <c r="A1049" s="1">
        <v>40238</v>
      </c>
      <c r="B1049">
        <v>53.95</v>
      </c>
      <c r="D1049">
        <v>224.5</v>
      </c>
      <c r="E1049">
        <v>23.73</v>
      </c>
      <c r="F1049">
        <v>19.600000000000001</v>
      </c>
      <c r="G1049">
        <v>122.596</v>
      </c>
      <c r="H1049">
        <v>47.23</v>
      </c>
      <c r="I1049">
        <v>169.2</v>
      </c>
      <c r="J1049">
        <v>188.12700000000001</v>
      </c>
      <c r="K1049">
        <v>32.979999999999997</v>
      </c>
    </row>
    <row r="1050" spans="1:11">
      <c r="A1050" s="1">
        <v>40239</v>
      </c>
      <c r="B1050">
        <v>54.24</v>
      </c>
      <c r="D1050">
        <v>225.81</v>
      </c>
      <c r="E1050">
        <v>24.69</v>
      </c>
      <c r="F1050">
        <v>19.600000000000001</v>
      </c>
      <c r="G1050">
        <v>123.929</v>
      </c>
      <c r="H1050">
        <v>47.357999999999997</v>
      </c>
      <c r="I1050">
        <v>169.92</v>
      </c>
      <c r="J1050">
        <v>187.33500000000001</v>
      </c>
      <c r="K1050">
        <v>33.07</v>
      </c>
    </row>
    <row r="1051" spans="1:11">
      <c r="A1051" s="1">
        <v>40240</v>
      </c>
      <c r="B1051">
        <v>54.86</v>
      </c>
      <c r="D1051">
        <v>226.46</v>
      </c>
      <c r="E1051">
        <v>24.17</v>
      </c>
      <c r="F1051">
        <v>19.600000000000001</v>
      </c>
      <c r="G1051">
        <v>124.729</v>
      </c>
      <c r="H1051">
        <v>48.603000000000002</v>
      </c>
      <c r="I1051">
        <v>172.09</v>
      </c>
      <c r="J1051">
        <v>188.703</v>
      </c>
      <c r="K1051">
        <v>33.94</v>
      </c>
    </row>
    <row r="1052" spans="1:11">
      <c r="A1052" s="1">
        <v>40241</v>
      </c>
      <c r="B1052">
        <v>54.36</v>
      </c>
      <c r="D1052">
        <v>222.53</v>
      </c>
      <c r="E1052">
        <v>24.05</v>
      </c>
      <c r="F1052">
        <v>19.600000000000001</v>
      </c>
      <c r="G1052">
        <v>125.441</v>
      </c>
      <c r="H1052">
        <v>48.731000000000002</v>
      </c>
      <c r="I1052">
        <v>169.2</v>
      </c>
      <c r="J1052">
        <v>189.71100000000001</v>
      </c>
      <c r="K1052">
        <v>34.03</v>
      </c>
    </row>
    <row r="1053" spans="1:11">
      <c r="A1053" s="1">
        <v>40242</v>
      </c>
      <c r="B1053">
        <v>53.66</v>
      </c>
      <c r="D1053">
        <v>219.59</v>
      </c>
      <c r="E1053">
        <v>24.05</v>
      </c>
      <c r="F1053">
        <v>19.600000000000001</v>
      </c>
      <c r="G1053">
        <v>126.33</v>
      </c>
      <c r="H1053">
        <v>49.387999999999998</v>
      </c>
      <c r="I1053">
        <v>167.75</v>
      </c>
      <c r="J1053">
        <v>190.64699999999999</v>
      </c>
      <c r="K1053">
        <v>34.49</v>
      </c>
    </row>
    <row r="1054" spans="1:11">
      <c r="A1054" s="1">
        <v>40245</v>
      </c>
      <c r="B1054">
        <v>53.63</v>
      </c>
      <c r="D1054">
        <v>221.22</v>
      </c>
      <c r="E1054">
        <v>24.05</v>
      </c>
      <c r="F1054">
        <v>19.600000000000001</v>
      </c>
      <c r="G1054">
        <v>125.26300000000001</v>
      </c>
      <c r="H1054">
        <v>49.682000000000002</v>
      </c>
      <c r="I1054">
        <v>165.58</v>
      </c>
      <c r="J1054">
        <v>192.30199999999999</v>
      </c>
      <c r="K1054">
        <v>34.700000000000003</v>
      </c>
    </row>
    <row r="1055" spans="1:11">
      <c r="A1055" s="1">
        <v>40246</v>
      </c>
      <c r="B1055">
        <v>53.69</v>
      </c>
      <c r="D1055">
        <v>222.86</v>
      </c>
      <c r="E1055">
        <v>23.89</v>
      </c>
      <c r="F1055">
        <v>19.600000000000001</v>
      </c>
      <c r="G1055">
        <v>124.374</v>
      </c>
      <c r="H1055">
        <v>49.241</v>
      </c>
      <c r="I1055">
        <v>166.31</v>
      </c>
      <c r="J1055">
        <v>191.00700000000001</v>
      </c>
      <c r="K1055">
        <v>34.39</v>
      </c>
    </row>
    <row r="1056" spans="1:11">
      <c r="A1056" s="1">
        <v>40247</v>
      </c>
      <c r="B1056">
        <v>55.68</v>
      </c>
      <c r="D1056">
        <v>226.46</v>
      </c>
      <c r="E1056">
        <v>24.13</v>
      </c>
      <c r="F1056">
        <v>19.600000000000001</v>
      </c>
      <c r="G1056">
        <v>125.79600000000001</v>
      </c>
      <c r="H1056">
        <v>49.436999999999998</v>
      </c>
      <c r="I1056">
        <v>165.58</v>
      </c>
      <c r="J1056">
        <v>191.22300000000001</v>
      </c>
      <c r="K1056">
        <v>34.53</v>
      </c>
    </row>
    <row r="1057" spans="1:11">
      <c r="A1057" s="1">
        <v>40248</v>
      </c>
      <c r="B1057">
        <v>55.41</v>
      </c>
      <c r="D1057">
        <v>225.81</v>
      </c>
      <c r="E1057">
        <v>24.61</v>
      </c>
      <c r="F1057">
        <v>19.600000000000001</v>
      </c>
      <c r="G1057">
        <v>125.61799999999999</v>
      </c>
      <c r="H1057">
        <v>49.143000000000001</v>
      </c>
      <c r="I1057">
        <v>166.31</v>
      </c>
      <c r="J1057">
        <v>190.71899999999999</v>
      </c>
      <c r="K1057">
        <v>34.32</v>
      </c>
    </row>
    <row r="1058" spans="1:11">
      <c r="A1058" s="1">
        <v>40249</v>
      </c>
      <c r="B1058">
        <v>55.97</v>
      </c>
      <c r="D1058">
        <v>226.46</v>
      </c>
      <c r="E1058">
        <v>24.01</v>
      </c>
      <c r="F1058">
        <v>19.600000000000001</v>
      </c>
      <c r="G1058">
        <v>126.152</v>
      </c>
      <c r="H1058">
        <v>49.29</v>
      </c>
      <c r="I1058">
        <v>162.76</v>
      </c>
      <c r="J1058">
        <v>192.59</v>
      </c>
      <c r="K1058">
        <v>34.42</v>
      </c>
    </row>
    <row r="1059" spans="1:11">
      <c r="A1059" s="1">
        <v>40252</v>
      </c>
      <c r="B1059">
        <v>55.27</v>
      </c>
      <c r="D1059">
        <v>225.64</v>
      </c>
      <c r="E1059">
        <v>24.01</v>
      </c>
      <c r="F1059">
        <v>19.600000000000001</v>
      </c>
      <c r="G1059">
        <v>125.08499999999999</v>
      </c>
      <c r="H1059">
        <v>48.692</v>
      </c>
      <c r="I1059">
        <v>160.52000000000001</v>
      </c>
      <c r="J1059">
        <v>191.22300000000001</v>
      </c>
      <c r="K1059">
        <v>34</v>
      </c>
    </row>
    <row r="1060" spans="1:11">
      <c r="A1060" s="1">
        <v>40253</v>
      </c>
      <c r="B1060">
        <v>55.97</v>
      </c>
      <c r="D1060">
        <v>231.86</v>
      </c>
      <c r="E1060">
        <v>24.09</v>
      </c>
      <c r="F1060">
        <v>19.600000000000001</v>
      </c>
      <c r="G1060">
        <v>126.152</v>
      </c>
      <c r="H1060">
        <v>49.045000000000002</v>
      </c>
      <c r="I1060">
        <v>158.29</v>
      </c>
      <c r="J1060">
        <v>192.23</v>
      </c>
      <c r="K1060">
        <v>34.25</v>
      </c>
    </row>
    <row r="1061" spans="1:11">
      <c r="A1061" s="1">
        <v>40254</v>
      </c>
      <c r="B1061">
        <v>57.29</v>
      </c>
      <c r="D1061">
        <v>234.64</v>
      </c>
      <c r="E1061">
        <v>24.41</v>
      </c>
      <c r="F1061">
        <v>19.600000000000001</v>
      </c>
      <c r="G1061">
        <v>124.907</v>
      </c>
      <c r="H1061">
        <v>49.29</v>
      </c>
      <c r="I1061">
        <v>155.32</v>
      </c>
      <c r="J1061">
        <v>193.958</v>
      </c>
      <c r="K1061">
        <v>34.42</v>
      </c>
    </row>
    <row r="1062" spans="1:11">
      <c r="A1062" s="1">
        <v>40255</v>
      </c>
      <c r="B1062">
        <v>55.03</v>
      </c>
      <c r="D1062">
        <v>235.3</v>
      </c>
      <c r="E1062">
        <v>24.05</v>
      </c>
      <c r="F1062">
        <v>19.600000000000001</v>
      </c>
      <c r="G1062">
        <v>123.663</v>
      </c>
      <c r="H1062">
        <v>49.682000000000002</v>
      </c>
      <c r="I1062">
        <v>149.37</v>
      </c>
      <c r="J1062">
        <v>192.95</v>
      </c>
      <c r="K1062">
        <v>34.700000000000003</v>
      </c>
    </row>
    <row r="1063" spans="1:11">
      <c r="A1063" s="1">
        <v>40256</v>
      </c>
      <c r="B1063">
        <v>55.06</v>
      </c>
      <c r="D1063">
        <v>234.8</v>
      </c>
      <c r="E1063">
        <v>24.01</v>
      </c>
      <c r="F1063">
        <v>19.600000000000001</v>
      </c>
      <c r="G1063">
        <v>122.95099999999999</v>
      </c>
      <c r="H1063">
        <v>49.338999999999999</v>
      </c>
      <c r="I1063">
        <v>154.58000000000001</v>
      </c>
      <c r="J1063">
        <v>193.59800000000001</v>
      </c>
      <c r="K1063">
        <v>34.46</v>
      </c>
    </row>
    <row r="1064" spans="1:11">
      <c r="A1064" s="1">
        <v>40259</v>
      </c>
      <c r="B1064">
        <v>54.59</v>
      </c>
      <c r="D1064">
        <v>232.84</v>
      </c>
      <c r="E1064">
        <v>23.49</v>
      </c>
      <c r="F1064">
        <v>19.600000000000001</v>
      </c>
      <c r="G1064">
        <v>120.551</v>
      </c>
      <c r="H1064">
        <v>48.573999999999998</v>
      </c>
      <c r="I1064">
        <v>156.81</v>
      </c>
      <c r="J1064">
        <v>191.43899999999999</v>
      </c>
      <c r="K1064">
        <v>33.92</v>
      </c>
    </row>
    <row r="1065" spans="1:11">
      <c r="A1065" s="1">
        <v>40260</v>
      </c>
      <c r="B1065">
        <v>54.51</v>
      </c>
      <c r="D1065">
        <v>233.5</v>
      </c>
      <c r="E1065">
        <v>23.37</v>
      </c>
      <c r="F1065">
        <v>19.600000000000001</v>
      </c>
      <c r="G1065">
        <v>122.95099999999999</v>
      </c>
      <c r="H1065">
        <v>48.859000000000002</v>
      </c>
      <c r="I1065">
        <v>159.78</v>
      </c>
      <c r="J1065">
        <v>192.73400000000001</v>
      </c>
      <c r="K1065">
        <v>34.119999999999997</v>
      </c>
    </row>
    <row r="1066" spans="1:11">
      <c r="A1066" s="1">
        <v>40261</v>
      </c>
      <c r="B1066">
        <v>53.8</v>
      </c>
      <c r="D1066">
        <v>235.3</v>
      </c>
      <c r="E1066">
        <v>23.89</v>
      </c>
      <c r="F1066">
        <v>19.600000000000001</v>
      </c>
      <c r="G1066">
        <v>121.88500000000001</v>
      </c>
      <c r="H1066">
        <v>48.79</v>
      </c>
      <c r="I1066">
        <v>156.06</v>
      </c>
      <c r="J1066">
        <v>192.23</v>
      </c>
      <c r="K1066">
        <v>34.07</v>
      </c>
    </row>
    <row r="1067" spans="1:11">
      <c r="A1067" s="1">
        <v>40262</v>
      </c>
      <c r="B1067">
        <v>53.86</v>
      </c>
      <c r="D1067">
        <v>238.08</v>
      </c>
      <c r="E1067">
        <v>23.85</v>
      </c>
      <c r="F1067">
        <v>19.600000000000001</v>
      </c>
      <c r="G1067">
        <v>121.529</v>
      </c>
      <c r="H1067">
        <v>49.29</v>
      </c>
      <c r="I1067">
        <v>156.06</v>
      </c>
      <c r="J1067">
        <v>191.94300000000001</v>
      </c>
      <c r="K1067">
        <v>34.42</v>
      </c>
    </row>
    <row r="1068" spans="1:11">
      <c r="A1068" s="1">
        <v>40263</v>
      </c>
      <c r="B1068">
        <v>54.45</v>
      </c>
      <c r="D1068">
        <v>237.59</v>
      </c>
      <c r="E1068">
        <v>23.49</v>
      </c>
      <c r="F1068">
        <v>19.600000000000001</v>
      </c>
      <c r="G1068">
        <v>121.529</v>
      </c>
      <c r="H1068">
        <v>49.927999999999997</v>
      </c>
      <c r="I1068">
        <v>153.09</v>
      </c>
      <c r="J1068">
        <v>192.80600000000001</v>
      </c>
      <c r="K1068">
        <v>34.869999999999997</v>
      </c>
    </row>
    <row r="1069" spans="1:11">
      <c r="A1069" s="1">
        <v>40266</v>
      </c>
      <c r="B1069">
        <v>54.8</v>
      </c>
      <c r="D1069">
        <v>236.28</v>
      </c>
      <c r="E1069">
        <v>23.49</v>
      </c>
      <c r="F1069">
        <v>19.600000000000001</v>
      </c>
      <c r="G1069">
        <v>122.151</v>
      </c>
      <c r="H1069">
        <v>50.417999999999999</v>
      </c>
      <c r="I1069">
        <v>156.06</v>
      </c>
      <c r="J1069">
        <v>194.60599999999999</v>
      </c>
      <c r="K1069">
        <v>35.21</v>
      </c>
    </row>
    <row r="1070" spans="1:11">
      <c r="A1070" s="1">
        <v>40267</v>
      </c>
      <c r="B1070">
        <v>54.53</v>
      </c>
      <c r="D1070">
        <v>240.7</v>
      </c>
      <c r="E1070">
        <v>23.85</v>
      </c>
      <c r="F1070">
        <v>19.600000000000001</v>
      </c>
      <c r="G1070">
        <v>121.70699999999999</v>
      </c>
      <c r="H1070">
        <v>50.613999999999997</v>
      </c>
      <c r="I1070">
        <v>156.06</v>
      </c>
      <c r="J1070">
        <v>195.25399999999999</v>
      </c>
      <c r="K1070">
        <v>35.35</v>
      </c>
    </row>
    <row r="1071" spans="1:11">
      <c r="A1071" s="1">
        <v>40268</v>
      </c>
      <c r="B1071">
        <v>54.74</v>
      </c>
      <c r="D1071">
        <v>242</v>
      </c>
      <c r="E1071">
        <v>24.05</v>
      </c>
      <c r="F1071">
        <v>19.600000000000001</v>
      </c>
      <c r="G1071">
        <v>123.129</v>
      </c>
      <c r="H1071">
        <v>50.908999999999999</v>
      </c>
      <c r="I1071">
        <v>155.32</v>
      </c>
      <c r="J1071">
        <v>194.60599999999999</v>
      </c>
      <c r="K1071">
        <v>35.549999999999997</v>
      </c>
    </row>
    <row r="1072" spans="1:11">
      <c r="A1072" s="1">
        <v>40269</v>
      </c>
      <c r="B1072">
        <v>55.44</v>
      </c>
      <c r="D1072">
        <v>244.46</v>
      </c>
      <c r="E1072">
        <v>24.29</v>
      </c>
      <c r="F1072">
        <v>19.600000000000001</v>
      </c>
      <c r="G1072">
        <v>124.46299999999999</v>
      </c>
      <c r="H1072">
        <v>51.692999999999998</v>
      </c>
      <c r="I1072">
        <v>153.83000000000001</v>
      </c>
      <c r="J1072">
        <v>197.43799999999999</v>
      </c>
      <c r="K1072">
        <v>36.1</v>
      </c>
    </row>
    <row r="1073" spans="1:11">
      <c r="A1073" s="1">
        <v>40274</v>
      </c>
      <c r="B1073">
        <v>55.68</v>
      </c>
      <c r="D1073">
        <v>250.02</v>
      </c>
      <c r="E1073">
        <v>25.33</v>
      </c>
      <c r="F1073">
        <v>19.600000000000001</v>
      </c>
      <c r="G1073">
        <v>125.352</v>
      </c>
      <c r="H1073">
        <v>52.576000000000001</v>
      </c>
      <c r="I1073">
        <v>150.19</v>
      </c>
      <c r="J1073">
        <v>198.892</v>
      </c>
      <c r="K1073">
        <v>36.72</v>
      </c>
    </row>
    <row r="1074" spans="1:11">
      <c r="A1074" s="1">
        <v>40275</v>
      </c>
      <c r="B1074">
        <v>55.79</v>
      </c>
      <c r="D1074">
        <v>248.71</v>
      </c>
      <c r="E1074">
        <v>25.09</v>
      </c>
      <c r="F1074">
        <v>19.600000000000001</v>
      </c>
      <c r="G1074">
        <v>125.88500000000001</v>
      </c>
      <c r="H1074">
        <v>52.722999999999999</v>
      </c>
      <c r="I1074">
        <v>154.58000000000001</v>
      </c>
      <c r="J1074">
        <v>199.274</v>
      </c>
      <c r="K1074">
        <v>36.82</v>
      </c>
    </row>
    <row r="1075" spans="1:11">
      <c r="A1075" s="1">
        <v>40276</v>
      </c>
      <c r="B1075">
        <v>54.92</v>
      </c>
      <c r="D1075">
        <v>246.91</v>
      </c>
      <c r="E1075">
        <v>26.38</v>
      </c>
      <c r="F1075">
        <v>19.600000000000001</v>
      </c>
      <c r="G1075">
        <v>125.79600000000001</v>
      </c>
      <c r="H1075">
        <v>51.35</v>
      </c>
      <c r="I1075">
        <v>156.06</v>
      </c>
      <c r="J1075">
        <v>195.75399999999999</v>
      </c>
      <c r="K1075">
        <v>35.86</v>
      </c>
    </row>
    <row r="1076" spans="1:11">
      <c r="A1076" s="1">
        <v>40277</v>
      </c>
      <c r="B1076">
        <v>55.62</v>
      </c>
      <c r="D1076">
        <v>250.68</v>
      </c>
      <c r="E1076">
        <v>27.26</v>
      </c>
      <c r="F1076">
        <v>19.600000000000001</v>
      </c>
      <c r="G1076">
        <v>128.286</v>
      </c>
      <c r="H1076">
        <v>52.6</v>
      </c>
      <c r="I1076">
        <v>155.69</v>
      </c>
      <c r="J1076">
        <v>196.137</v>
      </c>
      <c r="K1076">
        <v>36.729999999999997</v>
      </c>
    </row>
    <row r="1077" spans="1:11">
      <c r="A1077" s="1">
        <v>40280</v>
      </c>
      <c r="B1077">
        <v>55.88</v>
      </c>
      <c r="D1077">
        <v>248.71</v>
      </c>
      <c r="E1077">
        <v>27.22</v>
      </c>
      <c r="F1077">
        <v>19.600000000000001</v>
      </c>
      <c r="G1077">
        <v>128.90799999999999</v>
      </c>
      <c r="H1077">
        <v>53.55</v>
      </c>
      <c r="I1077">
        <v>159.04</v>
      </c>
      <c r="J1077">
        <v>199.274</v>
      </c>
      <c r="K1077">
        <v>37.4</v>
      </c>
    </row>
    <row r="1078" spans="1:11">
      <c r="A1078" s="1">
        <v>40281</v>
      </c>
      <c r="B1078">
        <v>55.71</v>
      </c>
      <c r="D1078">
        <v>238.9</v>
      </c>
      <c r="E1078">
        <v>26.74</v>
      </c>
      <c r="F1078">
        <v>19.600000000000001</v>
      </c>
      <c r="G1078">
        <v>128.81899999999999</v>
      </c>
      <c r="H1078">
        <v>52.85</v>
      </c>
      <c r="I1078">
        <v>156.13999999999999</v>
      </c>
      <c r="J1078">
        <v>198.96799999999999</v>
      </c>
      <c r="K1078">
        <v>36.909999999999997</v>
      </c>
    </row>
    <row r="1079" spans="1:11">
      <c r="A1079" s="1">
        <v>40282</v>
      </c>
      <c r="B1079">
        <v>55.71</v>
      </c>
      <c r="D1079">
        <v>239.88</v>
      </c>
      <c r="E1079">
        <v>26.62</v>
      </c>
      <c r="F1079">
        <v>19.600000000000001</v>
      </c>
      <c r="G1079">
        <v>127.663</v>
      </c>
      <c r="H1079">
        <v>53.35</v>
      </c>
      <c r="I1079">
        <v>158.96</v>
      </c>
      <c r="J1079">
        <v>198.05</v>
      </c>
      <c r="K1079">
        <v>37.26</v>
      </c>
    </row>
    <row r="1080" spans="1:11">
      <c r="A1080" s="1">
        <v>40283</v>
      </c>
      <c r="B1080">
        <v>55.91</v>
      </c>
      <c r="D1080">
        <v>239.06</v>
      </c>
      <c r="E1080">
        <v>27.18</v>
      </c>
      <c r="F1080">
        <v>19.600000000000001</v>
      </c>
      <c r="G1080">
        <v>127.21899999999999</v>
      </c>
      <c r="H1080">
        <v>53</v>
      </c>
      <c r="I1080">
        <v>156.81</v>
      </c>
      <c r="J1080">
        <v>198.203</v>
      </c>
      <c r="K1080">
        <v>37.01</v>
      </c>
    </row>
    <row r="1081" spans="1:11">
      <c r="A1081" s="1">
        <v>40284</v>
      </c>
      <c r="B1081">
        <v>55.24</v>
      </c>
      <c r="D1081">
        <v>237.59</v>
      </c>
      <c r="E1081">
        <v>26.7</v>
      </c>
      <c r="F1081">
        <v>19.600000000000001</v>
      </c>
      <c r="G1081">
        <v>125.70699999999999</v>
      </c>
      <c r="H1081">
        <v>52</v>
      </c>
      <c r="I1081">
        <v>161.27000000000001</v>
      </c>
      <c r="J1081">
        <v>197.82</v>
      </c>
      <c r="K1081">
        <v>36.32</v>
      </c>
    </row>
    <row r="1082" spans="1:11">
      <c r="A1082" s="1">
        <v>40287</v>
      </c>
      <c r="B1082">
        <v>54.62</v>
      </c>
      <c r="D1082">
        <v>236.6</v>
      </c>
      <c r="E1082">
        <v>26.78</v>
      </c>
      <c r="F1082">
        <v>19.600000000000001</v>
      </c>
      <c r="G1082">
        <v>122.95099999999999</v>
      </c>
      <c r="H1082">
        <v>51.2</v>
      </c>
      <c r="I1082">
        <v>160.30000000000001</v>
      </c>
      <c r="J1082">
        <v>193.68799999999999</v>
      </c>
      <c r="K1082">
        <v>35.76</v>
      </c>
    </row>
    <row r="1083" spans="1:11">
      <c r="A1083" s="1">
        <v>40288</v>
      </c>
      <c r="B1083">
        <v>54.74</v>
      </c>
      <c r="D1083">
        <v>236.6</v>
      </c>
      <c r="E1083">
        <v>27.26</v>
      </c>
      <c r="F1083">
        <v>19.600000000000001</v>
      </c>
      <c r="G1083">
        <v>123.663</v>
      </c>
      <c r="H1083">
        <v>50.9</v>
      </c>
      <c r="I1083">
        <v>168.7</v>
      </c>
      <c r="J1083">
        <v>193.76400000000001</v>
      </c>
      <c r="K1083">
        <v>35.549999999999997</v>
      </c>
    </row>
    <row r="1084" spans="1:11">
      <c r="A1084" s="1">
        <v>40289</v>
      </c>
      <c r="B1084">
        <v>54.56</v>
      </c>
      <c r="D1084">
        <v>234.05</v>
      </c>
      <c r="E1084">
        <v>25.57</v>
      </c>
      <c r="F1084">
        <v>19.600000000000001</v>
      </c>
      <c r="G1084">
        <v>121.79600000000001</v>
      </c>
      <c r="H1084">
        <v>50.55</v>
      </c>
      <c r="I1084">
        <v>168.7</v>
      </c>
      <c r="J1084">
        <v>192.464</v>
      </c>
      <c r="K1084">
        <v>35.299999999999997</v>
      </c>
    </row>
    <row r="1085" spans="1:11">
      <c r="A1085" s="1">
        <v>40290</v>
      </c>
      <c r="B1085">
        <v>54.01</v>
      </c>
      <c r="D1085">
        <v>229.62</v>
      </c>
      <c r="E1085">
        <v>26.06</v>
      </c>
      <c r="F1085">
        <v>19.600000000000001</v>
      </c>
      <c r="G1085">
        <v>121.262</v>
      </c>
      <c r="H1085">
        <v>50</v>
      </c>
      <c r="I1085">
        <v>168.85</v>
      </c>
      <c r="J1085">
        <v>190.703</v>
      </c>
      <c r="K1085">
        <v>34.92</v>
      </c>
    </row>
    <row r="1086" spans="1:11">
      <c r="A1086" s="1">
        <v>40291</v>
      </c>
      <c r="B1086">
        <v>54.51</v>
      </c>
      <c r="D1086">
        <v>232.17</v>
      </c>
      <c r="E1086">
        <v>26.34</v>
      </c>
      <c r="F1086">
        <v>19.600000000000001</v>
      </c>
      <c r="G1086">
        <v>122.151</v>
      </c>
      <c r="H1086">
        <v>50.05</v>
      </c>
      <c r="I1086">
        <v>168.77</v>
      </c>
      <c r="J1086">
        <v>190.321</v>
      </c>
      <c r="K1086">
        <v>34.950000000000003</v>
      </c>
    </row>
    <row r="1087" spans="1:11">
      <c r="A1087" s="1">
        <v>40294</v>
      </c>
      <c r="B1087">
        <v>54.45</v>
      </c>
      <c r="D1087">
        <v>230.47</v>
      </c>
      <c r="E1087">
        <v>25.41</v>
      </c>
      <c r="F1087">
        <v>19.600000000000001</v>
      </c>
      <c r="G1087">
        <v>122.685</v>
      </c>
      <c r="H1087">
        <v>50.8</v>
      </c>
      <c r="I1087">
        <v>168.99</v>
      </c>
      <c r="J1087">
        <v>191.16300000000001</v>
      </c>
      <c r="K1087">
        <v>35.479999999999997</v>
      </c>
    </row>
    <row r="1088" spans="1:11">
      <c r="A1088" s="1">
        <v>40295</v>
      </c>
      <c r="B1088">
        <v>53.37</v>
      </c>
      <c r="D1088">
        <v>226.21</v>
      </c>
      <c r="E1088">
        <v>24.85</v>
      </c>
      <c r="F1088">
        <v>19.600000000000001</v>
      </c>
      <c r="G1088">
        <v>119.48399999999999</v>
      </c>
      <c r="H1088">
        <v>49.13</v>
      </c>
      <c r="I1088">
        <v>166.47</v>
      </c>
      <c r="J1088">
        <v>185.959</v>
      </c>
      <c r="K1088">
        <v>34.31</v>
      </c>
    </row>
    <row r="1089" spans="1:11">
      <c r="A1089" s="1">
        <v>40296</v>
      </c>
      <c r="B1089">
        <v>52.11</v>
      </c>
      <c r="D1089">
        <v>219.39</v>
      </c>
      <c r="E1089">
        <v>25.45</v>
      </c>
      <c r="F1089">
        <v>19.600000000000001</v>
      </c>
      <c r="G1089">
        <v>117.084</v>
      </c>
      <c r="H1089">
        <v>47.66</v>
      </c>
      <c r="I1089">
        <v>161.79</v>
      </c>
      <c r="J1089">
        <v>183.28</v>
      </c>
      <c r="K1089">
        <v>33.28</v>
      </c>
    </row>
    <row r="1090" spans="1:11">
      <c r="A1090" s="1">
        <v>40297</v>
      </c>
      <c r="B1090">
        <v>52.48</v>
      </c>
      <c r="D1090">
        <v>221.94</v>
      </c>
      <c r="E1090">
        <v>25.37</v>
      </c>
      <c r="F1090">
        <v>19.600000000000001</v>
      </c>
      <c r="G1090">
        <v>118.417</v>
      </c>
      <c r="H1090">
        <v>48.73</v>
      </c>
      <c r="I1090">
        <v>162.38</v>
      </c>
      <c r="J1090">
        <v>186.95400000000001</v>
      </c>
      <c r="K1090">
        <v>34.03</v>
      </c>
    </row>
    <row r="1091" spans="1:11">
      <c r="A1091" s="1">
        <v>40298</v>
      </c>
      <c r="B1091">
        <v>52.36</v>
      </c>
      <c r="D1091">
        <v>225.35</v>
      </c>
      <c r="E1091">
        <v>25.65</v>
      </c>
      <c r="F1091">
        <v>19.600000000000001</v>
      </c>
      <c r="G1091">
        <v>117.351</v>
      </c>
      <c r="H1091">
        <v>47.36</v>
      </c>
      <c r="I1091">
        <v>161.63999999999999</v>
      </c>
      <c r="J1091">
        <v>183.816</v>
      </c>
      <c r="K1091">
        <v>33.07</v>
      </c>
    </row>
    <row r="1092" spans="1:11">
      <c r="A1092" s="1">
        <v>40301</v>
      </c>
      <c r="B1092">
        <v>52.14</v>
      </c>
      <c r="D1092">
        <v>220.92</v>
      </c>
      <c r="E1092">
        <v>24.69</v>
      </c>
      <c r="F1092">
        <v>19.600000000000001</v>
      </c>
      <c r="G1092">
        <v>117.884</v>
      </c>
      <c r="H1092">
        <v>47.01</v>
      </c>
      <c r="I1092">
        <v>162.01</v>
      </c>
      <c r="J1092">
        <v>182.59200000000001</v>
      </c>
      <c r="K1092">
        <v>32.83</v>
      </c>
    </row>
    <row r="1093" spans="1:11">
      <c r="A1093" s="1">
        <v>40302</v>
      </c>
      <c r="B1093">
        <v>50.94</v>
      </c>
      <c r="D1093">
        <v>216.83</v>
      </c>
      <c r="E1093">
        <v>24.05</v>
      </c>
      <c r="F1093">
        <v>19.600000000000001</v>
      </c>
      <c r="G1093">
        <v>115.75</v>
      </c>
      <c r="H1093">
        <v>45.27</v>
      </c>
      <c r="I1093">
        <v>160.52000000000001</v>
      </c>
      <c r="J1093">
        <v>181.214</v>
      </c>
      <c r="K1093">
        <v>31.62</v>
      </c>
    </row>
    <row r="1094" spans="1:11">
      <c r="A1094" s="1">
        <v>40303</v>
      </c>
      <c r="B1094">
        <v>49.83</v>
      </c>
      <c r="D1094">
        <v>211.38</v>
      </c>
      <c r="E1094">
        <v>24.81</v>
      </c>
      <c r="F1094">
        <v>19.600000000000001</v>
      </c>
      <c r="G1094">
        <v>111.30500000000001</v>
      </c>
      <c r="H1094">
        <v>44.61</v>
      </c>
      <c r="I1094">
        <v>164.24</v>
      </c>
      <c r="J1094">
        <v>179.30099999999999</v>
      </c>
      <c r="K1094">
        <v>31.15</v>
      </c>
    </row>
    <row r="1095" spans="1:11">
      <c r="A1095" s="1">
        <v>40304</v>
      </c>
      <c r="B1095">
        <v>49.22</v>
      </c>
      <c r="D1095">
        <v>203.88</v>
      </c>
      <c r="E1095">
        <v>24.05</v>
      </c>
      <c r="F1095">
        <v>19.600000000000001</v>
      </c>
      <c r="G1095">
        <v>109.883</v>
      </c>
      <c r="H1095">
        <v>44.76</v>
      </c>
      <c r="I1095">
        <v>163.87</v>
      </c>
      <c r="J1095">
        <v>178.84200000000001</v>
      </c>
      <c r="K1095">
        <v>31.26</v>
      </c>
    </row>
    <row r="1096" spans="1:11">
      <c r="A1096" s="1">
        <v>40305</v>
      </c>
      <c r="B1096">
        <v>47.96</v>
      </c>
      <c r="D1096">
        <v>196.38</v>
      </c>
      <c r="E1096">
        <v>24.17</v>
      </c>
      <c r="F1096">
        <v>19.600000000000001</v>
      </c>
      <c r="G1096">
        <v>104.904</v>
      </c>
      <c r="H1096">
        <v>43.95</v>
      </c>
      <c r="I1096">
        <v>163.87</v>
      </c>
      <c r="J1096">
        <v>172.79599999999999</v>
      </c>
      <c r="K1096">
        <v>30.69</v>
      </c>
    </row>
    <row r="1097" spans="1:11">
      <c r="A1097" s="1">
        <v>40308</v>
      </c>
      <c r="B1097">
        <v>51.06</v>
      </c>
      <c r="D1097">
        <v>211.89</v>
      </c>
      <c r="E1097">
        <v>24.37</v>
      </c>
      <c r="F1097">
        <v>19.600000000000001</v>
      </c>
      <c r="G1097">
        <v>112.994</v>
      </c>
      <c r="H1097">
        <v>48.35</v>
      </c>
      <c r="I1097">
        <v>161.27000000000001</v>
      </c>
      <c r="J1097">
        <v>184.73400000000001</v>
      </c>
      <c r="K1097">
        <v>33.770000000000003</v>
      </c>
    </row>
    <row r="1098" spans="1:11">
      <c r="A1098" s="1">
        <v>40309</v>
      </c>
      <c r="B1098">
        <v>50.94</v>
      </c>
      <c r="D1098">
        <v>214.27</v>
      </c>
      <c r="E1098">
        <v>24.77</v>
      </c>
      <c r="F1098">
        <v>19.600000000000001</v>
      </c>
      <c r="G1098">
        <v>112.105</v>
      </c>
      <c r="H1098">
        <v>48.91</v>
      </c>
      <c r="I1098">
        <v>162.01</v>
      </c>
      <c r="J1098">
        <v>185.11699999999999</v>
      </c>
      <c r="K1098">
        <v>34.159999999999997</v>
      </c>
    </row>
    <row r="1099" spans="1:11">
      <c r="A1099" s="1">
        <v>40310</v>
      </c>
      <c r="B1099">
        <v>51.65</v>
      </c>
      <c r="D1099">
        <v>217.51</v>
      </c>
      <c r="E1099">
        <v>24.81</v>
      </c>
      <c r="F1099">
        <v>19.600000000000001</v>
      </c>
      <c r="G1099">
        <v>114.77200000000001</v>
      </c>
      <c r="H1099">
        <v>49.39</v>
      </c>
      <c r="I1099">
        <v>162.75</v>
      </c>
      <c r="J1099">
        <v>186.494</v>
      </c>
      <c r="K1099">
        <v>34.49</v>
      </c>
    </row>
    <row r="1100" spans="1:11">
      <c r="A1100" s="1">
        <v>40312</v>
      </c>
      <c r="B1100">
        <v>49.65</v>
      </c>
      <c r="D1100">
        <v>208.31</v>
      </c>
      <c r="E1100">
        <v>24.01</v>
      </c>
      <c r="F1100">
        <v>19.600000000000001</v>
      </c>
      <c r="G1100">
        <v>109.616</v>
      </c>
      <c r="H1100">
        <v>47.88</v>
      </c>
      <c r="I1100">
        <v>159.78</v>
      </c>
      <c r="J1100">
        <v>181.59700000000001</v>
      </c>
      <c r="K1100">
        <v>33.44</v>
      </c>
    </row>
    <row r="1101" spans="1:11">
      <c r="A1101" s="1">
        <v>40315</v>
      </c>
      <c r="B1101">
        <v>48.97</v>
      </c>
      <c r="D1101">
        <v>206.6</v>
      </c>
      <c r="E1101">
        <v>23.33</v>
      </c>
      <c r="F1101">
        <v>19.600000000000001</v>
      </c>
      <c r="G1101">
        <v>110.68300000000001</v>
      </c>
      <c r="H1101">
        <v>47.8</v>
      </c>
      <c r="I1101">
        <v>159.04</v>
      </c>
      <c r="J1101">
        <v>179.30099999999999</v>
      </c>
      <c r="K1101">
        <v>33.380000000000003</v>
      </c>
    </row>
    <row r="1102" spans="1:11">
      <c r="A1102" s="1">
        <v>40316</v>
      </c>
      <c r="B1102">
        <v>49.71</v>
      </c>
      <c r="D1102">
        <v>212.74</v>
      </c>
      <c r="E1102">
        <v>22.61</v>
      </c>
      <c r="F1102">
        <v>19.600000000000001</v>
      </c>
      <c r="G1102">
        <v>112.372</v>
      </c>
      <c r="H1102">
        <v>48.44</v>
      </c>
      <c r="I1102">
        <v>163.41999999999999</v>
      </c>
      <c r="J1102">
        <v>181.06100000000001</v>
      </c>
      <c r="K1102">
        <v>33.83</v>
      </c>
    </row>
    <row r="1103" spans="1:11">
      <c r="A1103" s="1">
        <v>40317</v>
      </c>
      <c r="B1103">
        <v>48.79</v>
      </c>
      <c r="D1103">
        <v>209.67</v>
      </c>
      <c r="E1103">
        <v>21.89</v>
      </c>
      <c r="F1103">
        <v>19.600000000000001</v>
      </c>
      <c r="G1103">
        <v>108.905</v>
      </c>
      <c r="H1103">
        <v>46.85</v>
      </c>
      <c r="I1103">
        <v>162.31</v>
      </c>
      <c r="J1103">
        <v>178.30600000000001</v>
      </c>
      <c r="K1103">
        <v>32.72</v>
      </c>
    </row>
    <row r="1104" spans="1:11">
      <c r="A1104" s="1">
        <v>40318</v>
      </c>
      <c r="B1104">
        <v>48.48</v>
      </c>
      <c r="D1104">
        <v>204.22</v>
      </c>
      <c r="E1104">
        <v>22.05</v>
      </c>
      <c r="F1104">
        <v>19.600000000000001</v>
      </c>
      <c r="G1104">
        <v>107.571</v>
      </c>
      <c r="H1104">
        <v>46.43</v>
      </c>
      <c r="I1104">
        <v>161.27000000000001</v>
      </c>
      <c r="J1104">
        <v>176.62299999999999</v>
      </c>
      <c r="K1104">
        <v>32.43</v>
      </c>
    </row>
    <row r="1105" spans="1:11">
      <c r="A1105" s="1">
        <v>40319</v>
      </c>
      <c r="B1105">
        <v>48.91</v>
      </c>
      <c r="D1105">
        <v>204.05</v>
      </c>
      <c r="E1105">
        <v>21.65</v>
      </c>
      <c r="F1105">
        <v>19.600000000000001</v>
      </c>
      <c r="G1105">
        <v>107.21599999999999</v>
      </c>
      <c r="H1105">
        <v>46.63</v>
      </c>
      <c r="I1105">
        <v>159.78</v>
      </c>
      <c r="J1105">
        <v>175.934</v>
      </c>
      <c r="K1105">
        <v>32.56</v>
      </c>
    </row>
    <row r="1106" spans="1:11">
      <c r="A1106" s="1">
        <v>40323</v>
      </c>
      <c r="B1106">
        <v>47.62</v>
      </c>
      <c r="D1106">
        <v>194.67</v>
      </c>
      <c r="E1106">
        <v>22.25</v>
      </c>
      <c r="F1106">
        <v>19.600000000000001</v>
      </c>
      <c r="G1106">
        <v>103.749</v>
      </c>
      <c r="H1106">
        <v>45.26</v>
      </c>
      <c r="I1106">
        <v>160.88999999999999</v>
      </c>
      <c r="J1106">
        <v>172.49</v>
      </c>
      <c r="K1106">
        <v>31.61</v>
      </c>
    </row>
    <row r="1107" spans="1:11">
      <c r="A1107" s="1">
        <v>40324</v>
      </c>
      <c r="B1107">
        <v>47.93</v>
      </c>
      <c r="D1107">
        <v>202.68</v>
      </c>
      <c r="E1107">
        <v>22.37</v>
      </c>
      <c r="F1107">
        <v>19.600000000000001</v>
      </c>
      <c r="G1107">
        <v>105.971</v>
      </c>
      <c r="H1107">
        <v>45.32</v>
      </c>
      <c r="I1107">
        <v>161.19</v>
      </c>
      <c r="J1107">
        <v>173.94399999999999</v>
      </c>
      <c r="K1107">
        <v>31.65</v>
      </c>
    </row>
    <row r="1108" spans="1:11">
      <c r="A1108" s="1">
        <v>40325</v>
      </c>
      <c r="B1108">
        <v>50.6</v>
      </c>
      <c r="D1108">
        <v>210.01</v>
      </c>
      <c r="E1108">
        <v>22.45</v>
      </c>
      <c r="F1108">
        <v>19.600000000000001</v>
      </c>
      <c r="G1108">
        <v>110.238</v>
      </c>
      <c r="H1108">
        <v>47.35</v>
      </c>
      <c r="I1108">
        <v>157.62</v>
      </c>
      <c r="J1108">
        <v>179.83699999999999</v>
      </c>
      <c r="K1108">
        <v>33.07</v>
      </c>
    </row>
    <row r="1109" spans="1:11">
      <c r="A1109" s="1">
        <v>40326</v>
      </c>
      <c r="B1109">
        <v>50.32</v>
      </c>
      <c r="D1109">
        <v>211.38</v>
      </c>
      <c r="E1109">
        <v>23.21</v>
      </c>
      <c r="F1109">
        <v>19.600000000000001</v>
      </c>
      <c r="G1109">
        <v>109.97199999999999</v>
      </c>
      <c r="H1109">
        <v>47.18</v>
      </c>
      <c r="I1109">
        <v>158</v>
      </c>
      <c r="J1109">
        <v>181.13800000000001</v>
      </c>
      <c r="K1109">
        <v>32.950000000000003</v>
      </c>
    </row>
    <row r="1110" spans="1:11">
      <c r="A1110" s="1">
        <v>40329</v>
      </c>
      <c r="B1110">
        <v>50.42</v>
      </c>
      <c r="D1110">
        <v>211.72</v>
      </c>
      <c r="E1110">
        <v>22.53</v>
      </c>
      <c r="F1110">
        <v>19.600000000000001</v>
      </c>
      <c r="G1110">
        <v>110.68300000000001</v>
      </c>
      <c r="H1110">
        <v>47.23</v>
      </c>
      <c r="I1110">
        <v>158.66</v>
      </c>
      <c r="J1110">
        <v>181.214</v>
      </c>
      <c r="K1110">
        <v>32.979999999999997</v>
      </c>
    </row>
    <row r="1111" spans="1:11">
      <c r="A1111" s="1">
        <v>40330</v>
      </c>
      <c r="B1111">
        <v>50.63</v>
      </c>
      <c r="D1111">
        <v>211.04</v>
      </c>
      <c r="E1111">
        <v>22.85</v>
      </c>
      <c r="F1111">
        <v>19.600000000000001</v>
      </c>
      <c r="G1111">
        <v>108.54900000000001</v>
      </c>
      <c r="H1111">
        <v>46.98</v>
      </c>
      <c r="I1111">
        <v>163.49</v>
      </c>
      <c r="J1111">
        <v>181.82599999999999</v>
      </c>
      <c r="K1111">
        <v>32.81</v>
      </c>
    </row>
    <row r="1112" spans="1:11">
      <c r="A1112" s="1">
        <v>40331</v>
      </c>
      <c r="B1112">
        <v>50.66</v>
      </c>
      <c r="D1112">
        <v>209.67</v>
      </c>
      <c r="E1112">
        <v>23.25</v>
      </c>
      <c r="F1112">
        <v>19.600000000000001</v>
      </c>
      <c r="G1112">
        <v>108.905</v>
      </c>
      <c r="H1112">
        <v>47.24</v>
      </c>
      <c r="I1112">
        <v>161.49</v>
      </c>
      <c r="J1112">
        <v>182.745</v>
      </c>
      <c r="K1112">
        <v>32.99</v>
      </c>
    </row>
    <row r="1113" spans="1:11">
      <c r="A1113" s="1">
        <v>40332</v>
      </c>
      <c r="B1113">
        <v>51.22</v>
      </c>
      <c r="D1113">
        <v>212.4</v>
      </c>
      <c r="E1113">
        <v>23.33</v>
      </c>
      <c r="F1113">
        <v>19.600000000000001</v>
      </c>
      <c r="G1113">
        <v>109.438</v>
      </c>
      <c r="H1113">
        <v>47.24</v>
      </c>
      <c r="I1113">
        <v>161.27000000000001</v>
      </c>
      <c r="J1113">
        <v>184.505</v>
      </c>
      <c r="K1113">
        <v>32.99</v>
      </c>
    </row>
    <row r="1114" spans="1:11">
      <c r="A1114" s="1">
        <v>40333</v>
      </c>
      <c r="B1114">
        <v>49.99</v>
      </c>
      <c r="D1114">
        <v>204.56</v>
      </c>
      <c r="E1114">
        <v>23.09</v>
      </c>
      <c r="F1114">
        <v>19.600000000000001</v>
      </c>
      <c r="G1114">
        <v>105.527</v>
      </c>
      <c r="H1114">
        <v>46.01</v>
      </c>
      <c r="I1114">
        <v>163.87</v>
      </c>
      <c r="J1114">
        <v>181.13800000000001</v>
      </c>
      <c r="K1114">
        <v>32.130000000000003</v>
      </c>
    </row>
    <row r="1115" spans="1:11">
      <c r="A1115" s="1">
        <v>40336</v>
      </c>
      <c r="B1115">
        <v>49.59</v>
      </c>
      <c r="D1115">
        <v>202</v>
      </c>
      <c r="E1115">
        <v>23.47</v>
      </c>
      <c r="F1115">
        <v>19.600000000000001</v>
      </c>
      <c r="G1115">
        <v>103.215</v>
      </c>
      <c r="H1115">
        <v>46.45</v>
      </c>
      <c r="I1115">
        <v>167.21</v>
      </c>
      <c r="J1115">
        <v>180.37200000000001</v>
      </c>
      <c r="K1115">
        <v>32.44</v>
      </c>
    </row>
    <row r="1116" spans="1:11">
      <c r="A1116" s="1">
        <v>40337</v>
      </c>
      <c r="B1116">
        <v>49.13</v>
      </c>
      <c r="D1116">
        <v>200.13</v>
      </c>
      <c r="E1116">
        <v>24.39</v>
      </c>
      <c r="F1116">
        <v>19.600000000000001</v>
      </c>
      <c r="G1116">
        <v>100.459</v>
      </c>
      <c r="H1116">
        <v>45.85</v>
      </c>
      <c r="I1116">
        <v>169.44</v>
      </c>
      <c r="J1116">
        <v>179.071</v>
      </c>
      <c r="K1116">
        <v>32.020000000000003</v>
      </c>
    </row>
    <row r="1117" spans="1:11">
      <c r="A1117" s="1">
        <v>40338</v>
      </c>
      <c r="B1117">
        <v>49.53</v>
      </c>
      <c r="D1117">
        <v>202.85</v>
      </c>
      <c r="E1117">
        <v>24.14</v>
      </c>
      <c r="F1117">
        <v>19.600000000000001</v>
      </c>
      <c r="G1117">
        <v>100.015</v>
      </c>
      <c r="H1117">
        <v>46.6</v>
      </c>
      <c r="I1117">
        <v>161.63999999999999</v>
      </c>
      <c r="J1117">
        <v>180.90799999999999</v>
      </c>
      <c r="K1117">
        <v>32.54</v>
      </c>
    </row>
    <row r="1118" spans="1:11">
      <c r="A1118" s="1">
        <v>40339</v>
      </c>
      <c r="B1118">
        <v>49.8</v>
      </c>
      <c r="D1118">
        <v>205.58</v>
      </c>
      <c r="E1118">
        <v>23.8</v>
      </c>
      <c r="F1118">
        <v>19.600000000000001</v>
      </c>
      <c r="G1118">
        <v>99.215000000000003</v>
      </c>
      <c r="H1118">
        <v>47.25</v>
      </c>
      <c r="I1118">
        <v>164.98</v>
      </c>
      <c r="J1118">
        <v>183.28</v>
      </c>
      <c r="K1118">
        <v>33</v>
      </c>
    </row>
    <row r="1119" spans="1:11">
      <c r="A1119" s="1">
        <v>40340</v>
      </c>
      <c r="B1119">
        <v>49.86</v>
      </c>
      <c r="D1119">
        <v>207.46</v>
      </c>
      <c r="E1119">
        <v>23.34</v>
      </c>
      <c r="F1119">
        <v>19.600000000000001</v>
      </c>
      <c r="G1119">
        <v>100.726</v>
      </c>
      <c r="H1119">
        <v>47.9</v>
      </c>
      <c r="I1119">
        <v>167.06</v>
      </c>
      <c r="J1119">
        <v>185.5</v>
      </c>
      <c r="K1119">
        <v>33.450000000000003</v>
      </c>
    </row>
    <row r="1120" spans="1:11">
      <c r="A1120" s="1">
        <v>40343</v>
      </c>
      <c r="B1120">
        <v>50.39</v>
      </c>
      <c r="D1120">
        <v>208.31</v>
      </c>
      <c r="E1120">
        <v>24.05</v>
      </c>
      <c r="F1120">
        <v>19.600000000000001</v>
      </c>
      <c r="G1120">
        <v>100.193</v>
      </c>
      <c r="H1120">
        <v>48.65</v>
      </c>
      <c r="I1120">
        <v>167.21</v>
      </c>
      <c r="J1120">
        <v>187.41300000000001</v>
      </c>
      <c r="K1120">
        <v>33.979999999999997</v>
      </c>
    </row>
    <row r="1121" spans="1:11">
      <c r="A1121" s="1">
        <v>40344</v>
      </c>
      <c r="B1121">
        <v>50.39</v>
      </c>
      <c r="D1121">
        <v>210.86</v>
      </c>
      <c r="E1121">
        <v>23.05</v>
      </c>
      <c r="F1121">
        <v>19.600000000000001</v>
      </c>
      <c r="G1121">
        <v>101.437</v>
      </c>
      <c r="H1121">
        <v>48.85</v>
      </c>
      <c r="I1121">
        <v>169.44</v>
      </c>
      <c r="J1121">
        <v>188.637</v>
      </c>
      <c r="K1121">
        <v>34.119999999999997</v>
      </c>
    </row>
    <row r="1122" spans="1:11">
      <c r="A1122" s="1">
        <v>40345</v>
      </c>
      <c r="B1122">
        <v>50.6</v>
      </c>
      <c r="D1122">
        <v>211.89</v>
      </c>
      <c r="E1122">
        <v>23.38</v>
      </c>
      <c r="F1122">
        <v>19.600000000000001</v>
      </c>
      <c r="G1122">
        <v>102.32599999999999</v>
      </c>
      <c r="H1122">
        <v>49.28</v>
      </c>
      <c r="I1122">
        <v>167.21</v>
      </c>
      <c r="J1122">
        <v>190.09100000000001</v>
      </c>
      <c r="K1122">
        <v>34.42</v>
      </c>
    </row>
    <row r="1123" spans="1:11">
      <c r="A1123" s="1">
        <v>40346</v>
      </c>
      <c r="B1123">
        <v>50.17</v>
      </c>
      <c r="D1123">
        <v>211.89</v>
      </c>
      <c r="E1123">
        <v>23.13</v>
      </c>
      <c r="F1123">
        <v>19.600000000000001</v>
      </c>
      <c r="G1123">
        <v>102.148</v>
      </c>
      <c r="H1123">
        <v>49.04</v>
      </c>
      <c r="I1123">
        <v>165.06</v>
      </c>
      <c r="J1123">
        <v>191.239</v>
      </c>
      <c r="K1123">
        <v>34.25</v>
      </c>
    </row>
    <row r="1124" spans="1:11">
      <c r="A1124" s="1">
        <v>40347</v>
      </c>
      <c r="B1124">
        <v>49.89</v>
      </c>
      <c r="D1124">
        <v>211.55</v>
      </c>
      <c r="E1124">
        <v>23.55</v>
      </c>
      <c r="F1124">
        <v>19.600000000000001</v>
      </c>
      <c r="G1124">
        <v>101.08199999999999</v>
      </c>
      <c r="H1124">
        <v>49.12</v>
      </c>
      <c r="I1124">
        <v>164.98</v>
      </c>
      <c r="J1124">
        <v>193.68799999999999</v>
      </c>
      <c r="K1124">
        <v>34.299999999999997</v>
      </c>
    </row>
    <row r="1125" spans="1:11">
      <c r="A1125" s="1">
        <v>40350</v>
      </c>
      <c r="B1125">
        <v>49.68</v>
      </c>
      <c r="D1125">
        <v>213.59</v>
      </c>
      <c r="E1125">
        <v>23.42</v>
      </c>
      <c r="F1125">
        <v>19.600000000000001</v>
      </c>
      <c r="G1125">
        <v>101.88200000000001</v>
      </c>
      <c r="H1125">
        <v>49.18</v>
      </c>
      <c r="I1125">
        <v>167.14</v>
      </c>
      <c r="J1125">
        <v>194.91200000000001</v>
      </c>
      <c r="K1125">
        <v>34.35</v>
      </c>
    </row>
    <row r="1126" spans="1:11">
      <c r="A1126" s="1">
        <v>40351</v>
      </c>
      <c r="B1126">
        <v>49.34</v>
      </c>
      <c r="D1126">
        <v>207.8</v>
      </c>
      <c r="E1126">
        <v>23.26</v>
      </c>
      <c r="F1126">
        <v>19.600000000000001</v>
      </c>
      <c r="G1126">
        <v>100.459</v>
      </c>
      <c r="H1126">
        <v>48.83</v>
      </c>
      <c r="I1126">
        <v>162.01</v>
      </c>
      <c r="J1126">
        <v>192.08099999999999</v>
      </c>
      <c r="K1126">
        <v>34.1</v>
      </c>
    </row>
    <row r="1127" spans="1:11">
      <c r="A1127" s="1">
        <v>40352</v>
      </c>
      <c r="B1127">
        <v>48.23</v>
      </c>
      <c r="D1127">
        <v>206.6</v>
      </c>
      <c r="E1127">
        <v>23.13</v>
      </c>
      <c r="F1127">
        <v>19.600000000000001</v>
      </c>
      <c r="G1127">
        <v>98.147999999999996</v>
      </c>
      <c r="H1127">
        <v>47.84</v>
      </c>
      <c r="I1127">
        <v>162.01</v>
      </c>
      <c r="J1127">
        <v>190.93299999999999</v>
      </c>
      <c r="K1127">
        <v>33.409999999999997</v>
      </c>
    </row>
    <row r="1128" spans="1:11">
      <c r="A1128" s="1">
        <v>40353</v>
      </c>
      <c r="B1128">
        <v>47.62</v>
      </c>
      <c r="D1128">
        <v>200.98</v>
      </c>
      <c r="E1128">
        <v>23.05</v>
      </c>
      <c r="F1128">
        <v>19.600000000000001</v>
      </c>
      <c r="G1128">
        <v>95.659000000000006</v>
      </c>
      <c r="H1128">
        <v>46.75</v>
      </c>
      <c r="I1128">
        <v>163.49</v>
      </c>
      <c r="J1128">
        <v>188.86699999999999</v>
      </c>
      <c r="K1128">
        <v>32.65</v>
      </c>
    </row>
    <row r="1129" spans="1:11">
      <c r="A1129" s="1">
        <v>40354</v>
      </c>
      <c r="B1129">
        <v>47.43</v>
      </c>
      <c r="D1129">
        <v>201.15</v>
      </c>
      <c r="E1129">
        <v>23.05</v>
      </c>
      <c r="F1129">
        <v>19.600000000000001</v>
      </c>
      <c r="G1129">
        <v>95.213999999999999</v>
      </c>
      <c r="H1129">
        <v>46.15</v>
      </c>
      <c r="I1129">
        <v>166.54</v>
      </c>
      <c r="J1129">
        <v>187.03</v>
      </c>
      <c r="K1129">
        <v>32.229999999999997</v>
      </c>
    </row>
    <row r="1130" spans="1:11">
      <c r="A1130" s="1">
        <v>40357</v>
      </c>
      <c r="B1130">
        <v>47.83</v>
      </c>
      <c r="D1130">
        <v>201.15</v>
      </c>
      <c r="E1130">
        <v>22.84</v>
      </c>
      <c r="F1130">
        <v>19.600000000000001</v>
      </c>
      <c r="G1130">
        <v>96.281000000000006</v>
      </c>
      <c r="H1130">
        <v>46.5</v>
      </c>
      <c r="I1130">
        <v>164.98</v>
      </c>
      <c r="J1130">
        <v>188.255</v>
      </c>
      <c r="K1130">
        <v>32.47</v>
      </c>
    </row>
    <row r="1131" spans="1:11">
      <c r="A1131" s="1">
        <v>40358</v>
      </c>
      <c r="B1131">
        <v>46.76</v>
      </c>
      <c r="D1131">
        <v>195.01</v>
      </c>
      <c r="E1131">
        <v>23.05</v>
      </c>
      <c r="F1131">
        <v>19.600000000000001</v>
      </c>
      <c r="G1131">
        <v>93.614000000000004</v>
      </c>
      <c r="H1131">
        <v>45.55</v>
      </c>
      <c r="I1131">
        <v>167.06</v>
      </c>
      <c r="J1131">
        <v>184.964</v>
      </c>
      <c r="K1131">
        <v>31.81</v>
      </c>
    </row>
    <row r="1132" spans="1:11">
      <c r="A1132" s="1">
        <v>40359</v>
      </c>
      <c r="B1132">
        <v>46.48</v>
      </c>
      <c r="D1132">
        <v>193.99</v>
      </c>
      <c r="E1132">
        <v>22.96</v>
      </c>
      <c r="F1132">
        <v>19.600000000000001</v>
      </c>
      <c r="G1132">
        <v>92.457999999999998</v>
      </c>
      <c r="H1132">
        <v>44.71</v>
      </c>
      <c r="I1132">
        <v>166.76</v>
      </c>
      <c r="J1132">
        <v>183.28</v>
      </c>
      <c r="K1132">
        <v>31.22</v>
      </c>
    </row>
    <row r="1133" spans="1:11">
      <c r="A1133" s="1">
        <v>40360</v>
      </c>
      <c r="B1133">
        <v>45.71</v>
      </c>
      <c r="D1133">
        <v>191.09</v>
      </c>
      <c r="E1133">
        <v>23.01</v>
      </c>
      <c r="F1133">
        <v>19.600000000000001</v>
      </c>
      <c r="G1133">
        <v>91.302000000000007</v>
      </c>
      <c r="H1133">
        <v>43.82</v>
      </c>
      <c r="I1133">
        <v>166.84</v>
      </c>
      <c r="J1133">
        <v>179.83699999999999</v>
      </c>
      <c r="K1133">
        <v>30.6</v>
      </c>
    </row>
    <row r="1134" spans="1:11">
      <c r="A1134" s="1">
        <v>40361</v>
      </c>
      <c r="B1134">
        <v>45.96</v>
      </c>
      <c r="D1134">
        <v>196.03</v>
      </c>
      <c r="E1134">
        <v>23.05</v>
      </c>
      <c r="F1134">
        <v>19.600000000000001</v>
      </c>
      <c r="G1134">
        <v>90.947000000000003</v>
      </c>
      <c r="H1134">
        <v>44.04</v>
      </c>
      <c r="I1134">
        <v>166.69</v>
      </c>
      <c r="J1134">
        <v>180.90799999999999</v>
      </c>
      <c r="K1134">
        <v>30.76</v>
      </c>
    </row>
    <row r="1135" spans="1:11">
      <c r="A1135" s="1">
        <v>40364</v>
      </c>
      <c r="B1135">
        <v>45.62</v>
      </c>
      <c r="D1135">
        <v>197.06</v>
      </c>
      <c r="E1135">
        <v>23.05</v>
      </c>
      <c r="F1135">
        <v>19.600000000000001</v>
      </c>
      <c r="G1135">
        <v>89.257999999999996</v>
      </c>
      <c r="H1135">
        <v>43.78</v>
      </c>
      <c r="I1135">
        <v>166.62</v>
      </c>
      <c r="J1135">
        <v>180.143</v>
      </c>
      <c r="K1135">
        <v>30.57</v>
      </c>
    </row>
    <row r="1136" spans="1:11">
      <c r="A1136" s="1">
        <v>40365</v>
      </c>
      <c r="B1136">
        <v>46.76</v>
      </c>
      <c r="D1136">
        <v>200.3</v>
      </c>
      <c r="E1136">
        <v>22.92</v>
      </c>
      <c r="F1136">
        <v>19.600000000000001</v>
      </c>
      <c r="G1136">
        <v>91.302000000000007</v>
      </c>
      <c r="H1136">
        <v>45.21</v>
      </c>
      <c r="I1136">
        <v>166.24</v>
      </c>
      <c r="J1136">
        <v>184.27500000000001</v>
      </c>
      <c r="K1136">
        <v>31.57</v>
      </c>
    </row>
    <row r="1137" spans="1:11">
      <c r="A1137" s="1">
        <v>40366</v>
      </c>
      <c r="B1137">
        <v>47.13</v>
      </c>
      <c r="D1137">
        <v>200.3</v>
      </c>
      <c r="E1137">
        <v>22.96</v>
      </c>
      <c r="F1137">
        <v>19.600000000000001</v>
      </c>
      <c r="G1137">
        <v>92.28</v>
      </c>
      <c r="H1137">
        <v>45.81</v>
      </c>
      <c r="I1137">
        <v>163.35</v>
      </c>
      <c r="J1137">
        <v>185.19399999999999</v>
      </c>
      <c r="K1137">
        <v>31.99</v>
      </c>
    </row>
    <row r="1138" spans="1:11">
      <c r="A1138" s="1">
        <v>40367</v>
      </c>
      <c r="B1138">
        <v>47.77</v>
      </c>
      <c r="D1138">
        <v>202.34</v>
      </c>
      <c r="E1138">
        <v>23.47</v>
      </c>
      <c r="F1138">
        <v>19.600000000000001</v>
      </c>
      <c r="G1138">
        <v>92.991</v>
      </c>
      <c r="H1138">
        <v>46.45</v>
      </c>
      <c r="I1138">
        <v>163.57</v>
      </c>
      <c r="J1138">
        <v>186.494</v>
      </c>
      <c r="K1138">
        <v>32.44</v>
      </c>
    </row>
    <row r="1139" spans="1:11">
      <c r="A1139" s="1">
        <v>40368</v>
      </c>
      <c r="B1139">
        <v>48.36</v>
      </c>
      <c r="D1139">
        <v>204.56</v>
      </c>
      <c r="E1139">
        <v>23.34</v>
      </c>
      <c r="F1139">
        <v>19.600000000000001</v>
      </c>
      <c r="G1139">
        <v>95.480999999999995</v>
      </c>
      <c r="H1139">
        <v>46.82</v>
      </c>
      <c r="I1139">
        <v>164.98</v>
      </c>
      <c r="J1139">
        <v>187.87200000000001</v>
      </c>
      <c r="K1139">
        <v>32.700000000000003</v>
      </c>
    </row>
    <row r="1140" spans="1:11">
      <c r="A1140" s="1">
        <v>40371</v>
      </c>
      <c r="B1140">
        <v>48.51</v>
      </c>
      <c r="D1140">
        <v>206.94</v>
      </c>
      <c r="E1140">
        <v>23.59</v>
      </c>
      <c r="F1140">
        <v>19.600000000000001</v>
      </c>
      <c r="G1140">
        <v>96.013999999999996</v>
      </c>
      <c r="H1140">
        <v>47.23</v>
      </c>
      <c r="I1140">
        <v>174.64</v>
      </c>
      <c r="J1140">
        <v>186.18799999999999</v>
      </c>
      <c r="K1140">
        <v>32.979999999999997</v>
      </c>
    </row>
    <row r="1141" spans="1:11">
      <c r="A1141" s="1">
        <v>40372</v>
      </c>
      <c r="B1141">
        <v>49.25</v>
      </c>
      <c r="D1141">
        <v>210.01</v>
      </c>
      <c r="E1141">
        <v>23.47</v>
      </c>
      <c r="F1141">
        <v>19.600000000000001</v>
      </c>
      <c r="G1141">
        <v>98.058999999999997</v>
      </c>
      <c r="H1141">
        <v>48.13</v>
      </c>
      <c r="I1141">
        <v>177.47</v>
      </c>
      <c r="J1141">
        <v>187.33600000000001</v>
      </c>
      <c r="K1141">
        <v>33.61</v>
      </c>
    </row>
    <row r="1142" spans="1:11">
      <c r="A1142" s="1">
        <v>40373</v>
      </c>
      <c r="B1142">
        <v>49.19</v>
      </c>
      <c r="D1142">
        <v>218.19</v>
      </c>
      <c r="E1142">
        <v>23.26</v>
      </c>
      <c r="F1142">
        <v>19.600000000000001</v>
      </c>
      <c r="G1142">
        <v>98.680999999999997</v>
      </c>
      <c r="H1142">
        <v>48.34</v>
      </c>
      <c r="I1142">
        <v>175.39</v>
      </c>
      <c r="J1142">
        <v>187.87200000000001</v>
      </c>
      <c r="K1142">
        <v>33.76</v>
      </c>
    </row>
    <row r="1143" spans="1:11">
      <c r="A1143" s="1">
        <v>40374</v>
      </c>
      <c r="B1143">
        <v>49.19</v>
      </c>
      <c r="D1143">
        <v>214.61</v>
      </c>
      <c r="E1143">
        <v>22.96</v>
      </c>
      <c r="F1143">
        <v>19.600000000000001</v>
      </c>
      <c r="G1143">
        <v>96.548000000000002</v>
      </c>
      <c r="H1143">
        <v>48.12</v>
      </c>
      <c r="I1143">
        <v>175.39</v>
      </c>
      <c r="J1143">
        <v>186.72399999999999</v>
      </c>
      <c r="K1143">
        <v>33.61</v>
      </c>
    </row>
    <row r="1144" spans="1:11">
      <c r="A1144" s="1">
        <v>40375</v>
      </c>
      <c r="B1144">
        <v>48.63</v>
      </c>
      <c r="D1144">
        <v>214.79</v>
      </c>
      <c r="E1144">
        <v>22.84</v>
      </c>
      <c r="F1144">
        <v>19.600000000000001</v>
      </c>
      <c r="G1144">
        <v>94.147000000000006</v>
      </c>
      <c r="H1144">
        <v>46.76</v>
      </c>
      <c r="I1144">
        <v>178.21</v>
      </c>
      <c r="J1144">
        <v>183.66300000000001</v>
      </c>
      <c r="K1144">
        <v>32.659999999999997</v>
      </c>
    </row>
    <row r="1145" spans="1:11">
      <c r="A1145" s="1">
        <v>40378</v>
      </c>
      <c r="B1145">
        <v>48.57</v>
      </c>
      <c r="D1145">
        <v>212.23</v>
      </c>
      <c r="E1145">
        <v>22.96</v>
      </c>
      <c r="F1145">
        <v>19.600000000000001</v>
      </c>
      <c r="G1145">
        <v>94.147000000000006</v>
      </c>
      <c r="H1145">
        <v>46.67</v>
      </c>
      <c r="I1145">
        <v>178.28</v>
      </c>
      <c r="J1145">
        <v>182.97399999999999</v>
      </c>
      <c r="K1145">
        <v>32.590000000000003</v>
      </c>
    </row>
    <row r="1146" spans="1:11">
      <c r="A1146" s="1">
        <v>40379</v>
      </c>
      <c r="B1146">
        <v>48.02</v>
      </c>
      <c r="D1146">
        <v>214.61</v>
      </c>
      <c r="E1146">
        <v>23.17</v>
      </c>
      <c r="F1146">
        <v>19.600000000000001</v>
      </c>
      <c r="G1146">
        <v>92.991</v>
      </c>
      <c r="H1146">
        <v>45.99</v>
      </c>
      <c r="I1146">
        <v>176.87</v>
      </c>
      <c r="J1146">
        <v>182.43899999999999</v>
      </c>
      <c r="K1146">
        <v>32.119999999999997</v>
      </c>
    </row>
    <row r="1147" spans="1:11">
      <c r="A1147" s="1">
        <v>40380</v>
      </c>
      <c r="B1147">
        <v>48.63</v>
      </c>
      <c r="D1147">
        <v>215.3</v>
      </c>
      <c r="E1147">
        <v>23.21</v>
      </c>
      <c r="F1147">
        <v>19.600000000000001</v>
      </c>
      <c r="G1147">
        <v>93.257999999999996</v>
      </c>
      <c r="H1147">
        <v>46.15</v>
      </c>
      <c r="I1147">
        <v>176.87</v>
      </c>
      <c r="J1147">
        <v>182.51499999999999</v>
      </c>
      <c r="K1147">
        <v>32.229999999999997</v>
      </c>
    </row>
    <row r="1148" spans="1:11">
      <c r="A1148" s="1">
        <v>40381</v>
      </c>
      <c r="B1148">
        <v>49.59</v>
      </c>
      <c r="D1148">
        <v>215.3</v>
      </c>
      <c r="E1148">
        <v>23.26</v>
      </c>
      <c r="F1148">
        <v>19.600000000000001</v>
      </c>
      <c r="G1148">
        <v>94.947000000000003</v>
      </c>
      <c r="H1148">
        <v>47.24</v>
      </c>
      <c r="I1148">
        <v>175.98</v>
      </c>
      <c r="J1148">
        <v>185.5</v>
      </c>
      <c r="K1148">
        <v>32.99</v>
      </c>
    </row>
    <row r="1149" spans="1:11">
      <c r="A1149" s="1">
        <v>40382</v>
      </c>
      <c r="B1149">
        <v>49.96</v>
      </c>
      <c r="D1149">
        <v>215.47</v>
      </c>
      <c r="E1149">
        <v>23.21</v>
      </c>
      <c r="F1149">
        <v>19.600000000000001</v>
      </c>
      <c r="G1149">
        <v>94.680999999999997</v>
      </c>
      <c r="H1149">
        <v>47.29</v>
      </c>
      <c r="I1149">
        <v>176.13</v>
      </c>
      <c r="J1149">
        <v>183.51</v>
      </c>
      <c r="K1149">
        <v>33.03</v>
      </c>
    </row>
    <row r="1150" spans="1:11">
      <c r="A1150" s="1">
        <v>40385</v>
      </c>
      <c r="B1150">
        <v>50.36</v>
      </c>
      <c r="D1150">
        <v>220.58</v>
      </c>
      <c r="E1150">
        <v>23.47</v>
      </c>
      <c r="F1150">
        <v>19.600000000000001</v>
      </c>
      <c r="G1150">
        <v>92.813999999999993</v>
      </c>
      <c r="H1150">
        <v>47.65</v>
      </c>
      <c r="I1150">
        <v>174.27</v>
      </c>
      <c r="J1150">
        <v>184.04599999999999</v>
      </c>
      <c r="K1150">
        <v>33.28</v>
      </c>
    </row>
    <row r="1151" spans="1:11">
      <c r="A1151" s="1">
        <v>40386</v>
      </c>
      <c r="B1151">
        <v>50.97</v>
      </c>
      <c r="D1151">
        <v>221.6</v>
      </c>
      <c r="E1151">
        <v>23.38</v>
      </c>
      <c r="F1151">
        <v>19.600000000000001</v>
      </c>
      <c r="G1151">
        <v>97.525000000000006</v>
      </c>
      <c r="H1151">
        <v>48.86</v>
      </c>
      <c r="I1151">
        <v>172.41</v>
      </c>
      <c r="J1151">
        <v>188.102</v>
      </c>
      <c r="K1151">
        <v>34.119999999999997</v>
      </c>
    </row>
    <row r="1152" spans="1:11">
      <c r="A1152" s="1">
        <v>40387</v>
      </c>
      <c r="B1152">
        <v>50.94</v>
      </c>
      <c r="D1152">
        <v>218.54</v>
      </c>
      <c r="E1152">
        <v>23.26</v>
      </c>
      <c r="F1152">
        <v>19.600000000000001</v>
      </c>
      <c r="G1152">
        <v>100.193</v>
      </c>
      <c r="H1152">
        <v>48.41</v>
      </c>
      <c r="I1152">
        <v>172.41</v>
      </c>
      <c r="J1152">
        <v>187.03</v>
      </c>
      <c r="K1152">
        <v>33.81</v>
      </c>
    </row>
    <row r="1153" spans="1:11">
      <c r="A1153" s="1">
        <v>40388</v>
      </c>
      <c r="B1153">
        <v>51.31</v>
      </c>
      <c r="D1153">
        <v>220.92</v>
      </c>
      <c r="E1153">
        <v>22.8</v>
      </c>
      <c r="F1153">
        <v>19.600000000000001</v>
      </c>
      <c r="G1153">
        <v>98.503</v>
      </c>
      <c r="H1153">
        <v>48.04</v>
      </c>
      <c r="I1153">
        <v>175.61</v>
      </c>
      <c r="J1153">
        <v>186.18799999999999</v>
      </c>
      <c r="K1153">
        <v>33.549999999999997</v>
      </c>
    </row>
    <row r="1154" spans="1:11">
      <c r="A1154" s="1">
        <v>40389</v>
      </c>
      <c r="B1154">
        <v>51.34</v>
      </c>
      <c r="D1154">
        <v>220.24</v>
      </c>
      <c r="E1154">
        <v>23.34</v>
      </c>
      <c r="F1154">
        <v>19.600000000000001</v>
      </c>
      <c r="G1154">
        <v>97.347999999999999</v>
      </c>
      <c r="H1154">
        <v>47.98</v>
      </c>
      <c r="I1154">
        <v>175.61</v>
      </c>
      <c r="J1154">
        <v>186.11199999999999</v>
      </c>
      <c r="K1154">
        <v>33.51</v>
      </c>
    </row>
    <row r="1155" spans="1:11">
      <c r="A1155" s="1">
        <v>40392</v>
      </c>
      <c r="B1155">
        <v>52.57</v>
      </c>
      <c r="D1155">
        <v>227.4</v>
      </c>
      <c r="E1155">
        <v>23.38</v>
      </c>
      <c r="F1155">
        <v>19.600000000000001</v>
      </c>
      <c r="G1155">
        <v>99.480999999999995</v>
      </c>
      <c r="H1155">
        <v>48.74</v>
      </c>
      <c r="I1155">
        <v>175.61</v>
      </c>
      <c r="J1155">
        <v>190.01499999999999</v>
      </c>
      <c r="K1155">
        <v>34.04</v>
      </c>
    </row>
    <row r="1156" spans="1:11">
      <c r="A1156" s="1">
        <v>40393</v>
      </c>
      <c r="B1156">
        <v>52.72</v>
      </c>
      <c r="D1156">
        <v>226.72</v>
      </c>
      <c r="E1156">
        <v>23.51</v>
      </c>
      <c r="F1156">
        <v>19.600000000000001</v>
      </c>
      <c r="G1156">
        <v>100.015</v>
      </c>
      <c r="H1156">
        <v>48.9</v>
      </c>
      <c r="I1156">
        <v>176.13</v>
      </c>
      <c r="J1156">
        <v>189.249</v>
      </c>
      <c r="K1156">
        <v>34.15</v>
      </c>
    </row>
    <row r="1157" spans="1:11">
      <c r="A1157" s="1">
        <v>40394</v>
      </c>
      <c r="B1157">
        <v>53.4</v>
      </c>
      <c r="D1157">
        <v>228.42</v>
      </c>
      <c r="E1157">
        <v>23.63</v>
      </c>
      <c r="F1157">
        <v>19.600000000000001</v>
      </c>
      <c r="G1157">
        <v>100.015</v>
      </c>
      <c r="H1157">
        <v>48.94</v>
      </c>
      <c r="I1157">
        <v>173.9</v>
      </c>
      <c r="J1157">
        <v>191.08600000000001</v>
      </c>
      <c r="K1157">
        <v>34.18</v>
      </c>
    </row>
    <row r="1158" spans="1:11">
      <c r="A1158" s="1">
        <v>40395</v>
      </c>
      <c r="B1158">
        <v>53.52</v>
      </c>
      <c r="D1158">
        <v>230.13</v>
      </c>
      <c r="E1158">
        <v>23.55</v>
      </c>
      <c r="F1158">
        <v>19.600000000000001</v>
      </c>
      <c r="G1158">
        <v>99.302999999999997</v>
      </c>
      <c r="H1158">
        <v>47.53</v>
      </c>
      <c r="I1158">
        <v>175.98</v>
      </c>
      <c r="J1158">
        <v>182.821</v>
      </c>
      <c r="K1158">
        <v>33.19</v>
      </c>
    </row>
    <row r="1159" spans="1:11">
      <c r="A1159" s="1">
        <v>40396</v>
      </c>
      <c r="B1159">
        <v>52.11</v>
      </c>
      <c r="D1159">
        <v>227.4</v>
      </c>
      <c r="E1159">
        <v>23.38</v>
      </c>
      <c r="F1159">
        <v>19.600000000000001</v>
      </c>
      <c r="G1159">
        <v>98.058999999999997</v>
      </c>
      <c r="H1159">
        <v>45.47</v>
      </c>
      <c r="I1159">
        <v>174.64</v>
      </c>
      <c r="J1159">
        <v>183.20400000000001</v>
      </c>
      <c r="K1159">
        <v>31.75</v>
      </c>
    </row>
    <row r="1160" spans="1:11">
      <c r="A1160" s="1">
        <v>40399</v>
      </c>
      <c r="B1160">
        <v>52.91</v>
      </c>
      <c r="D1160">
        <v>231.15</v>
      </c>
      <c r="E1160">
        <v>23.42</v>
      </c>
      <c r="F1160">
        <v>19.600000000000001</v>
      </c>
      <c r="G1160">
        <v>97.703000000000003</v>
      </c>
      <c r="H1160">
        <v>45.98</v>
      </c>
      <c r="I1160">
        <v>173.16</v>
      </c>
      <c r="J1160">
        <v>184.58099999999999</v>
      </c>
      <c r="K1160">
        <v>32.11</v>
      </c>
    </row>
    <row r="1161" spans="1:11">
      <c r="A1161" s="1">
        <v>40400</v>
      </c>
      <c r="B1161">
        <v>52.23</v>
      </c>
      <c r="D1161">
        <v>228.59</v>
      </c>
      <c r="E1161">
        <v>23.42</v>
      </c>
      <c r="F1161">
        <v>19.600000000000001</v>
      </c>
      <c r="G1161">
        <v>97.081000000000003</v>
      </c>
      <c r="H1161">
        <v>45.89</v>
      </c>
      <c r="I1161">
        <v>174.64</v>
      </c>
      <c r="J1161">
        <v>183.20400000000001</v>
      </c>
      <c r="K1161">
        <v>32.049999999999997</v>
      </c>
    </row>
    <row r="1162" spans="1:11">
      <c r="A1162" s="1">
        <v>40401</v>
      </c>
      <c r="B1162">
        <v>51</v>
      </c>
      <c r="D1162">
        <v>223.31</v>
      </c>
      <c r="E1162">
        <v>23.09</v>
      </c>
      <c r="F1162">
        <v>19.600000000000001</v>
      </c>
      <c r="G1162">
        <v>92.903000000000006</v>
      </c>
      <c r="H1162">
        <v>45.07</v>
      </c>
      <c r="I1162">
        <v>174.64</v>
      </c>
      <c r="J1162">
        <v>179.45400000000001</v>
      </c>
      <c r="K1162">
        <v>31.48</v>
      </c>
    </row>
    <row r="1163" spans="1:11">
      <c r="A1163" s="1">
        <v>40402</v>
      </c>
      <c r="B1163">
        <v>50.94</v>
      </c>
      <c r="D1163">
        <v>221.26</v>
      </c>
      <c r="E1163">
        <v>23.17</v>
      </c>
      <c r="F1163">
        <v>19.600000000000001</v>
      </c>
      <c r="G1163">
        <v>90.769000000000005</v>
      </c>
      <c r="H1163">
        <v>44.28</v>
      </c>
      <c r="I1163">
        <v>173.16</v>
      </c>
      <c r="J1163">
        <v>179.45400000000001</v>
      </c>
      <c r="K1163">
        <v>30.92</v>
      </c>
    </row>
    <row r="1164" spans="1:11">
      <c r="A1164" s="1">
        <v>40403</v>
      </c>
      <c r="B1164">
        <v>50.85</v>
      </c>
      <c r="D1164">
        <v>221.94</v>
      </c>
      <c r="E1164">
        <v>22.88</v>
      </c>
      <c r="F1164">
        <v>19.600000000000001</v>
      </c>
      <c r="G1164">
        <v>91.391000000000005</v>
      </c>
      <c r="H1164">
        <v>43.97</v>
      </c>
      <c r="I1164">
        <v>173.16</v>
      </c>
      <c r="J1164">
        <v>178.38300000000001</v>
      </c>
      <c r="K1164">
        <v>30.71</v>
      </c>
    </row>
    <row r="1165" spans="1:11">
      <c r="A1165" s="1">
        <v>40406</v>
      </c>
      <c r="B1165">
        <v>50.54</v>
      </c>
      <c r="D1165">
        <v>220.07</v>
      </c>
      <c r="E1165">
        <v>22.88</v>
      </c>
      <c r="F1165">
        <v>19.600000000000001</v>
      </c>
      <c r="G1165">
        <v>89.168999999999997</v>
      </c>
      <c r="H1165">
        <v>43.75</v>
      </c>
      <c r="I1165">
        <v>170.93</v>
      </c>
      <c r="J1165">
        <v>178</v>
      </c>
      <c r="K1165">
        <v>30.55</v>
      </c>
    </row>
    <row r="1166" spans="1:11">
      <c r="A1166" s="1">
        <v>40407</v>
      </c>
      <c r="B1166">
        <v>51.49</v>
      </c>
      <c r="D1166">
        <v>226.21</v>
      </c>
      <c r="E1166">
        <v>23.05</v>
      </c>
      <c r="F1166">
        <v>19.600000000000001</v>
      </c>
      <c r="G1166">
        <v>90.68</v>
      </c>
      <c r="H1166">
        <v>43.98</v>
      </c>
      <c r="I1166">
        <v>172.93</v>
      </c>
      <c r="J1166">
        <v>179.53100000000001</v>
      </c>
      <c r="K1166">
        <v>30.71</v>
      </c>
    </row>
    <row r="1167" spans="1:11">
      <c r="A1167" s="1">
        <v>40408</v>
      </c>
      <c r="B1167">
        <v>51.52</v>
      </c>
      <c r="D1167">
        <v>223.31</v>
      </c>
      <c r="E1167">
        <v>23.05</v>
      </c>
      <c r="F1167">
        <v>19.600000000000001</v>
      </c>
      <c r="G1167">
        <v>97.881</v>
      </c>
      <c r="H1167">
        <v>44.37</v>
      </c>
      <c r="I1167">
        <v>170.93</v>
      </c>
      <c r="J1167">
        <v>179.45400000000001</v>
      </c>
      <c r="K1167">
        <v>30.99</v>
      </c>
    </row>
    <row r="1168" spans="1:11">
      <c r="A1168" s="1">
        <v>40409</v>
      </c>
      <c r="B1168">
        <v>51.09</v>
      </c>
      <c r="D1168">
        <v>222.46</v>
      </c>
      <c r="E1168">
        <v>22.63</v>
      </c>
      <c r="F1168">
        <v>19.600000000000001</v>
      </c>
      <c r="G1168">
        <v>98.236999999999995</v>
      </c>
      <c r="H1168">
        <v>43.68</v>
      </c>
      <c r="I1168">
        <v>173.16</v>
      </c>
      <c r="J1168">
        <v>176.24</v>
      </c>
      <c r="K1168">
        <v>30.5</v>
      </c>
    </row>
    <row r="1169" spans="1:11">
      <c r="A1169" s="1">
        <v>40410</v>
      </c>
      <c r="B1169">
        <v>49.92</v>
      </c>
      <c r="D1169">
        <v>215.3</v>
      </c>
      <c r="E1169">
        <v>22.54</v>
      </c>
      <c r="F1169">
        <v>19.600000000000001</v>
      </c>
      <c r="G1169">
        <v>96.635999999999996</v>
      </c>
      <c r="H1169">
        <v>42.92</v>
      </c>
      <c r="I1169">
        <v>173.9</v>
      </c>
      <c r="J1169">
        <v>172.87299999999999</v>
      </c>
      <c r="K1169">
        <v>29.97</v>
      </c>
    </row>
    <row r="1170" spans="1:11">
      <c r="A1170" s="1">
        <v>40413</v>
      </c>
      <c r="B1170">
        <v>50.54</v>
      </c>
      <c r="D1170">
        <v>221.43</v>
      </c>
      <c r="E1170">
        <v>22.63</v>
      </c>
      <c r="F1170">
        <v>19.600000000000001</v>
      </c>
      <c r="G1170">
        <v>97.259</v>
      </c>
      <c r="H1170">
        <v>42.76</v>
      </c>
      <c r="I1170">
        <v>170.93</v>
      </c>
      <c r="J1170">
        <v>173.255</v>
      </c>
      <c r="K1170">
        <v>29.86</v>
      </c>
    </row>
    <row r="1171" spans="1:11">
      <c r="A1171" s="1">
        <v>40414</v>
      </c>
      <c r="B1171">
        <v>50.39</v>
      </c>
      <c r="D1171">
        <v>219.56</v>
      </c>
      <c r="E1171">
        <v>22.54</v>
      </c>
      <c r="F1171">
        <v>19.600000000000001</v>
      </c>
      <c r="G1171">
        <v>96.903000000000006</v>
      </c>
      <c r="H1171">
        <v>42.55</v>
      </c>
      <c r="I1171">
        <v>170.93</v>
      </c>
      <c r="J1171">
        <v>172.03100000000001</v>
      </c>
      <c r="K1171">
        <v>29.72</v>
      </c>
    </row>
    <row r="1172" spans="1:11">
      <c r="A1172" s="1">
        <v>40415</v>
      </c>
      <c r="B1172">
        <v>49.92</v>
      </c>
      <c r="D1172">
        <v>221.6</v>
      </c>
      <c r="E1172">
        <v>22.33</v>
      </c>
      <c r="F1172">
        <v>19.600000000000001</v>
      </c>
      <c r="G1172">
        <v>95.747</v>
      </c>
      <c r="H1172">
        <v>42.25</v>
      </c>
      <c r="I1172">
        <v>169.44</v>
      </c>
      <c r="J1172">
        <v>171.572</v>
      </c>
      <c r="K1172">
        <v>29.51</v>
      </c>
    </row>
    <row r="1173" spans="1:11">
      <c r="A1173" s="1">
        <v>40416</v>
      </c>
      <c r="B1173">
        <v>51</v>
      </c>
      <c r="D1173">
        <v>221.6</v>
      </c>
      <c r="E1173">
        <v>22.88</v>
      </c>
      <c r="F1173">
        <v>19.600000000000001</v>
      </c>
      <c r="G1173">
        <v>95.125</v>
      </c>
      <c r="H1173">
        <v>42.25</v>
      </c>
      <c r="I1173">
        <v>169.44</v>
      </c>
      <c r="J1173">
        <v>171.26599999999999</v>
      </c>
      <c r="K1173">
        <v>29.51</v>
      </c>
    </row>
    <row r="1174" spans="1:11">
      <c r="A1174" s="1">
        <v>40417</v>
      </c>
      <c r="B1174">
        <v>51</v>
      </c>
      <c r="D1174">
        <v>225.01</v>
      </c>
      <c r="E1174">
        <v>23.26</v>
      </c>
      <c r="F1174">
        <v>19.600000000000001</v>
      </c>
      <c r="G1174">
        <v>96.281000000000006</v>
      </c>
      <c r="H1174">
        <v>42.74</v>
      </c>
      <c r="I1174">
        <v>170.11</v>
      </c>
      <c r="J1174">
        <v>173.255</v>
      </c>
      <c r="K1174">
        <v>29.85</v>
      </c>
    </row>
    <row r="1175" spans="1:11">
      <c r="A1175" s="1">
        <v>40420</v>
      </c>
      <c r="B1175">
        <v>50.76</v>
      </c>
      <c r="D1175">
        <v>225.35</v>
      </c>
      <c r="E1175">
        <v>23.47</v>
      </c>
      <c r="F1175">
        <v>19.600000000000001</v>
      </c>
      <c r="G1175">
        <v>95.924999999999997</v>
      </c>
      <c r="H1175">
        <v>42.55</v>
      </c>
      <c r="I1175">
        <v>169.44</v>
      </c>
      <c r="J1175">
        <v>173.40799999999999</v>
      </c>
      <c r="K1175">
        <v>29.72</v>
      </c>
    </row>
    <row r="1176" spans="1:11">
      <c r="A1176" s="1">
        <v>40421</v>
      </c>
      <c r="B1176">
        <v>50.57</v>
      </c>
      <c r="D1176">
        <v>226.38</v>
      </c>
      <c r="E1176">
        <v>23.89</v>
      </c>
      <c r="F1176">
        <v>19.600000000000001</v>
      </c>
      <c r="G1176">
        <v>94.147000000000006</v>
      </c>
      <c r="H1176">
        <v>42.1</v>
      </c>
      <c r="I1176">
        <v>167.28</v>
      </c>
      <c r="J1176">
        <v>173.255</v>
      </c>
      <c r="K1176">
        <v>29.4</v>
      </c>
    </row>
    <row r="1177" spans="1:11">
      <c r="A1177" s="1">
        <v>40422</v>
      </c>
      <c r="B1177">
        <v>51.37</v>
      </c>
      <c r="D1177">
        <v>231.49</v>
      </c>
      <c r="E1177">
        <v>23.59</v>
      </c>
      <c r="F1177">
        <v>19.600000000000001</v>
      </c>
      <c r="G1177">
        <v>96.548000000000002</v>
      </c>
      <c r="H1177">
        <v>43.53</v>
      </c>
      <c r="I1177">
        <v>169.44</v>
      </c>
      <c r="J1177">
        <v>179.45400000000001</v>
      </c>
      <c r="K1177">
        <v>30.4</v>
      </c>
    </row>
    <row r="1178" spans="1:11">
      <c r="A1178" s="1">
        <v>40423</v>
      </c>
      <c r="B1178">
        <v>51.49</v>
      </c>
      <c r="D1178">
        <v>227.23</v>
      </c>
      <c r="E1178">
        <v>23.8</v>
      </c>
      <c r="F1178">
        <v>19.600000000000001</v>
      </c>
      <c r="G1178">
        <v>97.525000000000006</v>
      </c>
      <c r="H1178">
        <v>43.58</v>
      </c>
      <c r="I1178">
        <v>168.33</v>
      </c>
      <c r="J1178">
        <v>179.22399999999999</v>
      </c>
      <c r="K1178">
        <v>30.43</v>
      </c>
    </row>
    <row r="1179" spans="1:11">
      <c r="A1179" s="1">
        <v>40424</v>
      </c>
      <c r="B1179">
        <v>51.96</v>
      </c>
      <c r="D1179">
        <v>227.74</v>
      </c>
      <c r="E1179">
        <v>23.97</v>
      </c>
      <c r="F1179">
        <v>19.600000000000001</v>
      </c>
      <c r="G1179">
        <v>98.414000000000001</v>
      </c>
      <c r="H1179">
        <v>44.08</v>
      </c>
      <c r="I1179">
        <v>170.55</v>
      </c>
      <c r="J1179">
        <v>181.36699999999999</v>
      </c>
      <c r="K1179">
        <v>30.78</v>
      </c>
    </row>
    <row r="1180" spans="1:11">
      <c r="A1180" s="1">
        <v>40427</v>
      </c>
      <c r="B1180">
        <v>52.57</v>
      </c>
      <c r="D1180">
        <v>227.91</v>
      </c>
      <c r="E1180">
        <v>23.89</v>
      </c>
      <c r="F1180">
        <v>19.600000000000001</v>
      </c>
      <c r="G1180">
        <v>97.703000000000003</v>
      </c>
      <c r="H1180">
        <v>44.11</v>
      </c>
      <c r="I1180">
        <v>167.36</v>
      </c>
      <c r="J1180">
        <v>180.678</v>
      </c>
      <c r="K1180">
        <v>30.81</v>
      </c>
    </row>
    <row r="1181" spans="1:11">
      <c r="A1181" s="1">
        <v>40428</v>
      </c>
      <c r="B1181">
        <v>52.42</v>
      </c>
      <c r="D1181">
        <v>226.72</v>
      </c>
      <c r="E1181">
        <v>23.63</v>
      </c>
      <c r="F1181">
        <v>19.600000000000001</v>
      </c>
      <c r="G1181">
        <v>96.724999999999994</v>
      </c>
      <c r="H1181">
        <v>43.41</v>
      </c>
      <c r="I1181">
        <v>170.93</v>
      </c>
      <c r="J1181">
        <v>178.38300000000001</v>
      </c>
      <c r="K1181">
        <v>30.32</v>
      </c>
    </row>
    <row r="1182" spans="1:11">
      <c r="A1182" s="1">
        <v>40429</v>
      </c>
      <c r="B1182">
        <v>52.45</v>
      </c>
      <c r="D1182">
        <v>227.06</v>
      </c>
      <c r="E1182">
        <v>23.3</v>
      </c>
      <c r="F1182">
        <v>19.600000000000001</v>
      </c>
      <c r="G1182">
        <v>96.992000000000004</v>
      </c>
      <c r="H1182">
        <v>43.45</v>
      </c>
      <c r="I1182">
        <v>167.21</v>
      </c>
      <c r="J1182">
        <v>179.45400000000001</v>
      </c>
      <c r="K1182">
        <v>30.34</v>
      </c>
    </row>
    <row r="1183" spans="1:11">
      <c r="A1183" s="1">
        <v>40430</v>
      </c>
      <c r="B1183">
        <v>52.69</v>
      </c>
      <c r="D1183">
        <v>224.33</v>
      </c>
      <c r="E1183">
        <v>23.89</v>
      </c>
      <c r="F1183">
        <v>19.600000000000001</v>
      </c>
      <c r="G1183">
        <v>97.436999999999998</v>
      </c>
      <c r="H1183">
        <v>43.75</v>
      </c>
      <c r="I1183">
        <v>167.28</v>
      </c>
      <c r="J1183">
        <v>181.06100000000001</v>
      </c>
      <c r="K1183">
        <v>30.55</v>
      </c>
    </row>
    <row r="1184" spans="1:11">
      <c r="A1184" s="1">
        <v>40431</v>
      </c>
      <c r="B1184">
        <v>53.34</v>
      </c>
      <c r="D1184">
        <v>224.33</v>
      </c>
      <c r="E1184">
        <v>23.55</v>
      </c>
      <c r="F1184">
        <v>19.600000000000001</v>
      </c>
      <c r="G1184">
        <v>98.503</v>
      </c>
      <c r="H1184">
        <v>43.52</v>
      </c>
      <c r="I1184">
        <v>174.57</v>
      </c>
      <c r="J1184">
        <v>181.59700000000001</v>
      </c>
      <c r="K1184">
        <v>30.39</v>
      </c>
    </row>
    <row r="1185" spans="1:11">
      <c r="A1185" s="1">
        <v>40434</v>
      </c>
      <c r="B1185">
        <v>53.68</v>
      </c>
      <c r="D1185">
        <v>224.33</v>
      </c>
      <c r="E1185">
        <v>23.72</v>
      </c>
      <c r="F1185">
        <v>19.600000000000001</v>
      </c>
      <c r="G1185">
        <v>99.837000000000003</v>
      </c>
      <c r="H1185">
        <v>45.23</v>
      </c>
      <c r="I1185">
        <v>174.27</v>
      </c>
      <c r="J1185">
        <v>183.357</v>
      </c>
      <c r="K1185">
        <v>31.59</v>
      </c>
    </row>
    <row r="1186" spans="1:11">
      <c r="A1186" s="1">
        <v>40435</v>
      </c>
      <c r="B1186">
        <v>53.43</v>
      </c>
      <c r="D1186">
        <v>223.65</v>
      </c>
      <c r="E1186">
        <v>23.68</v>
      </c>
      <c r="F1186">
        <v>19.600000000000001</v>
      </c>
      <c r="G1186">
        <v>99.748000000000005</v>
      </c>
      <c r="H1186">
        <v>44.94</v>
      </c>
      <c r="I1186">
        <v>174.49</v>
      </c>
      <c r="J1186">
        <v>183.357</v>
      </c>
      <c r="K1186">
        <v>31.38</v>
      </c>
    </row>
    <row r="1187" spans="1:11">
      <c r="A1187" s="1">
        <v>40436</v>
      </c>
      <c r="B1187">
        <v>53.31</v>
      </c>
      <c r="D1187">
        <v>223.99</v>
      </c>
      <c r="E1187">
        <v>24.05</v>
      </c>
      <c r="F1187">
        <v>19.600000000000001</v>
      </c>
      <c r="G1187">
        <v>99.037000000000006</v>
      </c>
      <c r="H1187">
        <v>44.93</v>
      </c>
      <c r="I1187">
        <v>171.82</v>
      </c>
      <c r="J1187">
        <v>183.893</v>
      </c>
      <c r="K1187">
        <v>31.38</v>
      </c>
    </row>
    <row r="1188" spans="1:11">
      <c r="A1188" s="1">
        <v>40437</v>
      </c>
      <c r="B1188">
        <v>52.85</v>
      </c>
      <c r="D1188">
        <v>223.48</v>
      </c>
      <c r="E1188">
        <v>24.3</v>
      </c>
      <c r="F1188">
        <v>19.600000000000001</v>
      </c>
      <c r="G1188">
        <v>99.037000000000006</v>
      </c>
      <c r="H1188">
        <v>44.6</v>
      </c>
      <c r="I1188">
        <v>173.16</v>
      </c>
      <c r="J1188">
        <v>183.43299999999999</v>
      </c>
      <c r="K1188">
        <v>31.15</v>
      </c>
    </row>
    <row r="1189" spans="1:11">
      <c r="A1189" s="1">
        <v>40438</v>
      </c>
      <c r="B1189">
        <v>52.23</v>
      </c>
      <c r="D1189">
        <v>222.63</v>
      </c>
      <c r="E1189">
        <v>24.6</v>
      </c>
      <c r="F1189">
        <v>19.600000000000001</v>
      </c>
      <c r="G1189">
        <v>98.680999999999997</v>
      </c>
      <c r="H1189">
        <v>43.99</v>
      </c>
      <c r="I1189">
        <v>172.41</v>
      </c>
      <c r="J1189">
        <v>180.602</v>
      </c>
      <c r="K1189">
        <v>30.72</v>
      </c>
    </row>
    <row r="1190" spans="1:11">
      <c r="A1190" s="1">
        <v>40441</v>
      </c>
      <c r="B1190">
        <v>52.6</v>
      </c>
      <c r="D1190">
        <v>225.01</v>
      </c>
      <c r="E1190">
        <v>24.43</v>
      </c>
      <c r="F1190">
        <v>19.600000000000001</v>
      </c>
      <c r="G1190">
        <v>99.215000000000003</v>
      </c>
      <c r="H1190">
        <v>44.52</v>
      </c>
      <c r="I1190">
        <v>170.93</v>
      </c>
      <c r="J1190">
        <v>182.13200000000001</v>
      </c>
      <c r="K1190">
        <v>31.09</v>
      </c>
    </row>
    <row r="1191" spans="1:11">
      <c r="A1191" s="1">
        <v>40442</v>
      </c>
      <c r="B1191">
        <v>52.39</v>
      </c>
      <c r="D1191">
        <v>226.21</v>
      </c>
      <c r="E1191">
        <v>24.43</v>
      </c>
      <c r="F1191">
        <v>19.600000000000001</v>
      </c>
      <c r="G1191">
        <v>100.459</v>
      </c>
      <c r="H1191">
        <v>44.15</v>
      </c>
      <c r="I1191">
        <v>169.44</v>
      </c>
      <c r="J1191">
        <v>181.06100000000001</v>
      </c>
      <c r="K1191">
        <v>30.83</v>
      </c>
    </row>
    <row r="1192" spans="1:11">
      <c r="A1192" s="1">
        <v>40443</v>
      </c>
      <c r="B1192">
        <v>52.54</v>
      </c>
      <c r="D1192">
        <v>229.79</v>
      </c>
      <c r="E1192">
        <v>24.89</v>
      </c>
      <c r="F1192">
        <v>19.600000000000001</v>
      </c>
      <c r="G1192">
        <v>100.193</v>
      </c>
      <c r="H1192">
        <v>43.69</v>
      </c>
      <c r="I1192">
        <v>167.28</v>
      </c>
      <c r="J1192">
        <v>178.995</v>
      </c>
      <c r="K1192">
        <v>30.51</v>
      </c>
    </row>
    <row r="1193" spans="1:11">
      <c r="A1193" s="1">
        <v>40444</v>
      </c>
      <c r="B1193">
        <v>53.31</v>
      </c>
      <c r="D1193">
        <v>225.18</v>
      </c>
      <c r="E1193">
        <v>24.51</v>
      </c>
      <c r="F1193">
        <v>19.600000000000001</v>
      </c>
      <c r="G1193">
        <v>99.215000000000003</v>
      </c>
      <c r="H1193">
        <v>43.44</v>
      </c>
      <c r="I1193">
        <v>167.21</v>
      </c>
      <c r="J1193">
        <v>176.929</v>
      </c>
      <c r="K1193">
        <v>30.34</v>
      </c>
    </row>
    <row r="1194" spans="1:11">
      <c r="A1194" s="1">
        <v>40445</v>
      </c>
      <c r="B1194">
        <v>54.82</v>
      </c>
      <c r="D1194">
        <v>227.74</v>
      </c>
      <c r="E1194">
        <v>25.77</v>
      </c>
      <c r="F1194">
        <v>19.600000000000001</v>
      </c>
      <c r="G1194">
        <v>100.104</v>
      </c>
      <c r="H1194">
        <v>44.08</v>
      </c>
      <c r="I1194">
        <v>169.44</v>
      </c>
      <c r="J1194">
        <v>178.23</v>
      </c>
      <c r="K1194">
        <v>30.78</v>
      </c>
    </row>
    <row r="1195" spans="1:11">
      <c r="A1195" s="1">
        <v>40448</v>
      </c>
      <c r="B1195">
        <v>54.79</v>
      </c>
      <c r="D1195">
        <v>228.25</v>
      </c>
      <c r="E1195">
        <v>25.94</v>
      </c>
      <c r="F1195">
        <v>19.600000000000001</v>
      </c>
      <c r="G1195">
        <v>99.659000000000006</v>
      </c>
      <c r="H1195">
        <v>43.7</v>
      </c>
      <c r="I1195">
        <v>169.44</v>
      </c>
      <c r="J1195">
        <v>178.536</v>
      </c>
      <c r="K1195">
        <v>30.52</v>
      </c>
    </row>
    <row r="1196" spans="1:11">
      <c r="A1196" s="1">
        <v>40449</v>
      </c>
      <c r="B1196">
        <v>54.14</v>
      </c>
      <c r="D1196">
        <v>229.1</v>
      </c>
      <c r="E1196">
        <v>25.94</v>
      </c>
      <c r="F1196">
        <v>19.600000000000001</v>
      </c>
      <c r="G1196">
        <v>99.926000000000002</v>
      </c>
      <c r="H1196">
        <v>43.64</v>
      </c>
      <c r="I1196">
        <v>170.93</v>
      </c>
      <c r="J1196">
        <v>176.69900000000001</v>
      </c>
      <c r="K1196">
        <v>30.48</v>
      </c>
    </row>
    <row r="1197" spans="1:11">
      <c r="A1197" s="1">
        <v>40450</v>
      </c>
      <c r="B1197">
        <v>54.45</v>
      </c>
      <c r="D1197">
        <v>230.81</v>
      </c>
      <c r="E1197">
        <v>26.82</v>
      </c>
      <c r="F1197">
        <v>19.600000000000001</v>
      </c>
      <c r="G1197">
        <v>100.28100000000001</v>
      </c>
      <c r="H1197">
        <v>43.75</v>
      </c>
      <c r="I1197">
        <v>170.18</v>
      </c>
      <c r="J1197">
        <v>177.08199999999999</v>
      </c>
      <c r="K1197">
        <v>30.55</v>
      </c>
    </row>
    <row r="1198" spans="1:11">
      <c r="A1198" s="1">
        <v>40451</v>
      </c>
      <c r="B1198">
        <v>54.51</v>
      </c>
      <c r="D1198">
        <v>232.85</v>
      </c>
      <c r="E1198">
        <v>26.61</v>
      </c>
      <c r="F1198">
        <v>19.600000000000001</v>
      </c>
      <c r="G1198">
        <v>99.480999999999995</v>
      </c>
      <c r="H1198">
        <v>43.09</v>
      </c>
      <c r="I1198">
        <v>170.93</v>
      </c>
      <c r="J1198">
        <v>176.24</v>
      </c>
      <c r="K1198">
        <v>30.09</v>
      </c>
    </row>
    <row r="1199" spans="1:11">
      <c r="A1199" s="1">
        <v>40452</v>
      </c>
      <c r="B1199">
        <v>54.45</v>
      </c>
      <c r="D1199">
        <v>231.83</v>
      </c>
      <c r="E1199">
        <v>26.57</v>
      </c>
      <c r="F1199">
        <v>19.600000000000001</v>
      </c>
      <c r="G1199">
        <v>98.680999999999997</v>
      </c>
      <c r="H1199">
        <v>42.94</v>
      </c>
      <c r="I1199">
        <v>170.93</v>
      </c>
      <c r="J1199">
        <v>176.54599999999999</v>
      </c>
      <c r="K1199">
        <v>29.99</v>
      </c>
    </row>
    <row r="1200" spans="1:11">
      <c r="A1200" s="1">
        <v>40455</v>
      </c>
      <c r="B1200">
        <v>54.6</v>
      </c>
      <c r="D1200">
        <v>231.83</v>
      </c>
      <c r="E1200">
        <v>26.15</v>
      </c>
      <c r="F1200">
        <v>19.600000000000001</v>
      </c>
      <c r="G1200">
        <v>98.147999999999996</v>
      </c>
      <c r="H1200">
        <v>42.62</v>
      </c>
      <c r="I1200">
        <v>171.22</v>
      </c>
      <c r="J1200">
        <v>175.70400000000001</v>
      </c>
      <c r="K1200">
        <v>29.76</v>
      </c>
    </row>
    <row r="1201" spans="1:11">
      <c r="A1201" s="1">
        <v>40456</v>
      </c>
      <c r="B1201">
        <v>55.22</v>
      </c>
      <c r="D1201">
        <v>232.17</v>
      </c>
      <c r="E1201">
        <v>25.98</v>
      </c>
      <c r="F1201">
        <v>19.600000000000001</v>
      </c>
      <c r="G1201">
        <v>99.391999999999996</v>
      </c>
      <c r="H1201">
        <v>43.12</v>
      </c>
      <c r="I1201">
        <v>172.41</v>
      </c>
      <c r="J1201">
        <v>177.541</v>
      </c>
      <c r="K1201">
        <v>30.11</v>
      </c>
    </row>
    <row r="1202" spans="1:11">
      <c r="A1202" s="1">
        <v>40457</v>
      </c>
      <c r="B1202">
        <v>56.54</v>
      </c>
      <c r="D1202">
        <v>232.51</v>
      </c>
      <c r="E1202">
        <v>26.27</v>
      </c>
      <c r="F1202">
        <v>19.600000000000001</v>
      </c>
      <c r="G1202">
        <v>100.459</v>
      </c>
      <c r="H1202">
        <v>43.5</v>
      </c>
      <c r="I1202">
        <v>173.82</v>
      </c>
      <c r="J1202">
        <v>176.62299999999999</v>
      </c>
      <c r="K1202">
        <v>30.38</v>
      </c>
    </row>
    <row r="1203" spans="1:11">
      <c r="A1203" s="1">
        <v>40458</v>
      </c>
      <c r="B1203">
        <v>56.35</v>
      </c>
      <c r="D1203">
        <v>232.51</v>
      </c>
      <c r="E1203">
        <v>25.98</v>
      </c>
      <c r="F1203">
        <v>19.600000000000001</v>
      </c>
      <c r="G1203">
        <v>102.771</v>
      </c>
      <c r="H1203">
        <v>45.11</v>
      </c>
      <c r="I1203">
        <v>173.82</v>
      </c>
      <c r="J1203">
        <v>178</v>
      </c>
      <c r="K1203">
        <v>31.5</v>
      </c>
    </row>
    <row r="1204" spans="1:11">
      <c r="A1204" s="1">
        <v>40459</v>
      </c>
      <c r="B1204">
        <v>56.11</v>
      </c>
      <c r="D1204">
        <v>231.49</v>
      </c>
      <c r="E1204">
        <v>25.98</v>
      </c>
      <c r="F1204">
        <v>19.600000000000001</v>
      </c>
      <c r="G1204">
        <v>104.371</v>
      </c>
      <c r="H1204">
        <v>45.82</v>
      </c>
      <c r="I1204">
        <v>174.64</v>
      </c>
      <c r="J1204">
        <v>177.005</v>
      </c>
      <c r="K1204">
        <v>32</v>
      </c>
    </row>
    <row r="1205" spans="1:11">
      <c r="A1205" s="1">
        <v>40462</v>
      </c>
      <c r="B1205">
        <v>56.23</v>
      </c>
      <c r="D1205">
        <v>230.98</v>
      </c>
      <c r="E1205">
        <v>26.32</v>
      </c>
      <c r="F1205">
        <v>19.600000000000001</v>
      </c>
      <c r="G1205">
        <v>104.104</v>
      </c>
      <c r="H1205">
        <v>45.98</v>
      </c>
      <c r="I1205">
        <v>176.13</v>
      </c>
      <c r="J1205">
        <v>177.38800000000001</v>
      </c>
      <c r="K1205">
        <v>32.11</v>
      </c>
    </row>
    <row r="1206" spans="1:11">
      <c r="A1206" s="1">
        <v>40463</v>
      </c>
      <c r="B1206">
        <v>55.58</v>
      </c>
      <c r="D1206">
        <v>232.51</v>
      </c>
      <c r="E1206">
        <v>26.11</v>
      </c>
      <c r="F1206">
        <v>19.600000000000001</v>
      </c>
      <c r="G1206">
        <v>104.727</v>
      </c>
      <c r="H1206">
        <v>45.88</v>
      </c>
      <c r="I1206">
        <v>176.13</v>
      </c>
      <c r="J1206">
        <v>175.245</v>
      </c>
      <c r="K1206">
        <v>32.04</v>
      </c>
    </row>
    <row r="1207" spans="1:11">
      <c r="A1207" s="1">
        <v>40464</v>
      </c>
      <c r="B1207">
        <v>56.6</v>
      </c>
      <c r="D1207">
        <v>237.63</v>
      </c>
      <c r="E1207">
        <v>25.81</v>
      </c>
      <c r="F1207">
        <v>19.600000000000001</v>
      </c>
      <c r="G1207">
        <v>106.949</v>
      </c>
      <c r="H1207">
        <v>46.5</v>
      </c>
      <c r="I1207">
        <v>176.13</v>
      </c>
      <c r="J1207">
        <v>177.15799999999999</v>
      </c>
      <c r="K1207">
        <v>32.47</v>
      </c>
    </row>
    <row r="1208" spans="1:11">
      <c r="A1208" s="1">
        <v>40465</v>
      </c>
      <c r="B1208">
        <v>56.29</v>
      </c>
      <c r="D1208">
        <v>234.9</v>
      </c>
      <c r="E1208">
        <v>26.32</v>
      </c>
      <c r="F1208">
        <v>19.600000000000001</v>
      </c>
      <c r="G1208">
        <v>107.21599999999999</v>
      </c>
      <c r="H1208">
        <v>47.66</v>
      </c>
      <c r="I1208">
        <v>174.64</v>
      </c>
      <c r="J1208">
        <v>179.45400000000001</v>
      </c>
      <c r="K1208">
        <v>33.28</v>
      </c>
    </row>
    <row r="1209" spans="1:11">
      <c r="A1209" s="1">
        <v>40466</v>
      </c>
      <c r="B1209">
        <v>56.38</v>
      </c>
      <c r="D1209">
        <v>232.51</v>
      </c>
      <c r="E1209">
        <v>25.98</v>
      </c>
      <c r="F1209">
        <v>19.600000000000001</v>
      </c>
      <c r="G1209">
        <v>107.038</v>
      </c>
      <c r="H1209">
        <v>48.16</v>
      </c>
      <c r="I1209">
        <v>169.44</v>
      </c>
      <c r="J1209">
        <v>179.53100000000001</v>
      </c>
      <c r="K1209">
        <v>33.630000000000003</v>
      </c>
    </row>
    <row r="1210" spans="1:11">
      <c r="A1210" s="1">
        <v>40469</v>
      </c>
      <c r="B1210">
        <v>56.72</v>
      </c>
      <c r="D1210">
        <v>234.39</v>
      </c>
      <c r="E1210">
        <v>25.52</v>
      </c>
      <c r="F1210">
        <v>19.600000000000001</v>
      </c>
      <c r="G1210">
        <v>108.63800000000001</v>
      </c>
      <c r="H1210">
        <v>48.54</v>
      </c>
      <c r="I1210">
        <v>177.54</v>
      </c>
      <c r="J1210">
        <v>179.91300000000001</v>
      </c>
      <c r="K1210">
        <v>33.9</v>
      </c>
    </row>
    <row r="1211" spans="1:11">
      <c r="A1211" s="1">
        <v>40470</v>
      </c>
      <c r="B1211">
        <v>56.32</v>
      </c>
      <c r="D1211">
        <v>234.39</v>
      </c>
      <c r="E1211">
        <v>25.6</v>
      </c>
      <c r="F1211">
        <v>19.600000000000001</v>
      </c>
      <c r="G1211">
        <v>107.571</v>
      </c>
      <c r="H1211">
        <v>47.99</v>
      </c>
      <c r="I1211">
        <v>175.46</v>
      </c>
      <c r="J1211">
        <v>181.291</v>
      </c>
      <c r="K1211">
        <v>33.51</v>
      </c>
    </row>
    <row r="1212" spans="1:11">
      <c r="A1212" s="1">
        <v>40471</v>
      </c>
      <c r="B1212">
        <v>56.35</v>
      </c>
      <c r="D1212">
        <v>233.88</v>
      </c>
      <c r="E1212">
        <v>25.44</v>
      </c>
      <c r="F1212">
        <v>19.600000000000001</v>
      </c>
      <c r="G1212">
        <v>107.83799999999999</v>
      </c>
      <c r="H1212">
        <v>48.22</v>
      </c>
      <c r="I1212">
        <v>176.87</v>
      </c>
      <c r="J1212">
        <v>180.83199999999999</v>
      </c>
      <c r="K1212">
        <v>33.68</v>
      </c>
    </row>
    <row r="1213" spans="1:11">
      <c r="A1213" s="1">
        <v>40472</v>
      </c>
      <c r="B1213">
        <v>56.63</v>
      </c>
      <c r="D1213">
        <v>236.09</v>
      </c>
      <c r="E1213">
        <v>25.94</v>
      </c>
      <c r="F1213">
        <v>19.600000000000001</v>
      </c>
      <c r="G1213">
        <v>108.283</v>
      </c>
      <c r="H1213">
        <v>48.3</v>
      </c>
      <c r="I1213">
        <v>181.33</v>
      </c>
      <c r="J1213">
        <v>181.90299999999999</v>
      </c>
      <c r="K1213">
        <v>33.729999999999997</v>
      </c>
    </row>
    <row r="1214" spans="1:11">
      <c r="A1214" s="1">
        <v>40473</v>
      </c>
      <c r="B1214">
        <v>56.75</v>
      </c>
      <c r="D1214">
        <v>235.07</v>
      </c>
      <c r="E1214">
        <v>25.65</v>
      </c>
      <c r="F1214">
        <v>19.600000000000001</v>
      </c>
      <c r="G1214">
        <v>107.39400000000001</v>
      </c>
      <c r="H1214">
        <v>48.41</v>
      </c>
      <c r="I1214">
        <v>180.29</v>
      </c>
      <c r="J1214">
        <v>181.52</v>
      </c>
      <c r="K1214">
        <v>33.81</v>
      </c>
    </row>
    <row r="1215" spans="1:11">
      <c r="A1215" s="1">
        <v>40476</v>
      </c>
      <c r="B1215">
        <v>56.72</v>
      </c>
      <c r="D1215">
        <v>232.85</v>
      </c>
      <c r="E1215">
        <v>25.73</v>
      </c>
      <c r="F1215">
        <v>19.600000000000001</v>
      </c>
      <c r="G1215">
        <v>107.482</v>
      </c>
      <c r="H1215">
        <v>47.59</v>
      </c>
      <c r="I1215">
        <v>182.07</v>
      </c>
      <c r="J1215">
        <v>182.51499999999999</v>
      </c>
      <c r="K1215">
        <v>33.24</v>
      </c>
    </row>
    <row r="1216" spans="1:11">
      <c r="A1216" s="1">
        <v>40477</v>
      </c>
      <c r="B1216">
        <v>56.6</v>
      </c>
      <c r="D1216">
        <v>232.34</v>
      </c>
      <c r="E1216">
        <v>26.4</v>
      </c>
      <c r="F1216">
        <v>19.600000000000001</v>
      </c>
      <c r="G1216">
        <v>106.06</v>
      </c>
      <c r="H1216">
        <v>47.63</v>
      </c>
      <c r="I1216">
        <v>182.82</v>
      </c>
      <c r="J1216">
        <v>182.43899999999999</v>
      </c>
      <c r="K1216">
        <v>33.26</v>
      </c>
    </row>
    <row r="1217" spans="1:11">
      <c r="A1217" s="1">
        <v>40478</v>
      </c>
      <c r="B1217">
        <v>55.86</v>
      </c>
      <c r="D1217">
        <v>230.3</v>
      </c>
      <c r="E1217">
        <v>26.32</v>
      </c>
      <c r="F1217">
        <v>19.600000000000001</v>
      </c>
      <c r="G1217">
        <v>105.26</v>
      </c>
      <c r="H1217">
        <v>47.54</v>
      </c>
      <c r="I1217">
        <v>182.82</v>
      </c>
      <c r="J1217">
        <v>181.36699999999999</v>
      </c>
      <c r="K1217">
        <v>33.200000000000003</v>
      </c>
    </row>
    <row r="1218" spans="1:11">
      <c r="A1218" s="1">
        <v>40479</v>
      </c>
      <c r="B1218">
        <v>55.83</v>
      </c>
      <c r="D1218">
        <v>231.32</v>
      </c>
      <c r="E1218">
        <v>26.73</v>
      </c>
      <c r="F1218">
        <v>19.600000000000001</v>
      </c>
      <c r="G1218">
        <v>108.371</v>
      </c>
      <c r="H1218">
        <v>47.51</v>
      </c>
      <c r="I1218">
        <v>185.79</v>
      </c>
      <c r="J1218">
        <v>184.04599999999999</v>
      </c>
      <c r="K1218">
        <v>33.18</v>
      </c>
    </row>
    <row r="1219" spans="1:11">
      <c r="A1219" s="1">
        <v>40480</v>
      </c>
      <c r="B1219">
        <v>55.95</v>
      </c>
      <c r="D1219">
        <v>236.43</v>
      </c>
      <c r="E1219">
        <v>26.15</v>
      </c>
      <c r="F1219">
        <v>19.600000000000001</v>
      </c>
      <c r="G1219">
        <v>107.127</v>
      </c>
      <c r="H1219">
        <v>47.3</v>
      </c>
      <c r="I1219">
        <v>191.73</v>
      </c>
      <c r="J1219">
        <v>184.352</v>
      </c>
      <c r="K1219">
        <v>33.03</v>
      </c>
    </row>
    <row r="1220" spans="1:11">
      <c r="A1220" s="1">
        <v>40483</v>
      </c>
      <c r="B1220">
        <v>56.05</v>
      </c>
      <c r="D1220">
        <v>238.14</v>
      </c>
      <c r="E1220">
        <v>26.23</v>
      </c>
      <c r="F1220">
        <v>19.600000000000001</v>
      </c>
      <c r="G1220">
        <v>108.283</v>
      </c>
      <c r="H1220">
        <v>47.35</v>
      </c>
      <c r="I1220">
        <v>198.05</v>
      </c>
      <c r="J1220">
        <v>185.19399999999999</v>
      </c>
      <c r="K1220">
        <v>33.07</v>
      </c>
    </row>
    <row r="1221" spans="1:11">
      <c r="A1221" s="1">
        <v>40484</v>
      </c>
      <c r="B1221">
        <v>56.54</v>
      </c>
      <c r="D1221">
        <v>241.72</v>
      </c>
      <c r="E1221">
        <v>26.4</v>
      </c>
      <c r="F1221">
        <v>19.600000000000001</v>
      </c>
      <c r="G1221">
        <v>111.661</v>
      </c>
      <c r="H1221">
        <v>47.86</v>
      </c>
      <c r="I1221">
        <v>203.44</v>
      </c>
      <c r="J1221">
        <v>186.95400000000001</v>
      </c>
      <c r="K1221">
        <v>33.42</v>
      </c>
    </row>
    <row r="1222" spans="1:11">
      <c r="A1222" s="1">
        <v>40485</v>
      </c>
      <c r="B1222">
        <v>56.29</v>
      </c>
      <c r="D1222">
        <v>241.72</v>
      </c>
      <c r="E1222">
        <v>26.82</v>
      </c>
      <c r="F1222">
        <v>19.600000000000001</v>
      </c>
      <c r="G1222">
        <v>113.706</v>
      </c>
      <c r="H1222">
        <v>47.45</v>
      </c>
      <c r="I1222">
        <v>198.42</v>
      </c>
      <c r="J1222">
        <v>184.964</v>
      </c>
      <c r="K1222">
        <v>33.14</v>
      </c>
    </row>
    <row r="1223" spans="1:11">
      <c r="A1223" s="1">
        <v>40486</v>
      </c>
      <c r="B1223">
        <v>57.4</v>
      </c>
      <c r="D1223">
        <v>240.36</v>
      </c>
      <c r="E1223">
        <v>26.82</v>
      </c>
      <c r="F1223">
        <v>19.600000000000001</v>
      </c>
      <c r="G1223">
        <v>114.861</v>
      </c>
      <c r="H1223">
        <v>50.5</v>
      </c>
      <c r="I1223">
        <v>200.65</v>
      </c>
      <c r="J1223">
        <v>182.286</v>
      </c>
      <c r="K1223">
        <v>35.270000000000003</v>
      </c>
    </row>
    <row r="1224" spans="1:11">
      <c r="A1224" s="1">
        <v>40487</v>
      </c>
      <c r="B1224">
        <v>57.34</v>
      </c>
      <c r="D1224">
        <v>241.21</v>
      </c>
      <c r="E1224">
        <v>26.44</v>
      </c>
      <c r="F1224">
        <v>19.600000000000001</v>
      </c>
      <c r="G1224">
        <v>113.35</v>
      </c>
      <c r="H1224">
        <v>50.7</v>
      </c>
      <c r="I1224">
        <v>198.42</v>
      </c>
      <c r="J1224">
        <v>180.143</v>
      </c>
      <c r="K1224">
        <v>35.409999999999997</v>
      </c>
    </row>
    <row r="1225" spans="1:11">
      <c r="A1225" s="1">
        <v>40490</v>
      </c>
      <c r="B1225">
        <v>56.88</v>
      </c>
      <c r="D1225">
        <v>242.4</v>
      </c>
      <c r="E1225">
        <v>26.78</v>
      </c>
      <c r="F1225">
        <v>19.600000000000001</v>
      </c>
      <c r="G1225">
        <v>114.328</v>
      </c>
      <c r="H1225">
        <v>51</v>
      </c>
      <c r="I1225">
        <v>196.38</v>
      </c>
      <c r="J1225">
        <v>179.22399999999999</v>
      </c>
      <c r="K1225">
        <v>35.619999999999997</v>
      </c>
    </row>
    <row r="1226" spans="1:11">
      <c r="A1226" s="1">
        <v>40491</v>
      </c>
      <c r="B1226">
        <v>57.34</v>
      </c>
      <c r="D1226">
        <v>242.06</v>
      </c>
      <c r="E1226">
        <v>26.48</v>
      </c>
      <c r="F1226">
        <v>19.600000000000001</v>
      </c>
      <c r="G1226">
        <v>115.039</v>
      </c>
      <c r="H1226">
        <v>51.25</v>
      </c>
      <c r="I1226">
        <v>198.98</v>
      </c>
      <c r="J1226">
        <v>178.536</v>
      </c>
      <c r="K1226">
        <v>35.79</v>
      </c>
    </row>
    <row r="1227" spans="1:11">
      <c r="A1227" s="1">
        <v>40492</v>
      </c>
      <c r="B1227">
        <v>56.63</v>
      </c>
      <c r="D1227">
        <v>241.72</v>
      </c>
      <c r="E1227">
        <v>26.36</v>
      </c>
      <c r="F1227">
        <v>19.600000000000001</v>
      </c>
      <c r="G1227">
        <v>112.905</v>
      </c>
      <c r="H1227">
        <v>51.05</v>
      </c>
      <c r="I1227">
        <v>196.19</v>
      </c>
      <c r="J1227">
        <v>179.071</v>
      </c>
      <c r="K1227">
        <v>35.65</v>
      </c>
    </row>
    <row r="1228" spans="1:11">
      <c r="A1228" s="1">
        <v>40493</v>
      </c>
      <c r="B1228">
        <v>55.52</v>
      </c>
      <c r="D1228">
        <v>237.97</v>
      </c>
      <c r="E1228">
        <v>25.65</v>
      </c>
      <c r="F1228">
        <v>19.600000000000001</v>
      </c>
      <c r="G1228">
        <v>109.794</v>
      </c>
      <c r="H1228">
        <v>50.2</v>
      </c>
      <c r="I1228">
        <v>198.79</v>
      </c>
      <c r="J1228">
        <v>177.541</v>
      </c>
      <c r="K1228">
        <v>35.06</v>
      </c>
    </row>
    <row r="1229" spans="1:11">
      <c r="A1229" s="1">
        <v>40494</v>
      </c>
      <c r="B1229">
        <v>54.63</v>
      </c>
      <c r="D1229">
        <v>236.78</v>
      </c>
      <c r="E1229">
        <v>25.94</v>
      </c>
      <c r="F1229">
        <v>19.600000000000001</v>
      </c>
      <c r="G1229">
        <v>110.238</v>
      </c>
      <c r="H1229">
        <v>50</v>
      </c>
      <c r="I1229">
        <v>199.17</v>
      </c>
      <c r="J1229">
        <v>177.38800000000001</v>
      </c>
      <c r="K1229">
        <v>34.92</v>
      </c>
    </row>
    <row r="1230" spans="1:11">
      <c r="A1230" s="1">
        <v>40497</v>
      </c>
      <c r="B1230">
        <v>55.12</v>
      </c>
      <c r="D1230">
        <v>240.01</v>
      </c>
      <c r="E1230">
        <v>26.4</v>
      </c>
      <c r="F1230">
        <v>19.600000000000001</v>
      </c>
      <c r="G1230">
        <v>111.21599999999999</v>
      </c>
      <c r="H1230">
        <v>50.3</v>
      </c>
      <c r="I1230">
        <v>201.77</v>
      </c>
      <c r="J1230">
        <v>178.61199999999999</v>
      </c>
      <c r="K1230">
        <v>35.130000000000003</v>
      </c>
    </row>
    <row r="1231" spans="1:11">
      <c r="A1231" s="1">
        <v>40498</v>
      </c>
      <c r="B1231">
        <v>53.92</v>
      </c>
      <c r="D1231">
        <v>237.29</v>
      </c>
      <c r="E1231">
        <v>25.98</v>
      </c>
      <c r="F1231">
        <v>19.600000000000001</v>
      </c>
      <c r="G1231">
        <v>108.54900000000001</v>
      </c>
      <c r="H1231">
        <v>49.2</v>
      </c>
      <c r="I1231">
        <v>199.35</v>
      </c>
      <c r="J1231">
        <v>177.61699999999999</v>
      </c>
      <c r="K1231">
        <v>34.36</v>
      </c>
    </row>
    <row r="1232" spans="1:11">
      <c r="A1232" s="1">
        <v>40499</v>
      </c>
      <c r="B1232">
        <v>54.63</v>
      </c>
      <c r="D1232">
        <v>235.92</v>
      </c>
      <c r="E1232">
        <v>26.69</v>
      </c>
      <c r="F1232">
        <v>19.600000000000001</v>
      </c>
      <c r="G1232">
        <v>110.06100000000001</v>
      </c>
      <c r="H1232">
        <v>49.55</v>
      </c>
      <c r="I1232">
        <v>200.47</v>
      </c>
      <c r="J1232">
        <v>180.29599999999999</v>
      </c>
      <c r="K1232">
        <v>34.6</v>
      </c>
    </row>
    <row r="1233" spans="1:11">
      <c r="A1233" s="1">
        <v>40500</v>
      </c>
      <c r="B1233">
        <v>55.37</v>
      </c>
      <c r="D1233">
        <v>239.5</v>
      </c>
      <c r="E1233">
        <v>26.82</v>
      </c>
      <c r="F1233">
        <v>19.600000000000001</v>
      </c>
      <c r="G1233">
        <v>111.839</v>
      </c>
      <c r="H1233">
        <v>50</v>
      </c>
      <c r="I1233">
        <v>200.28</v>
      </c>
      <c r="J1233">
        <v>181.673</v>
      </c>
      <c r="K1233">
        <v>34.92</v>
      </c>
    </row>
    <row r="1234" spans="1:11">
      <c r="A1234" s="1">
        <v>40501</v>
      </c>
      <c r="B1234">
        <v>55.4</v>
      </c>
      <c r="D1234">
        <v>237.63</v>
      </c>
      <c r="E1234">
        <v>26.32</v>
      </c>
      <c r="F1234">
        <v>19.600000000000001</v>
      </c>
      <c r="G1234">
        <v>111.572</v>
      </c>
      <c r="H1234">
        <v>50.05</v>
      </c>
      <c r="I1234">
        <v>199.17</v>
      </c>
      <c r="J1234">
        <v>182.13200000000001</v>
      </c>
      <c r="K1234">
        <v>34.950000000000003</v>
      </c>
    </row>
    <row r="1235" spans="1:11">
      <c r="A1235" s="1">
        <v>40504</v>
      </c>
      <c r="B1235">
        <v>54.66</v>
      </c>
      <c r="D1235">
        <v>237.63</v>
      </c>
      <c r="E1235">
        <v>26.27</v>
      </c>
      <c r="F1235">
        <v>19.600000000000001</v>
      </c>
      <c r="G1235">
        <v>109.349</v>
      </c>
      <c r="H1235">
        <v>49.4</v>
      </c>
      <c r="I1235">
        <v>199.72</v>
      </c>
      <c r="J1235">
        <v>181.06100000000001</v>
      </c>
      <c r="K1235">
        <v>34.5</v>
      </c>
    </row>
    <row r="1236" spans="1:11">
      <c r="A1236" s="1">
        <v>40505</v>
      </c>
      <c r="B1236">
        <v>54.02</v>
      </c>
      <c r="D1236">
        <v>234.05</v>
      </c>
      <c r="E1236">
        <v>26.11</v>
      </c>
      <c r="F1236">
        <v>19.600000000000001</v>
      </c>
      <c r="G1236">
        <v>106.327</v>
      </c>
      <c r="H1236">
        <v>48.07</v>
      </c>
      <c r="I1236">
        <v>199.91</v>
      </c>
      <c r="J1236">
        <v>177.92400000000001</v>
      </c>
      <c r="K1236">
        <v>33.57</v>
      </c>
    </row>
    <row r="1237" spans="1:11">
      <c r="A1237" s="1">
        <v>40506</v>
      </c>
      <c r="B1237">
        <v>54.14</v>
      </c>
      <c r="D1237">
        <v>233.2</v>
      </c>
      <c r="E1237">
        <v>26.15</v>
      </c>
      <c r="F1237">
        <v>19.600000000000001</v>
      </c>
      <c r="G1237">
        <v>104.904</v>
      </c>
      <c r="H1237">
        <v>48.25</v>
      </c>
      <c r="I1237">
        <v>200.28</v>
      </c>
      <c r="J1237">
        <v>177.38800000000001</v>
      </c>
      <c r="K1237">
        <v>33.700000000000003</v>
      </c>
    </row>
    <row r="1238" spans="1:11">
      <c r="A1238" s="1">
        <v>40507</v>
      </c>
      <c r="B1238">
        <v>54.94</v>
      </c>
      <c r="D1238">
        <v>235.41</v>
      </c>
      <c r="E1238">
        <v>26.06</v>
      </c>
      <c r="F1238">
        <v>19.600000000000001</v>
      </c>
      <c r="G1238">
        <v>105.527</v>
      </c>
      <c r="H1238">
        <v>48.31</v>
      </c>
      <c r="I1238">
        <v>199.91</v>
      </c>
      <c r="J1238">
        <v>178.077</v>
      </c>
      <c r="K1238">
        <v>33.74</v>
      </c>
    </row>
    <row r="1239" spans="1:11">
      <c r="A1239" s="1">
        <v>40508</v>
      </c>
      <c r="B1239">
        <v>54.26</v>
      </c>
      <c r="D1239">
        <v>230.98</v>
      </c>
      <c r="E1239">
        <v>25.56</v>
      </c>
      <c r="F1239">
        <v>19.600000000000001</v>
      </c>
      <c r="G1239">
        <v>103.126</v>
      </c>
      <c r="H1239">
        <v>47.62</v>
      </c>
      <c r="I1239">
        <v>200.65</v>
      </c>
      <c r="J1239">
        <v>175.70400000000001</v>
      </c>
      <c r="K1239">
        <v>33.26</v>
      </c>
    </row>
    <row r="1240" spans="1:11">
      <c r="A1240" s="1">
        <v>40511</v>
      </c>
      <c r="B1240">
        <v>53.83</v>
      </c>
      <c r="D1240">
        <v>230.81</v>
      </c>
      <c r="E1240">
        <v>24.77</v>
      </c>
      <c r="F1240">
        <v>19.600000000000001</v>
      </c>
      <c r="G1240">
        <v>101.526</v>
      </c>
      <c r="H1240">
        <v>46.82</v>
      </c>
      <c r="I1240">
        <v>198.98</v>
      </c>
      <c r="J1240">
        <v>174.786</v>
      </c>
      <c r="K1240">
        <v>32.700000000000003</v>
      </c>
    </row>
    <row r="1241" spans="1:11">
      <c r="A1241" s="1">
        <v>40512</v>
      </c>
      <c r="B1241">
        <v>52.66</v>
      </c>
      <c r="D1241">
        <v>228.08</v>
      </c>
      <c r="E1241">
        <v>25.56</v>
      </c>
      <c r="F1241">
        <v>19.600000000000001</v>
      </c>
      <c r="G1241">
        <v>99.302999999999997</v>
      </c>
      <c r="H1241">
        <v>46.36</v>
      </c>
      <c r="I1241">
        <v>199.17</v>
      </c>
      <c r="J1241">
        <v>170.88300000000001</v>
      </c>
      <c r="K1241">
        <v>32.380000000000003</v>
      </c>
    </row>
    <row r="1242" spans="1:11">
      <c r="A1242" s="1">
        <v>40513</v>
      </c>
      <c r="B1242">
        <v>53.55</v>
      </c>
      <c r="D1242">
        <v>232.17</v>
      </c>
      <c r="E1242">
        <v>25.56</v>
      </c>
      <c r="F1242">
        <v>19.600000000000001</v>
      </c>
      <c r="G1242">
        <v>100.99299999999999</v>
      </c>
      <c r="H1242">
        <v>47.48</v>
      </c>
      <c r="I1242">
        <v>199.72</v>
      </c>
      <c r="J1242">
        <v>176.77600000000001</v>
      </c>
      <c r="K1242">
        <v>33.159999999999997</v>
      </c>
    </row>
    <row r="1243" spans="1:11">
      <c r="A1243" s="1">
        <v>40514</v>
      </c>
      <c r="B1243">
        <v>56.23</v>
      </c>
      <c r="D1243">
        <v>241.55</v>
      </c>
      <c r="E1243">
        <v>25.65</v>
      </c>
      <c r="F1243">
        <v>19.600000000000001</v>
      </c>
      <c r="G1243">
        <v>105.70399999999999</v>
      </c>
      <c r="H1243">
        <v>48.61</v>
      </c>
      <c r="I1243">
        <v>199.91</v>
      </c>
      <c r="J1243">
        <v>181.36699999999999</v>
      </c>
      <c r="K1243">
        <v>33.950000000000003</v>
      </c>
    </row>
    <row r="1244" spans="1:11">
      <c r="A1244" s="1">
        <v>40515</v>
      </c>
      <c r="B1244">
        <v>55.34</v>
      </c>
      <c r="D1244">
        <v>239.16</v>
      </c>
      <c r="E1244">
        <v>25.85</v>
      </c>
      <c r="F1244">
        <v>19.600000000000001</v>
      </c>
      <c r="G1244">
        <v>105.26</v>
      </c>
      <c r="H1244">
        <v>48.13</v>
      </c>
      <c r="I1244">
        <v>200.1</v>
      </c>
      <c r="J1244">
        <v>178.38300000000001</v>
      </c>
      <c r="K1244">
        <v>33.61</v>
      </c>
    </row>
    <row r="1245" spans="1:11">
      <c r="A1245" s="1">
        <v>40518</v>
      </c>
      <c r="B1245">
        <v>54.6</v>
      </c>
      <c r="D1245">
        <v>237.63</v>
      </c>
      <c r="E1245">
        <v>25.98</v>
      </c>
      <c r="F1245">
        <v>19.600000000000001</v>
      </c>
      <c r="G1245">
        <v>103.571</v>
      </c>
      <c r="H1245">
        <v>48.1</v>
      </c>
      <c r="I1245">
        <v>202.88</v>
      </c>
      <c r="J1245">
        <v>176.24</v>
      </c>
      <c r="K1245">
        <v>33.590000000000003</v>
      </c>
    </row>
    <row r="1246" spans="1:11">
      <c r="A1246" s="1">
        <v>40519</v>
      </c>
      <c r="B1246">
        <v>54.91</v>
      </c>
      <c r="D1246">
        <v>243.42</v>
      </c>
      <c r="E1246">
        <v>26.4</v>
      </c>
      <c r="F1246">
        <v>19.600000000000001</v>
      </c>
      <c r="G1246">
        <v>104.46</v>
      </c>
      <c r="H1246">
        <v>48.58</v>
      </c>
      <c r="I1246">
        <v>201.4</v>
      </c>
      <c r="J1246">
        <v>178</v>
      </c>
      <c r="K1246">
        <v>33.93</v>
      </c>
    </row>
    <row r="1247" spans="1:11">
      <c r="A1247" s="1">
        <v>40520</v>
      </c>
      <c r="B1247">
        <v>55.95</v>
      </c>
      <c r="D1247">
        <v>243.93</v>
      </c>
      <c r="E1247">
        <v>26.4</v>
      </c>
      <c r="F1247">
        <v>19.600000000000001</v>
      </c>
      <c r="G1247">
        <v>112.194</v>
      </c>
      <c r="H1247">
        <v>49.65</v>
      </c>
      <c r="I1247">
        <v>215.33</v>
      </c>
      <c r="J1247">
        <v>183.28</v>
      </c>
      <c r="K1247">
        <v>34.67</v>
      </c>
    </row>
    <row r="1248" spans="1:11">
      <c r="A1248" s="1">
        <v>40521</v>
      </c>
      <c r="B1248">
        <v>56.88</v>
      </c>
      <c r="D1248">
        <v>245.47</v>
      </c>
      <c r="E1248">
        <v>26.4</v>
      </c>
      <c r="F1248">
        <v>19.600000000000001</v>
      </c>
      <c r="G1248">
        <v>116.28400000000001</v>
      </c>
      <c r="H1248">
        <v>50.2</v>
      </c>
      <c r="I1248">
        <v>212.36</v>
      </c>
      <c r="J1248">
        <v>187.107</v>
      </c>
      <c r="K1248">
        <v>35.06</v>
      </c>
    </row>
    <row r="1249" spans="1:11">
      <c r="A1249" s="1">
        <v>40522</v>
      </c>
      <c r="B1249">
        <v>56.42</v>
      </c>
      <c r="D1249">
        <v>248.88</v>
      </c>
      <c r="E1249">
        <v>26.4</v>
      </c>
      <c r="F1249">
        <v>19.600000000000001</v>
      </c>
      <c r="G1249">
        <v>116.017</v>
      </c>
      <c r="H1249">
        <v>49.83</v>
      </c>
      <c r="I1249">
        <v>211.43</v>
      </c>
      <c r="J1249">
        <v>186.18799999999999</v>
      </c>
      <c r="K1249">
        <v>34.799999999999997</v>
      </c>
    </row>
    <row r="1250" spans="1:11">
      <c r="A1250" s="1">
        <v>40525</v>
      </c>
      <c r="B1250">
        <v>56.38</v>
      </c>
      <c r="D1250">
        <v>248.54</v>
      </c>
      <c r="E1250">
        <v>25.98</v>
      </c>
      <c r="F1250">
        <v>19.600000000000001</v>
      </c>
      <c r="G1250">
        <v>114.95</v>
      </c>
      <c r="H1250">
        <v>49.93</v>
      </c>
      <c r="I1250">
        <v>214.22</v>
      </c>
      <c r="J1250">
        <v>186.87700000000001</v>
      </c>
      <c r="K1250">
        <v>34.869999999999997</v>
      </c>
    </row>
    <row r="1251" spans="1:11">
      <c r="A1251" s="1">
        <v>40526</v>
      </c>
      <c r="B1251">
        <v>56.51</v>
      </c>
      <c r="D1251">
        <v>247.51</v>
      </c>
      <c r="E1251">
        <v>25.98</v>
      </c>
      <c r="F1251">
        <v>19.600000000000001</v>
      </c>
      <c r="G1251">
        <v>116.10599999999999</v>
      </c>
      <c r="H1251">
        <v>50.2</v>
      </c>
      <c r="I1251">
        <v>212.54</v>
      </c>
      <c r="J1251">
        <v>187.79499999999999</v>
      </c>
      <c r="K1251">
        <v>35.06</v>
      </c>
    </row>
    <row r="1252" spans="1:11">
      <c r="A1252" s="1">
        <v>40527</v>
      </c>
      <c r="B1252">
        <v>56.82</v>
      </c>
      <c r="D1252">
        <v>252.29</v>
      </c>
      <c r="E1252">
        <v>26.48</v>
      </c>
      <c r="F1252">
        <v>19.600000000000001</v>
      </c>
      <c r="G1252">
        <v>116.72799999999999</v>
      </c>
      <c r="H1252">
        <v>50.1</v>
      </c>
      <c r="I1252">
        <v>214.77</v>
      </c>
      <c r="J1252">
        <v>186.72399999999999</v>
      </c>
      <c r="K1252">
        <v>34.99</v>
      </c>
    </row>
    <row r="1253" spans="1:11">
      <c r="A1253" s="1">
        <v>40528</v>
      </c>
      <c r="B1253">
        <v>56.78</v>
      </c>
      <c r="D1253">
        <v>247.51</v>
      </c>
      <c r="E1253">
        <v>26.36</v>
      </c>
      <c r="F1253">
        <v>19.600000000000001</v>
      </c>
      <c r="G1253">
        <v>119.04</v>
      </c>
      <c r="H1253">
        <v>50.35</v>
      </c>
      <c r="I1253">
        <v>212.54</v>
      </c>
      <c r="J1253">
        <v>186.11199999999999</v>
      </c>
      <c r="K1253">
        <v>35.159999999999997</v>
      </c>
    </row>
    <row r="1254" spans="1:11">
      <c r="A1254" s="1">
        <v>40529</v>
      </c>
      <c r="B1254">
        <v>55.92</v>
      </c>
      <c r="D1254">
        <v>245.3</v>
      </c>
      <c r="E1254">
        <v>26.73</v>
      </c>
      <c r="F1254">
        <v>19.600000000000001</v>
      </c>
      <c r="G1254">
        <v>117.173</v>
      </c>
      <c r="H1254">
        <v>50.1</v>
      </c>
      <c r="I1254">
        <v>211.06</v>
      </c>
      <c r="J1254">
        <v>185.423</v>
      </c>
      <c r="K1254">
        <v>34.99</v>
      </c>
    </row>
    <row r="1255" spans="1:11">
      <c r="A1255" s="1">
        <v>40532</v>
      </c>
      <c r="B1255">
        <v>55.8</v>
      </c>
      <c r="D1255">
        <v>247.17</v>
      </c>
      <c r="E1255">
        <v>26.4</v>
      </c>
      <c r="F1255">
        <v>19.600000000000001</v>
      </c>
      <c r="G1255">
        <v>119.395</v>
      </c>
      <c r="H1255">
        <v>50.25</v>
      </c>
      <c r="I1255">
        <v>204.37</v>
      </c>
      <c r="J1255">
        <v>186.11199999999999</v>
      </c>
      <c r="K1255">
        <v>35.090000000000003</v>
      </c>
    </row>
    <row r="1256" spans="1:11">
      <c r="A1256" s="1">
        <v>40533</v>
      </c>
      <c r="B1256">
        <v>55.98</v>
      </c>
      <c r="D1256">
        <v>248.2</v>
      </c>
      <c r="E1256">
        <v>26.4</v>
      </c>
      <c r="F1256">
        <v>19.600000000000001</v>
      </c>
      <c r="G1256">
        <v>122.685</v>
      </c>
      <c r="H1256">
        <v>50.6</v>
      </c>
      <c r="I1256">
        <v>202.88</v>
      </c>
      <c r="J1256">
        <v>187.489</v>
      </c>
      <c r="K1256">
        <v>35.340000000000003</v>
      </c>
    </row>
    <row r="1257" spans="1:11">
      <c r="A1257" s="1">
        <v>40534</v>
      </c>
      <c r="B1257">
        <v>56.29</v>
      </c>
      <c r="D1257">
        <v>250.92</v>
      </c>
      <c r="E1257">
        <v>26.4</v>
      </c>
      <c r="F1257">
        <v>19.600000000000001</v>
      </c>
      <c r="G1257">
        <v>121.44</v>
      </c>
      <c r="H1257">
        <v>51.55</v>
      </c>
      <c r="I1257">
        <v>203.63</v>
      </c>
      <c r="J1257">
        <v>187.71899999999999</v>
      </c>
      <c r="K1257">
        <v>36</v>
      </c>
    </row>
    <row r="1258" spans="1:11">
      <c r="A1258" s="1">
        <v>40535</v>
      </c>
      <c r="B1258">
        <v>56.45</v>
      </c>
      <c r="D1258">
        <v>250.41</v>
      </c>
      <c r="E1258">
        <v>26.4</v>
      </c>
      <c r="F1258">
        <v>19.600000000000001</v>
      </c>
      <c r="G1258">
        <v>121.44</v>
      </c>
      <c r="H1258">
        <v>51.5</v>
      </c>
      <c r="I1258">
        <v>204.37</v>
      </c>
      <c r="J1258">
        <v>188.102</v>
      </c>
      <c r="K1258">
        <v>35.97</v>
      </c>
    </row>
    <row r="1259" spans="1:11">
      <c r="A1259" s="1">
        <v>40539</v>
      </c>
      <c r="B1259">
        <v>56.2</v>
      </c>
      <c r="D1259">
        <v>246.15</v>
      </c>
      <c r="E1259">
        <v>26.99</v>
      </c>
      <c r="F1259">
        <v>19.600000000000001</v>
      </c>
      <c r="G1259">
        <v>120.907</v>
      </c>
      <c r="H1259">
        <v>51.3</v>
      </c>
      <c r="I1259">
        <v>211.06</v>
      </c>
      <c r="J1259">
        <v>187.566</v>
      </c>
      <c r="K1259">
        <v>35.83</v>
      </c>
    </row>
    <row r="1260" spans="1:11">
      <c r="A1260" s="1">
        <v>40540</v>
      </c>
      <c r="B1260">
        <v>56.48</v>
      </c>
      <c r="D1260">
        <v>246.32</v>
      </c>
      <c r="E1260">
        <v>27.41</v>
      </c>
      <c r="F1260">
        <v>19.600000000000001</v>
      </c>
      <c r="G1260">
        <v>120.907</v>
      </c>
      <c r="H1260">
        <v>51.3</v>
      </c>
      <c r="I1260">
        <v>213.29</v>
      </c>
      <c r="J1260">
        <v>188.48400000000001</v>
      </c>
      <c r="K1260">
        <v>35.83</v>
      </c>
    </row>
    <row r="1261" spans="1:11">
      <c r="A1261" s="1">
        <v>40541</v>
      </c>
      <c r="B1261">
        <v>56.6</v>
      </c>
      <c r="D1261">
        <v>246.66</v>
      </c>
      <c r="E1261">
        <v>27.61</v>
      </c>
      <c r="F1261">
        <v>19.600000000000001</v>
      </c>
      <c r="G1261">
        <v>121.173</v>
      </c>
      <c r="H1261">
        <v>51.35</v>
      </c>
      <c r="I1261">
        <v>214.03</v>
      </c>
      <c r="J1261">
        <v>188.48400000000001</v>
      </c>
      <c r="K1261">
        <v>35.86</v>
      </c>
    </row>
    <row r="1262" spans="1:11">
      <c r="A1262" s="1">
        <v>40542</v>
      </c>
      <c r="B1262">
        <v>55.98</v>
      </c>
      <c r="D1262">
        <v>245.13</v>
      </c>
      <c r="E1262">
        <v>27.24</v>
      </c>
      <c r="F1262">
        <v>19.600000000000001</v>
      </c>
      <c r="G1262">
        <v>120.19499999999999</v>
      </c>
      <c r="H1262">
        <v>50.3</v>
      </c>
      <c r="I1262">
        <v>215.52</v>
      </c>
      <c r="J1262">
        <v>185.34700000000001</v>
      </c>
      <c r="K1262">
        <v>35.130000000000003</v>
      </c>
    </row>
    <row r="1263" spans="1:11">
      <c r="A1263" s="1">
        <v>40546</v>
      </c>
      <c r="B1263">
        <v>57.15</v>
      </c>
      <c r="D1263">
        <v>251.95</v>
      </c>
      <c r="E1263">
        <v>27.66</v>
      </c>
      <c r="F1263">
        <v>19.600000000000001</v>
      </c>
      <c r="G1263">
        <v>122.151</v>
      </c>
      <c r="H1263">
        <v>51.5</v>
      </c>
      <c r="I1263">
        <v>212.54</v>
      </c>
      <c r="J1263">
        <v>187.41300000000001</v>
      </c>
      <c r="K1263">
        <v>35.97</v>
      </c>
    </row>
    <row r="1264" spans="1:11">
      <c r="A1264" s="1">
        <v>40547</v>
      </c>
      <c r="B1264">
        <v>57.25</v>
      </c>
      <c r="D1264">
        <v>248.88</v>
      </c>
      <c r="E1264">
        <v>27.24</v>
      </c>
      <c r="F1264">
        <v>19.600000000000001</v>
      </c>
      <c r="G1264">
        <v>121.88500000000001</v>
      </c>
      <c r="H1264">
        <v>51.1</v>
      </c>
      <c r="I1264">
        <v>211.06</v>
      </c>
      <c r="J1264">
        <v>188.102</v>
      </c>
      <c r="K1264">
        <v>35.69</v>
      </c>
    </row>
    <row r="1265" spans="1:11">
      <c r="A1265" s="1">
        <v>40548</v>
      </c>
      <c r="B1265">
        <v>57.15</v>
      </c>
      <c r="D1265">
        <v>248.88</v>
      </c>
      <c r="E1265">
        <v>27.2</v>
      </c>
      <c r="F1265">
        <v>19.600000000000001</v>
      </c>
      <c r="G1265">
        <v>123.929</v>
      </c>
      <c r="H1265">
        <v>51.4</v>
      </c>
      <c r="I1265">
        <v>209.57</v>
      </c>
      <c r="J1265">
        <v>189.173</v>
      </c>
      <c r="K1265">
        <v>35.9</v>
      </c>
    </row>
    <row r="1266" spans="1:11">
      <c r="A1266" s="1">
        <v>40549</v>
      </c>
      <c r="B1266">
        <v>57.43</v>
      </c>
      <c r="D1266">
        <v>250.75</v>
      </c>
      <c r="E1266">
        <v>26.82</v>
      </c>
      <c r="F1266">
        <v>19.600000000000001</v>
      </c>
      <c r="G1266">
        <v>126.419</v>
      </c>
      <c r="H1266">
        <v>52.85</v>
      </c>
      <c r="I1266">
        <v>206.78</v>
      </c>
      <c r="J1266">
        <v>191.46899999999999</v>
      </c>
      <c r="K1266">
        <v>36.909999999999997</v>
      </c>
    </row>
    <row r="1267" spans="1:11">
      <c r="A1267" s="1">
        <v>40550</v>
      </c>
      <c r="B1267">
        <v>56.54</v>
      </c>
      <c r="D1267">
        <v>250.41</v>
      </c>
      <c r="E1267">
        <v>26.82</v>
      </c>
      <c r="F1267">
        <v>19.600000000000001</v>
      </c>
      <c r="G1267">
        <v>126.863</v>
      </c>
      <c r="H1267">
        <v>52.6</v>
      </c>
      <c r="I1267">
        <v>206.97</v>
      </c>
      <c r="J1267">
        <v>190.39699999999999</v>
      </c>
      <c r="K1267">
        <v>36.729999999999997</v>
      </c>
    </row>
    <row r="1268" spans="1:11">
      <c r="A1268" s="1">
        <v>40553</v>
      </c>
      <c r="B1268">
        <v>55.95</v>
      </c>
      <c r="D1268">
        <v>248.37</v>
      </c>
      <c r="E1268">
        <v>27.32</v>
      </c>
      <c r="F1268">
        <v>19.600000000000001</v>
      </c>
      <c r="G1268">
        <v>124.107</v>
      </c>
      <c r="H1268">
        <v>51.7</v>
      </c>
      <c r="I1268">
        <v>207.34</v>
      </c>
      <c r="J1268">
        <v>187.71899999999999</v>
      </c>
      <c r="K1268">
        <v>36.11</v>
      </c>
    </row>
    <row r="1269" spans="1:11">
      <c r="A1269" s="1">
        <v>40554</v>
      </c>
      <c r="B1269">
        <v>56.82</v>
      </c>
      <c r="D1269">
        <v>253.82</v>
      </c>
      <c r="E1269">
        <v>27.03</v>
      </c>
      <c r="F1269">
        <v>19.600000000000001</v>
      </c>
      <c r="G1269">
        <v>123.752</v>
      </c>
      <c r="H1269">
        <v>52.75</v>
      </c>
      <c r="I1269">
        <v>192.48</v>
      </c>
      <c r="J1269">
        <v>189.02</v>
      </c>
      <c r="K1269">
        <v>36.840000000000003</v>
      </c>
    </row>
    <row r="1270" spans="1:11">
      <c r="A1270" s="1">
        <v>40555</v>
      </c>
      <c r="B1270">
        <v>57.52</v>
      </c>
      <c r="D1270">
        <v>256.55</v>
      </c>
      <c r="E1270">
        <v>27.2</v>
      </c>
      <c r="F1270">
        <v>19.600000000000001</v>
      </c>
      <c r="G1270">
        <v>125.352</v>
      </c>
      <c r="H1270">
        <v>54.1</v>
      </c>
      <c r="I1270">
        <v>193.59</v>
      </c>
      <c r="J1270">
        <v>191.46899999999999</v>
      </c>
      <c r="K1270">
        <v>37.78</v>
      </c>
    </row>
    <row r="1271" spans="1:11">
      <c r="A1271" s="1">
        <v>40556</v>
      </c>
      <c r="B1271">
        <v>57.52</v>
      </c>
      <c r="D1271">
        <v>257.57</v>
      </c>
      <c r="E1271">
        <v>27.2</v>
      </c>
      <c r="F1271">
        <v>19.600000000000001</v>
      </c>
      <c r="G1271">
        <v>126.419</v>
      </c>
      <c r="H1271">
        <v>54.7</v>
      </c>
      <c r="I1271">
        <v>196.57</v>
      </c>
      <c r="J1271">
        <v>192.923</v>
      </c>
      <c r="K1271">
        <v>38.200000000000003</v>
      </c>
    </row>
    <row r="1272" spans="1:11">
      <c r="A1272" s="1">
        <v>40557</v>
      </c>
      <c r="B1272">
        <v>58.26</v>
      </c>
      <c r="D1272">
        <v>258.77</v>
      </c>
      <c r="E1272">
        <v>27.24</v>
      </c>
      <c r="F1272">
        <v>19.600000000000001</v>
      </c>
      <c r="G1272">
        <v>126.152</v>
      </c>
      <c r="H1272">
        <v>54.2</v>
      </c>
      <c r="I1272">
        <v>196.19</v>
      </c>
      <c r="J1272">
        <v>193.15199999999999</v>
      </c>
      <c r="K1272">
        <v>37.85</v>
      </c>
    </row>
    <row r="1273" spans="1:11">
      <c r="A1273" s="1">
        <v>40560</v>
      </c>
      <c r="B1273">
        <v>57.31</v>
      </c>
      <c r="D1273">
        <v>258.77</v>
      </c>
      <c r="E1273">
        <v>27.24</v>
      </c>
      <c r="F1273">
        <v>19.600000000000001</v>
      </c>
      <c r="G1273">
        <v>124.818</v>
      </c>
      <c r="H1273">
        <v>54.1</v>
      </c>
      <c r="I1273">
        <v>202.88</v>
      </c>
      <c r="J1273">
        <v>192.61699999999999</v>
      </c>
      <c r="K1273">
        <v>37.78</v>
      </c>
    </row>
    <row r="1274" spans="1:11">
      <c r="A1274" s="1">
        <v>40561</v>
      </c>
      <c r="B1274">
        <v>57.49</v>
      </c>
      <c r="D1274">
        <v>258.25</v>
      </c>
      <c r="E1274">
        <v>27.07</v>
      </c>
      <c r="F1274">
        <v>19.600000000000001</v>
      </c>
      <c r="G1274">
        <v>125.441</v>
      </c>
      <c r="H1274">
        <v>54.1</v>
      </c>
      <c r="I1274">
        <v>203.63</v>
      </c>
      <c r="J1274">
        <v>194.75899999999999</v>
      </c>
      <c r="K1274">
        <v>37.78</v>
      </c>
    </row>
    <row r="1275" spans="1:11">
      <c r="A1275" s="1">
        <v>40562</v>
      </c>
      <c r="B1275">
        <v>57.12</v>
      </c>
      <c r="D1275">
        <v>256.04000000000002</v>
      </c>
      <c r="E1275">
        <v>26.82</v>
      </c>
      <c r="F1275">
        <v>19.600000000000001</v>
      </c>
      <c r="G1275">
        <v>123.485</v>
      </c>
      <c r="H1275">
        <v>52.45</v>
      </c>
      <c r="I1275">
        <v>205.67</v>
      </c>
      <c r="J1275">
        <v>192.999</v>
      </c>
      <c r="K1275">
        <v>36.630000000000003</v>
      </c>
    </row>
    <row r="1276" spans="1:11">
      <c r="A1276" s="1">
        <v>40563</v>
      </c>
      <c r="B1276">
        <v>56.82</v>
      </c>
      <c r="D1276">
        <v>254.84</v>
      </c>
      <c r="E1276">
        <v>26.82</v>
      </c>
      <c r="F1276">
        <v>19.600000000000001</v>
      </c>
      <c r="G1276">
        <v>125.79600000000001</v>
      </c>
      <c r="H1276">
        <v>52.8</v>
      </c>
      <c r="I1276">
        <v>202.88</v>
      </c>
      <c r="J1276">
        <v>194.3</v>
      </c>
      <c r="K1276">
        <v>36.869999999999997</v>
      </c>
    </row>
    <row r="1277" spans="1:11">
      <c r="A1277" s="1">
        <v>40564</v>
      </c>
      <c r="B1277">
        <v>57.4</v>
      </c>
      <c r="D1277">
        <v>252.97</v>
      </c>
      <c r="E1277">
        <v>26.82</v>
      </c>
      <c r="F1277">
        <v>19.600000000000001</v>
      </c>
      <c r="G1277">
        <v>126.063</v>
      </c>
      <c r="H1277">
        <v>53.25</v>
      </c>
      <c r="I1277">
        <v>206.04</v>
      </c>
      <c r="J1277">
        <v>196.672</v>
      </c>
      <c r="K1277">
        <v>37.19</v>
      </c>
    </row>
    <row r="1278" spans="1:11">
      <c r="A1278" s="1">
        <v>40567</v>
      </c>
      <c r="B1278">
        <v>57.92</v>
      </c>
      <c r="D1278">
        <v>258.08</v>
      </c>
      <c r="E1278">
        <v>26.82</v>
      </c>
      <c r="F1278">
        <v>19.600000000000001</v>
      </c>
      <c r="G1278">
        <v>126.774</v>
      </c>
      <c r="H1278">
        <v>53.35</v>
      </c>
      <c r="I1278">
        <v>206.23</v>
      </c>
      <c r="J1278">
        <v>197.89699999999999</v>
      </c>
      <c r="K1278">
        <v>37.26</v>
      </c>
    </row>
    <row r="1279" spans="1:11">
      <c r="A1279" s="1">
        <v>40568</v>
      </c>
      <c r="B1279">
        <v>58.11</v>
      </c>
      <c r="D1279">
        <v>258.94</v>
      </c>
      <c r="E1279">
        <v>26.73</v>
      </c>
      <c r="F1279">
        <v>19.600000000000001</v>
      </c>
      <c r="G1279">
        <v>125.974</v>
      </c>
      <c r="H1279">
        <v>52.85</v>
      </c>
      <c r="I1279">
        <v>206.23</v>
      </c>
      <c r="J1279">
        <v>196.97900000000001</v>
      </c>
      <c r="K1279">
        <v>36.909999999999997</v>
      </c>
    </row>
    <row r="1280" spans="1:11">
      <c r="A1280" s="1">
        <v>40569</v>
      </c>
      <c r="B1280">
        <v>58.26</v>
      </c>
      <c r="D1280">
        <v>256.04000000000002</v>
      </c>
      <c r="E1280">
        <v>26.82</v>
      </c>
      <c r="F1280">
        <v>19.600000000000001</v>
      </c>
      <c r="G1280">
        <v>125.974</v>
      </c>
      <c r="H1280">
        <v>53.2</v>
      </c>
      <c r="I1280">
        <v>208.08</v>
      </c>
      <c r="J1280">
        <v>197.05500000000001</v>
      </c>
      <c r="K1280">
        <v>37.15</v>
      </c>
    </row>
    <row r="1281" spans="1:11">
      <c r="A1281" s="1">
        <v>40570</v>
      </c>
      <c r="B1281">
        <v>59.09</v>
      </c>
      <c r="D1281">
        <v>256.38</v>
      </c>
      <c r="E1281">
        <v>26.82</v>
      </c>
      <c r="F1281">
        <v>19.600000000000001</v>
      </c>
      <c r="G1281">
        <v>132.553</v>
      </c>
      <c r="H1281">
        <v>54.5</v>
      </c>
      <c r="I1281">
        <v>207.34</v>
      </c>
      <c r="J1281">
        <v>198.05</v>
      </c>
      <c r="K1281">
        <v>38.06</v>
      </c>
    </row>
    <row r="1282" spans="1:11">
      <c r="A1282" s="1">
        <v>40571</v>
      </c>
      <c r="B1282">
        <v>59.55</v>
      </c>
      <c r="D1282">
        <v>259.11</v>
      </c>
      <c r="E1282">
        <v>27.41</v>
      </c>
      <c r="F1282">
        <v>19.600000000000001</v>
      </c>
      <c r="G1282">
        <v>133.797</v>
      </c>
      <c r="H1282">
        <v>54.15</v>
      </c>
      <c r="I1282">
        <v>208.08</v>
      </c>
      <c r="J1282">
        <v>198.66200000000001</v>
      </c>
      <c r="K1282">
        <v>37.82</v>
      </c>
    </row>
    <row r="1283" spans="1:11">
      <c r="A1283" s="1">
        <v>40574</v>
      </c>
      <c r="B1283">
        <v>59.74</v>
      </c>
      <c r="D1283">
        <v>263.02999999999997</v>
      </c>
      <c r="E1283">
        <v>28.33</v>
      </c>
      <c r="F1283">
        <v>19.600000000000001</v>
      </c>
      <c r="G1283">
        <v>133.97499999999999</v>
      </c>
      <c r="H1283">
        <v>53.95</v>
      </c>
      <c r="I1283">
        <v>209.38</v>
      </c>
      <c r="J1283">
        <v>197.36099999999999</v>
      </c>
      <c r="K1283">
        <v>37.68</v>
      </c>
    </row>
    <row r="1284" spans="1:11">
      <c r="A1284" s="1">
        <v>40575</v>
      </c>
      <c r="B1284">
        <v>60.69</v>
      </c>
      <c r="D1284">
        <v>270.02</v>
      </c>
      <c r="E1284">
        <v>28.83</v>
      </c>
      <c r="F1284">
        <v>19.600000000000001</v>
      </c>
      <c r="G1284">
        <v>141.08699999999999</v>
      </c>
      <c r="H1284">
        <v>54.95</v>
      </c>
      <c r="I1284">
        <v>210.31</v>
      </c>
      <c r="J1284">
        <v>199.96299999999999</v>
      </c>
      <c r="K1284">
        <v>38.380000000000003</v>
      </c>
    </row>
    <row r="1285" spans="1:11">
      <c r="A1285" s="1">
        <v>40576</v>
      </c>
      <c r="B1285">
        <v>60.75</v>
      </c>
      <c r="D1285">
        <v>267.8</v>
      </c>
      <c r="E1285">
        <v>28.16</v>
      </c>
      <c r="F1285">
        <v>19.600000000000001</v>
      </c>
      <c r="G1285">
        <v>139.309</v>
      </c>
      <c r="H1285">
        <v>53.8</v>
      </c>
      <c r="I1285">
        <v>206.23</v>
      </c>
      <c r="J1285">
        <v>201.876</v>
      </c>
      <c r="K1285">
        <v>37.57</v>
      </c>
    </row>
    <row r="1286" spans="1:11">
      <c r="A1286" s="1">
        <v>40577</v>
      </c>
      <c r="B1286">
        <v>60.66</v>
      </c>
      <c r="D1286">
        <v>267.29000000000002</v>
      </c>
      <c r="E1286">
        <v>28.33</v>
      </c>
      <c r="F1286">
        <v>19.600000000000001</v>
      </c>
      <c r="G1286">
        <v>138.065</v>
      </c>
      <c r="H1286">
        <v>53.7</v>
      </c>
      <c r="I1286">
        <v>213.1</v>
      </c>
      <c r="J1286">
        <v>199.81</v>
      </c>
      <c r="K1286">
        <v>37.5</v>
      </c>
    </row>
    <row r="1287" spans="1:11">
      <c r="A1287" s="1">
        <v>40578</v>
      </c>
      <c r="B1287">
        <v>61.77</v>
      </c>
      <c r="D1287">
        <v>269.16000000000003</v>
      </c>
      <c r="E1287">
        <v>28.75</v>
      </c>
      <c r="F1287">
        <v>19.600000000000001</v>
      </c>
      <c r="G1287">
        <v>139.22</v>
      </c>
      <c r="H1287">
        <v>55.35</v>
      </c>
      <c r="I1287">
        <v>208.08</v>
      </c>
      <c r="J1287">
        <v>200.499</v>
      </c>
      <c r="K1287">
        <v>38.65</v>
      </c>
    </row>
    <row r="1288" spans="1:11">
      <c r="A1288" s="1">
        <v>40581</v>
      </c>
      <c r="B1288">
        <v>62.94</v>
      </c>
      <c r="D1288">
        <v>274.79000000000002</v>
      </c>
      <c r="E1288">
        <v>28.62</v>
      </c>
      <c r="F1288">
        <v>19.600000000000001</v>
      </c>
      <c r="G1288">
        <v>143.13200000000001</v>
      </c>
      <c r="H1288">
        <v>55.35</v>
      </c>
      <c r="I1288">
        <v>216.07</v>
      </c>
      <c r="J1288">
        <v>201.34100000000001</v>
      </c>
      <c r="K1288">
        <v>38.65</v>
      </c>
    </row>
    <row r="1289" spans="1:11">
      <c r="A1289" s="1">
        <v>40582</v>
      </c>
      <c r="B1289">
        <v>63.55</v>
      </c>
      <c r="D1289">
        <v>280.24</v>
      </c>
      <c r="E1289">
        <v>29.71</v>
      </c>
      <c r="F1289">
        <v>19.600000000000001</v>
      </c>
      <c r="G1289">
        <v>146.244</v>
      </c>
      <c r="H1289">
        <v>55.7</v>
      </c>
      <c r="I1289">
        <v>220.16</v>
      </c>
      <c r="J1289">
        <v>203.94200000000001</v>
      </c>
      <c r="K1289">
        <v>38.9</v>
      </c>
    </row>
    <row r="1290" spans="1:11">
      <c r="A1290" s="1">
        <v>40583</v>
      </c>
      <c r="B1290">
        <v>63.49</v>
      </c>
      <c r="D1290">
        <v>281.44</v>
      </c>
      <c r="E1290">
        <v>28.91</v>
      </c>
      <c r="F1290">
        <v>19.600000000000001</v>
      </c>
      <c r="G1290">
        <v>142.95400000000001</v>
      </c>
      <c r="H1290">
        <v>55.3</v>
      </c>
      <c r="I1290">
        <v>221.65</v>
      </c>
      <c r="J1290">
        <v>204.32499999999999</v>
      </c>
      <c r="K1290">
        <v>38.619999999999997</v>
      </c>
    </row>
    <row r="1291" spans="1:11">
      <c r="A1291" s="1">
        <v>40584</v>
      </c>
      <c r="B1291">
        <v>62.75</v>
      </c>
      <c r="D1291">
        <v>273.60000000000002</v>
      </c>
      <c r="E1291">
        <v>28.7</v>
      </c>
      <c r="F1291">
        <v>19.600000000000001</v>
      </c>
      <c r="G1291">
        <v>140.10900000000001</v>
      </c>
      <c r="H1291">
        <v>55.1</v>
      </c>
      <c r="I1291">
        <v>221.09</v>
      </c>
      <c r="J1291">
        <v>202.488</v>
      </c>
      <c r="K1291">
        <v>38.479999999999997</v>
      </c>
    </row>
    <row r="1292" spans="1:11">
      <c r="A1292" s="1">
        <v>40585</v>
      </c>
      <c r="B1292">
        <v>62.88</v>
      </c>
      <c r="D1292">
        <v>276.32</v>
      </c>
      <c r="E1292">
        <v>28.79</v>
      </c>
      <c r="F1292">
        <v>19.600000000000001</v>
      </c>
      <c r="G1292">
        <v>140.91</v>
      </c>
      <c r="H1292">
        <v>55.5</v>
      </c>
      <c r="I1292">
        <v>221.46</v>
      </c>
      <c r="J1292">
        <v>205.01400000000001</v>
      </c>
      <c r="K1292">
        <v>38.76</v>
      </c>
    </row>
    <row r="1293" spans="1:11">
      <c r="A1293" s="1">
        <v>40588</v>
      </c>
      <c r="B1293">
        <v>62.57</v>
      </c>
      <c r="D1293">
        <v>277</v>
      </c>
      <c r="E1293">
        <v>28.58</v>
      </c>
      <c r="F1293">
        <v>19.600000000000001</v>
      </c>
      <c r="G1293">
        <v>139.84299999999999</v>
      </c>
      <c r="H1293">
        <v>55.2</v>
      </c>
      <c r="I1293">
        <v>214.96</v>
      </c>
      <c r="J1293">
        <v>204.631</v>
      </c>
      <c r="K1293">
        <v>38.549999999999997</v>
      </c>
    </row>
    <row r="1294" spans="1:11">
      <c r="A1294" s="1">
        <v>40589</v>
      </c>
      <c r="B1294">
        <v>62.44</v>
      </c>
      <c r="D1294">
        <v>276.83</v>
      </c>
      <c r="E1294">
        <v>28.37</v>
      </c>
      <c r="F1294">
        <v>19.600000000000001</v>
      </c>
      <c r="G1294">
        <v>140.376</v>
      </c>
      <c r="H1294">
        <v>55.25</v>
      </c>
      <c r="I1294">
        <v>214.03</v>
      </c>
      <c r="J1294">
        <v>205.39599999999999</v>
      </c>
      <c r="K1294">
        <v>38.58</v>
      </c>
    </row>
    <row r="1295" spans="1:11">
      <c r="A1295" s="1">
        <v>40590</v>
      </c>
      <c r="B1295">
        <v>62.44</v>
      </c>
      <c r="D1295">
        <v>278.88</v>
      </c>
      <c r="E1295">
        <v>28.29</v>
      </c>
      <c r="F1295">
        <v>19.600000000000001</v>
      </c>
      <c r="G1295">
        <v>141.79900000000001</v>
      </c>
      <c r="H1295">
        <v>56</v>
      </c>
      <c r="I1295">
        <v>214.4</v>
      </c>
      <c r="J1295">
        <v>209.91200000000001</v>
      </c>
      <c r="K1295">
        <v>39.11</v>
      </c>
    </row>
    <row r="1296" spans="1:11">
      <c r="A1296" s="1">
        <v>40591</v>
      </c>
      <c r="B1296">
        <v>62.81</v>
      </c>
      <c r="D1296">
        <v>276.14999999999998</v>
      </c>
      <c r="E1296">
        <v>28.2</v>
      </c>
      <c r="F1296">
        <v>19.600000000000001</v>
      </c>
      <c r="G1296">
        <v>142.42099999999999</v>
      </c>
      <c r="H1296">
        <v>58.2</v>
      </c>
      <c r="I1296">
        <v>211.8</v>
      </c>
      <c r="J1296">
        <v>209.452</v>
      </c>
      <c r="K1296">
        <v>40.65</v>
      </c>
    </row>
    <row r="1297" spans="1:11">
      <c r="A1297" s="1">
        <v>40592</v>
      </c>
      <c r="B1297">
        <v>62.94</v>
      </c>
      <c r="D1297">
        <v>279.56</v>
      </c>
      <c r="E1297">
        <v>28.2</v>
      </c>
      <c r="F1297">
        <v>19.600000000000001</v>
      </c>
      <c r="G1297">
        <v>142.42099999999999</v>
      </c>
      <c r="H1297">
        <v>59.25</v>
      </c>
      <c r="I1297">
        <v>211.06</v>
      </c>
      <c r="J1297">
        <v>210.065</v>
      </c>
      <c r="K1297">
        <v>41.38</v>
      </c>
    </row>
    <row r="1298" spans="1:11">
      <c r="A1298" s="1">
        <v>40595</v>
      </c>
      <c r="B1298">
        <v>61.64</v>
      </c>
      <c r="D1298">
        <v>274.62</v>
      </c>
      <c r="E1298">
        <v>27.95</v>
      </c>
      <c r="F1298">
        <v>19.600000000000001</v>
      </c>
      <c r="G1298">
        <v>138.50899999999999</v>
      </c>
      <c r="H1298">
        <v>58.1</v>
      </c>
      <c r="I1298">
        <v>211.8</v>
      </c>
      <c r="J1298">
        <v>206.774</v>
      </c>
      <c r="K1298">
        <v>40.58</v>
      </c>
    </row>
    <row r="1299" spans="1:11">
      <c r="A1299" s="1">
        <v>40596</v>
      </c>
      <c r="B1299">
        <v>61.64</v>
      </c>
      <c r="D1299">
        <v>273.60000000000002</v>
      </c>
      <c r="E1299">
        <v>27.66</v>
      </c>
      <c r="F1299">
        <v>19.600000000000001</v>
      </c>
      <c r="G1299">
        <v>137.17599999999999</v>
      </c>
      <c r="H1299">
        <v>57.45</v>
      </c>
      <c r="I1299">
        <v>211.8</v>
      </c>
      <c r="J1299">
        <v>205.55</v>
      </c>
      <c r="K1299">
        <v>40.119999999999997</v>
      </c>
    </row>
    <row r="1300" spans="1:11">
      <c r="A1300" s="1">
        <v>40597</v>
      </c>
      <c r="B1300">
        <v>60.88</v>
      </c>
      <c r="D1300">
        <v>270.7</v>
      </c>
      <c r="E1300">
        <v>27.03</v>
      </c>
      <c r="F1300">
        <v>19.600000000000001</v>
      </c>
      <c r="G1300">
        <v>134.33099999999999</v>
      </c>
      <c r="H1300">
        <v>56.95</v>
      </c>
      <c r="I1300">
        <v>210.31</v>
      </c>
      <c r="J1300">
        <v>203.78899999999999</v>
      </c>
      <c r="K1300">
        <v>39.770000000000003</v>
      </c>
    </row>
    <row r="1301" spans="1:11">
      <c r="A1301" s="1">
        <v>40598</v>
      </c>
      <c r="B1301">
        <v>60.75</v>
      </c>
      <c r="D1301">
        <v>264.73</v>
      </c>
      <c r="E1301">
        <v>27.91</v>
      </c>
      <c r="F1301">
        <v>19.600000000000001</v>
      </c>
      <c r="G1301">
        <v>132.464</v>
      </c>
      <c r="H1301">
        <v>55.95</v>
      </c>
      <c r="I1301">
        <v>211.24</v>
      </c>
      <c r="J1301">
        <v>202.79499999999999</v>
      </c>
      <c r="K1301">
        <v>39.07</v>
      </c>
    </row>
    <row r="1302" spans="1:11">
      <c r="A1302" s="1">
        <v>40599</v>
      </c>
      <c r="B1302">
        <v>61.12</v>
      </c>
      <c r="D1302">
        <v>268.48</v>
      </c>
      <c r="E1302">
        <v>27.91</v>
      </c>
      <c r="F1302">
        <v>19.600000000000001</v>
      </c>
      <c r="G1302">
        <v>134.33099999999999</v>
      </c>
      <c r="H1302">
        <v>56.5</v>
      </c>
      <c r="I1302">
        <v>210.31</v>
      </c>
      <c r="J1302">
        <v>204.40199999999999</v>
      </c>
      <c r="K1302">
        <v>39.46</v>
      </c>
    </row>
    <row r="1303" spans="1:11">
      <c r="A1303" s="1">
        <v>40602</v>
      </c>
      <c r="B1303">
        <v>61.77</v>
      </c>
      <c r="D1303">
        <v>271.72000000000003</v>
      </c>
      <c r="E1303">
        <v>27.95</v>
      </c>
      <c r="F1303">
        <v>19.600000000000001</v>
      </c>
      <c r="G1303">
        <v>136.553</v>
      </c>
      <c r="H1303">
        <v>56.9</v>
      </c>
      <c r="I1303">
        <v>212.54</v>
      </c>
      <c r="J1303">
        <v>206.39099999999999</v>
      </c>
      <c r="K1303">
        <v>39.74</v>
      </c>
    </row>
    <row r="1304" spans="1:11">
      <c r="A1304" s="1">
        <v>40603</v>
      </c>
      <c r="B1304">
        <v>61.37</v>
      </c>
      <c r="D1304">
        <v>269.5</v>
      </c>
      <c r="E1304">
        <v>27.99</v>
      </c>
      <c r="F1304">
        <v>19.600000000000001</v>
      </c>
      <c r="G1304">
        <v>135.398</v>
      </c>
      <c r="H1304">
        <v>56.55</v>
      </c>
      <c r="I1304">
        <v>211.8</v>
      </c>
      <c r="J1304">
        <v>205.39599999999999</v>
      </c>
      <c r="K1304">
        <v>39.49</v>
      </c>
    </row>
    <row r="1305" spans="1:11">
      <c r="A1305" s="1">
        <v>40604</v>
      </c>
      <c r="B1305">
        <v>60.69</v>
      </c>
      <c r="D1305">
        <v>269.85000000000002</v>
      </c>
      <c r="E1305">
        <v>27.99</v>
      </c>
      <c r="F1305">
        <v>19.600000000000001</v>
      </c>
      <c r="G1305">
        <v>130.953</v>
      </c>
      <c r="H1305">
        <v>55.5</v>
      </c>
      <c r="I1305">
        <v>211.24</v>
      </c>
      <c r="J1305">
        <v>204.86099999999999</v>
      </c>
      <c r="K1305">
        <v>38.76</v>
      </c>
    </row>
    <row r="1306" spans="1:11">
      <c r="A1306" s="1">
        <v>40605</v>
      </c>
      <c r="B1306">
        <v>60.85</v>
      </c>
      <c r="D1306">
        <v>265.07</v>
      </c>
      <c r="E1306">
        <v>27.87</v>
      </c>
      <c r="F1306">
        <v>19.600000000000001</v>
      </c>
      <c r="G1306">
        <v>137.62</v>
      </c>
      <c r="H1306">
        <v>55.75</v>
      </c>
      <c r="I1306">
        <v>209.94</v>
      </c>
      <c r="J1306">
        <v>204.708</v>
      </c>
      <c r="K1306">
        <v>38.93</v>
      </c>
    </row>
    <row r="1307" spans="1:11">
      <c r="A1307" s="1">
        <v>40606</v>
      </c>
      <c r="B1307">
        <v>61.46</v>
      </c>
      <c r="D1307">
        <v>271.20999999999998</v>
      </c>
      <c r="E1307">
        <v>28.03</v>
      </c>
      <c r="F1307">
        <v>19.600000000000001</v>
      </c>
      <c r="G1307">
        <v>140.28700000000001</v>
      </c>
      <c r="H1307">
        <v>55.55</v>
      </c>
      <c r="I1307">
        <v>211.61</v>
      </c>
      <c r="J1307">
        <v>204.93700000000001</v>
      </c>
      <c r="K1307">
        <v>38.79</v>
      </c>
    </row>
    <row r="1308" spans="1:11">
      <c r="A1308" s="1">
        <v>40609</v>
      </c>
      <c r="B1308">
        <v>61.15</v>
      </c>
      <c r="D1308">
        <v>270.7</v>
      </c>
      <c r="E1308">
        <v>28.29</v>
      </c>
      <c r="F1308">
        <v>19.600000000000001</v>
      </c>
      <c r="G1308">
        <v>138.77600000000001</v>
      </c>
      <c r="H1308">
        <v>55.2</v>
      </c>
      <c r="I1308">
        <v>214.03</v>
      </c>
      <c r="J1308">
        <v>203.56</v>
      </c>
      <c r="K1308">
        <v>38.549999999999997</v>
      </c>
    </row>
    <row r="1309" spans="1:11">
      <c r="A1309" s="1">
        <v>40610</v>
      </c>
      <c r="B1309">
        <v>61.71</v>
      </c>
      <c r="D1309">
        <v>268.99</v>
      </c>
      <c r="E1309">
        <v>27.99</v>
      </c>
      <c r="F1309">
        <v>19.600000000000001</v>
      </c>
      <c r="G1309">
        <v>139.93199999999999</v>
      </c>
      <c r="H1309">
        <v>55.55</v>
      </c>
      <c r="I1309">
        <v>212.54</v>
      </c>
      <c r="J1309">
        <v>203.94200000000001</v>
      </c>
      <c r="K1309">
        <v>38.79</v>
      </c>
    </row>
    <row r="1310" spans="1:11">
      <c r="A1310" s="1">
        <v>40611</v>
      </c>
      <c r="B1310">
        <v>61.4</v>
      </c>
      <c r="D1310">
        <v>273.43</v>
      </c>
      <c r="E1310">
        <v>27.66</v>
      </c>
      <c r="F1310">
        <v>19.600000000000001</v>
      </c>
      <c r="G1310">
        <v>139.22</v>
      </c>
      <c r="H1310">
        <v>54.85</v>
      </c>
      <c r="I1310">
        <v>214.03</v>
      </c>
      <c r="J1310">
        <v>202.87100000000001</v>
      </c>
      <c r="K1310">
        <v>38.31</v>
      </c>
    </row>
    <row r="1311" spans="1:11">
      <c r="A1311" s="1">
        <v>40612</v>
      </c>
      <c r="B1311">
        <v>60.41</v>
      </c>
      <c r="D1311">
        <v>267.29000000000002</v>
      </c>
      <c r="E1311">
        <v>27.2</v>
      </c>
      <c r="F1311">
        <v>19.600000000000001</v>
      </c>
      <c r="G1311">
        <v>136.553</v>
      </c>
      <c r="H1311">
        <v>53.6</v>
      </c>
      <c r="I1311">
        <v>214.77</v>
      </c>
      <c r="J1311">
        <v>199.96299999999999</v>
      </c>
      <c r="K1311">
        <v>37.43</v>
      </c>
    </row>
    <row r="1312" spans="1:11">
      <c r="A1312" s="1">
        <v>40613</v>
      </c>
      <c r="B1312">
        <v>60.05</v>
      </c>
      <c r="D1312">
        <v>260.47000000000003</v>
      </c>
      <c r="E1312">
        <v>28.66</v>
      </c>
      <c r="F1312">
        <v>19.600000000000001</v>
      </c>
      <c r="G1312">
        <v>133.62</v>
      </c>
      <c r="H1312">
        <v>51.7</v>
      </c>
      <c r="I1312">
        <v>213.47</v>
      </c>
      <c r="J1312">
        <v>195.142</v>
      </c>
      <c r="K1312">
        <v>36.11</v>
      </c>
    </row>
    <row r="1313" spans="1:11">
      <c r="A1313" s="1">
        <v>40616</v>
      </c>
      <c r="B1313">
        <v>58.75</v>
      </c>
      <c r="D1313">
        <v>255.53</v>
      </c>
      <c r="E1313">
        <v>27.24</v>
      </c>
      <c r="F1313">
        <v>19.600000000000001</v>
      </c>
      <c r="G1313">
        <v>131.39699999999999</v>
      </c>
      <c r="H1313">
        <v>49.36</v>
      </c>
      <c r="I1313">
        <v>215.52</v>
      </c>
      <c r="J1313">
        <v>191.62200000000001</v>
      </c>
      <c r="K1313">
        <v>34.47</v>
      </c>
    </row>
    <row r="1314" spans="1:11">
      <c r="A1314" s="1">
        <v>40617</v>
      </c>
      <c r="B1314">
        <v>56.85</v>
      </c>
      <c r="D1314">
        <v>251.09</v>
      </c>
      <c r="E1314">
        <v>27.87</v>
      </c>
      <c r="F1314">
        <v>19.600000000000001</v>
      </c>
      <c r="G1314">
        <v>126.685</v>
      </c>
      <c r="H1314">
        <v>48.5</v>
      </c>
      <c r="I1314">
        <v>217.8</v>
      </c>
      <c r="J1314">
        <v>186.035</v>
      </c>
      <c r="K1314">
        <v>33.869999999999997</v>
      </c>
    </row>
    <row r="1315" spans="1:11">
      <c r="A1315" s="1">
        <v>40618</v>
      </c>
      <c r="B1315">
        <v>56.35</v>
      </c>
      <c r="D1315">
        <v>249.9</v>
      </c>
      <c r="E1315">
        <v>28.08</v>
      </c>
      <c r="F1315">
        <v>19.600000000000001</v>
      </c>
      <c r="G1315">
        <v>123.663</v>
      </c>
      <c r="H1315">
        <v>48</v>
      </c>
      <c r="I1315">
        <v>215.33</v>
      </c>
      <c r="J1315">
        <v>183.66300000000001</v>
      </c>
      <c r="K1315">
        <v>33.520000000000003</v>
      </c>
    </row>
    <row r="1316" spans="1:11">
      <c r="A1316" s="1">
        <v>40619</v>
      </c>
      <c r="B1316">
        <v>57.37</v>
      </c>
      <c r="D1316">
        <v>252.29</v>
      </c>
      <c r="E1316">
        <v>28.49</v>
      </c>
      <c r="F1316">
        <v>19.600000000000001</v>
      </c>
      <c r="G1316">
        <v>126.596</v>
      </c>
      <c r="H1316">
        <v>49.14</v>
      </c>
      <c r="I1316">
        <v>216.09</v>
      </c>
      <c r="J1316">
        <v>187.18299999999999</v>
      </c>
      <c r="K1316">
        <v>34.32</v>
      </c>
    </row>
    <row r="1317" spans="1:11">
      <c r="A1317" s="1">
        <v>40620</v>
      </c>
      <c r="B1317">
        <v>57.71</v>
      </c>
      <c r="D1317">
        <v>254.33</v>
      </c>
      <c r="E1317">
        <v>28.91</v>
      </c>
      <c r="F1317">
        <v>19.600000000000001</v>
      </c>
      <c r="G1317">
        <v>129.352</v>
      </c>
      <c r="H1317">
        <v>50</v>
      </c>
      <c r="I1317">
        <v>215.52</v>
      </c>
      <c r="J1317">
        <v>189.096</v>
      </c>
      <c r="K1317">
        <v>34.92</v>
      </c>
    </row>
    <row r="1318" spans="1:11">
      <c r="A1318" s="1">
        <v>40623</v>
      </c>
      <c r="B1318">
        <v>58.51</v>
      </c>
      <c r="D1318">
        <v>260.3</v>
      </c>
      <c r="E1318">
        <v>28.29</v>
      </c>
      <c r="F1318">
        <v>19.600000000000001</v>
      </c>
      <c r="G1318">
        <v>131.66399999999999</v>
      </c>
      <c r="H1318">
        <v>50.85</v>
      </c>
      <c r="I1318">
        <v>215.33</v>
      </c>
      <c r="J1318">
        <v>194.071</v>
      </c>
      <c r="K1318">
        <v>35.51</v>
      </c>
    </row>
    <row r="1319" spans="1:11">
      <c r="A1319" s="1">
        <v>40624</v>
      </c>
      <c r="B1319">
        <v>57.83</v>
      </c>
      <c r="D1319">
        <v>261.14999999999998</v>
      </c>
      <c r="E1319">
        <v>29.33</v>
      </c>
      <c r="F1319">
        <v>19.600000000000001</v>
      </c>
      <c r="G1319">
        <v>132.553</v>
      </c>
      <c r="H1319">
        <v>50.55</v>
      </c>
      <c r="I1319">
        <v>214.75</v>
      </c>
      <c r="J1319">
        <v>195.142</v>
      </c>
      <c r="K1319">
        <v>35.299999999999997</v>
      </c>
    </row>
    <row r="1320" spans="1:11">
      <c r="A1320" s="1">
        <v>40625</v>
      </c>
      <c r="B1320">
        <v>57.4</v>
      </c>
      <c r="D1320">
        <v>259.79000000000002</v>
      </c>
      <c r="E1320">
        <v>30.17</v>
      </c>
      <c r="F1320">
        <v>19.600000000000001</v>
      </c>
      <c r="G1320">
        <v>132.642</v>
      </c>
      <c r="H1320">
        <v>50.55</v>
      </c>
      <c r="I1320">
        <v>216.09</v>
      </c>
      <c r="J1320">
        <v>196.137</v>
      </c>
      <c r="K1320">
        <v>35.299999999999997</v>
      </c>
    </row>
    <row r="1321" spans="1:11">
      <c r="A1321" s="1">
        <v>40626</v>
      </c>
      <c r="B1321">
        <v>57.86</v>
      </c>
      <c r="D1321">
        <v>264.05</v>
      </c>
      <c r="E1321">
        <v>30.63</v>
      </c>
      <c r="F1321">
        <v>19.600000000000001</v>
      </c>
      <c r="G1321">
        <v>134.24199999999999</v>
      </c>
      <c r="H1321">
        <v>50.9</v>
      </c>
      <c r="I1321">
        <v>214.37</v>
      </c>
      <c r="J1321">
        <v>196.90199999999999</v>
      </c>
      <c r="K1321">
        <v>35.549999999999997</v>
      </c>
    </row>
    <row r="1322" spans="1:11">
      <c r="A1322" s="1">
        <v>40627</v>
      </c>
      <c r="B1322">
        <v>57.86</v>
      </c>
      <c r="D1322">
        <v>262.35000000000002</v>
      </c>
      <c r="E1322">
        <v>30.21</v>
      </c>
      <c r="F1322">
        <v>19.600000000000001</v>
      </c>
      <c r="G1322">
        <v>136.73099999999999</v>
      </c>
      <c r="H1322">
        <v>50.55</v>
      </c>
      <c r="I1322">
        <v>214.18</v>
      </c>
      <c r="J1322">
        <v>197.97300000000001</v>
      </c>
      <c r="K1322">
        <v>35.299999999999997</v>
      </c>
    </row>
    <row r="1323" spans="1:11">
      <c r="A1323" s="1">
        <v>40630</v>
      </c>
      <c r="B1323">
        <v>57</v>
      </c>
      <c r="D1323">
        <v>265.24</v>
      </c>
      <c r="E1323">
        <v>30.17</v>
      </c>
      <c r="F1323">
        <v>19.600000000000001</v>
      </c>
      <c r="G1323">
        <v>135.75299999999999</v>
      </c>
      <c r="H1323">
        <v>51.5</v>
      </c>
      <c r="I1323">
        <v>211.71</v>
      </c>
      <c r="J1323">
        <v>198.739</v>
      </c>
      <c r="K1323">
        <v>35.97</v>
      </c>
    </row>
    <row r="1324" spans="1:11">
      <c r="A1324" s="1">
        <v>40631</v>
      </c>
      <c r="B1324">
        <v>56.91</v>
      </c>
      <c r="D1324">
        <v>259.79000000000002</v>
      </c>
      <c r="E1324">
        <v>30.13</v>
      </c>
      <c r="F1324">
        <v>19.600000000000001</v>
      </c>
      <c r="G1324">
        <v>136.376</v>
      </c>
      <c r="H1324">
        <v>51.05</v>
      </c>
      <c r="I1324">
        <v>217.04</v>
      </c>
      <c r="J1324">
        <v>198.892</v>
      </c>
      <c r="K1324">
        <v>35.65</v>
      </c>
    </row>
    <row r="1325" spans="1:11">
      <c r="A1325" s="1">
        <v>40632</v>
      </c>
      <c r="B1325">
        <v>56.38</v>
      </c>
      <c r="D1325">
        <v>259.27999999999997</v>
      </c>
      <c r="E1325">
        <v>30.59</v>
      </c>
      <c r="F1325">
        <v>19.600000000000001</v>
      </c>
      <c r="G1325">
        <v>136.90899999999999</v>
      </c>
      <c r="H1325">
        <v>51.35</v>
      </c>
      <c r="I1325">
        <v>213.61</v>
      </c>
      <c r="J1325">
        <v>198.66200000000001</v>
      </c>
      <c r="K1325">
        <v>35.86</v>
      </c>
    </row>
    <row r="1326" spans="1:11">
      <c r="A1326" s="1">
        <v>40633</v>
      </c>
      <c r="B1326">
        <v>55.98</v>
      </c>
      <c r="D1326">
        <v>259.62</v>
      </c>
      <c r="E1326">
        <v>30.76</v>
      </c>
      <c r="F1326">
        <v>19.600000000000001</v>
      </c>
      <c r="G1326">
        <v>134.953</v>
      </c>
      <c r="H1326">
        <v>52.55</v>
      </c>
      <c r="I1326">
        <v>213.23</v>
      </c>
      <c r="J1326">
        <v>196.749</v>
      </c>
      <c r="K1326">
        <v>36.700000000000003</v>
      </c>
    </row>
    <row r="1327" spans="1:11">
      <c r="A1327" s="1">
        <v>40634</v>
      </c>
      <c r="B1327">
        <v>56.23</v>
      </c>
      <c r="D1327">
        <v>262.69</v>
      </c>
      <c r="E1327">
        <v>30.84</v>
      </c>
      <c r="F1327">
        <v>19.600000000000001</v>
      </c>
      <c r="G1327">
        <v>136.90899999999999</v>
      </c>
      <c r="H1327">
        <v>54.45</v>
      </c>
      <c r="I1327">
        <v>213.04</v>
      </c>
      <c r="J1327">
        <v>201.03399999999999</v>
      </c>
      <c r="K1327">
        <v>38.03</v>
      </c>
    </row>
    <row r="1328" spans="1:11">
      <c r="A1328" s="1">
        <v>40637</v>
      </c>
      <c r="B1328">
        <v>56.26</v>
      </c>
      <c r="D1328">
        <v>262.86</v>
      </c>
      <c r="E1328">
        <v>30.09</v>
      </c>
      <c r="F1328">
        <v>19.600000000000001</v>
      </c>
      <c r="G1328">
        <v>135.131</v>
      </c>
      <c r="H1328">
        <v>54.4</v>
      </c>
      <c r="I1328">
        <v>210.18</v>
      </c>
      <c r="J1328">
        <v>186.41800000000001</v>
      </c>
      <c r="K1328">
        <v>37.99</v>
      </c>
    </row>
    <row r="1329" spans="1:11">
      <c r="A1329" s="1">
        <v>40638</v>
      </c>
      <c r="B1329">
        <v>56.2</v>
      </c>
      <c r="D1329">
        <v>263.02999999999997</v>
      </c>
      <c r="E1329">
        <v>29.67</v>
      </c>
      <c r="F1329">
        <v>19.600000000000001</v>
      </c>
      <c r="G1329">
        <v>135.22</v>
      </c>
      <c r="H1329">
        <v>54.6</v>
      </c>
      <c r="I1329">
        <v>209.61</v>
      </c>
      <c r="J1329">
        <v>186.26499999999999</v>
      </c>
      <c r="K1329">
        <v>38.130000000000003</v>
      </c>
    </row>
    <row r="1330" spans="1:11">
      <c r="A1330" s="1">
        <v>40639</v>
      </c>
      <c r="B1330">
        <v>56.63</v>
      </c>
      <c r="D1330">
        <v>263.2</v>
      </c>
      <c r="E1330">
        <v>29.84</v>
      </c>
      <c r="F1330">
        <v>19.600000000000001</v>
      </c>
      <c r="G1330">
        <v>137.53100000000001</v>
      </c>
      <c r="H1330">
        <v>56.25</v>
      </c>
      <c r="I1330">
        <v>210.18</v>
      </c>
      <c r="J1330">
        <v>188.255</v>
      </c>
      <c r="K1330">
        <v>39.28</v>
      </c>
    </row>
    <row r="1331" spans="1:11">
      <c r="A1331" s="1">
        <v>40640</v>
      </c>
      <c r="B1331">
        <v>56.94</v>
      </c>
      <c r="D1331">
        <v>265.41000000000003</v>
      </c>
      <c r="E1331">
        <v>29.92</v>
      </c>
      <c r="F1331">
        <v>19.600000000000001</v>
      </c>
      <c r="G1331">
        <v>140.999</v>
      </c>
      <c r="H1331">
        <v>56.1</v>
      </c>
      <c r="I1331">
        <v>205.62</v>
      </c>
      <c r="J1331">
        <v>189.096</v>
      </c>
      <c r="K1331">
        <v>39.18</v>
      </c>
    </row>
    <row r="1332" spans="1:11">
      <c r="A1332" s="1">
        <v>40641</v>
      </c>
      <c r="B1332">
        <v>57.43</v>
      </c>
      <c r="D1332">
        <v>267.63</v>
      </c>
      <c r="E1332">
        <v>29.75</v>
      </c>
      <c r="F1332">
        <v>19.600000000000001</v>
      </c>
      <c r="G1332">
        <v>145.977</v>
      </c>
      <c r="H1332">
        <v>56.6</v>
      </c>
      <c r="I1332">
        <v>207.52</v>
      </c>
      <c r="J1332">
        <v>188.33099999999999</v>
      </c>
      <c r="K1332">
        <v>39.53</v>
      </c>
    </row>
    <row r="1333" spans="1:11">
      <c r="A1333" s="1">
        <v>40644</v>
      </c>
      <c r="B1333">
        <v>57.4</v>
      </c>
      <c r="D1333">
        <v>268.48</v>
      </c>
      <c r="E1333">
        <v>29.96</v>
      </c>
      <c r="F1333">
        <v>19.600000000000001</v>
      </c>
      <c r="G1333">
        <v>143.84299999999999</v>
      </c>
      <c r="H1333">
        <v>56</v>
      </c>
      <c r="I1333">
        <v>212.47</v>
      </c>
      <c r="J1333">
        <v>186.648</v>
      </c>
      <c r="K1333">
        <v>39.11</v>
      </c>
    </row>
    <row r="1334" spans="1:11">
      <c r="A1334" s="1">
        <v>40645</v>
      </c>
      <c r="B1334">
        <v>56.63</v>
      </c>
      <c r="D1334">
        <v>265.58</v>
      </c>
      <c r="E1334">
        <v>29.96</v>
      </c>
      <c r="F1334">
        <v>19.600000000000001</v>
      </c>
      <c r="G1334">
        <v>140.821</v>
      </c>
      <c r="H1334">
        <v>54.45</v>
      </c>
      <c r="I1334">
        <v>205.62</v>
      </c>
      <c r="J1334">
        <v>184.73400000000001</v>
      </c>
      <c r="K1334">
        <v>38.03</v>
      </c>
    </row>
    <row r="1335" spans="1:11">
      <c r="A1335" s="1">
        <v>40646</v>
      </c>
      <c r="B1335">
        <v>56.94</v>
      </c>
      <c r="D1335">
        <v>265.75</v>
      </c>
      <c r="E1335">
        <v>30.09</v>
      </c>
      <c r="F1335">
        <v>19.600000000000001</v>
      </c>
      <c r="G1335">
        <v>140.643</v>
      </c>
      <c r="H1335">
        <v>54.4</v>
      </c>
      <c r="I1335">
        <v>211.71</v>
      </c>
      <c r="J1335">
        <v>184.58099999999999</v>
      </c>
      <c r="K1335">
        <v>37.99</v>
      </c>
    </row>
    <row r="1336" spans="1:11">
      <c r="A1336" s="1">
        <v>40647</v>
      </c>
      <c r="B1336">
        <v>56.54</v>
      </c>
      <c r="D1336">
        <v>266.27</v>
      </c>
      <c r="E1336">
        <v>29.96</v>
      </c>
      <c r="F1336">
        <v>19.600000000000001</v>
      </c>
      <c r="G1336">
        <v>140.28700000000001</v>
      </c>
      <c r="H1336">
        <v>54.05</v>
      </c>
      <c r="I1336">
        <v>205.62</v>
      </c>
      <c r="J1336">
        <v>183.05099999999999</v>
      </c>
      <c r="K1336">
        <v>37.75</v>
      </c>
    </row>
    <row r="1337" spans="1:11">
      <c r="A1337" s="1">
        <v>40648</v>
      </c>
      <c r="B1337">
        <v>56.82</v>
      </c>
      <c r="D1337">
        <v>264.89999999999998</v>
      </c>
      <c r="E1337">
        <v>29.79</v>
      </c>
      <c r="F1337">
        <v>19.600000000000001</v>
      </c>
      <c r="G1337">
        <v>137.976</v>
      </c>
      <c r="H1337">
        <v>53.6</v>
      </c>
      <c r="I1337">
        <v>206.19</v>
      </c>
      <c r="J1337">
        <v>182.66800000000001</v>
      </c>
      <c r="K1337">
        <v>37.43</v>
      </c>
    </row>
    <row r="1338" spans="1:11">
      <c r="A1338" s="1">
        <v>40651</v>
      </c>
      <c r="B1338">
        <v>55.37</v>
      </c>
      <c r="D1338">
        <v>260.81</v>
      </c>
      <c r="E1338">
        <v>30.42</v>
      </c>
      <c r="F1338">
        <v>19.600000000000001</v>
      </c>
      <c r="G1338">
        <v>134.33099999999999</v>
      </c>
      <c r="H1338">
        <v>51.7</v>
      </c>
      <c r="I1338">
        <v>206.38</v>
      </c>
      <c r="J1338">
        <v>177.84700000000001</v>
      </c>
      <c r="K1338">
        <v>36.11</v>
      </c>
    </row>
    <row r="1339" spans="1:11">
      <c r="A1339" s="1">
        <v>40652</v>
      </c>
      <c r="B1339">
        <v>56.08</v>
      </c>
      <c r="D1339">
        <v>260.81</v>
      </c>
      <c r="E1339">
        <v>30.84</v>
      </c>
      <c r="F1339">
        <v>19.600000000000001</v>
      </c>
      <c r="G1339">
        <v>134.59800000000001</v>
      </c>
      <c r="H1339">
        <v>49.65</v>
      </c>
      <c r="I1339">
        <v>211.14</v>
      </c>
      <c r="J1339">
        <v>178.76499999999999</v>
      </c>
      <c r="K1339">
        <v>34.67</v>
      </c>
    </row>
    <row r="1340" spans="1:11">
      <c r="A1340" s="1">
        <v>40653</v>
      </c>
      <c r="B1340">
        <v>57.43</v>
      </c>
      <c r="D1340">
        <v>266.77999999999997</v>
      </c>
      <c r="E1340">
        <v>31.01</v>
      </c>
      <c r="F1340">
        <v>19.600000000000001</v>
      </c>
      <c r="G1340">
        <v>136.82</v>
      </c>
      <c r="H1340">
        <v>49.55</v>
      </c>
      <c r="I1340">
        <v>210.95</v>
      </c>
      <c r="J1340">
        <v>181.82599999999999</v>
      </c>
      <c r="K1340">
        <v>34.6</v>
      </c>
    </row>
    <row r="1341" spans="1:11">
      <c r="A1341" s="1">
        <v>40654</v>
      </c>
      <c r="B1341">
        <v>58.2</v>
      </c>
      <c r="D1341">
        <v>270.36</v>
      </c>
      <c r="E1341">
        <v>31.6</v>
      </c>
      <c r="F1341">
        <v>19.600000000000001</v>
      </c>
      <c r="G1341">
        <v>139.309</v>
      </c>
      <c r="H1341">
        <v>50.7</v>
      </c>
      <c r="I1341">
        <v>213.23</v>
      </c>
      <c r="J1341">
        <v>182.51499999999999</v>
      </c>
      <c r="K1341">
        <v>35.409999999999997</v>
      </c>
    </row>
    <row r="1342" spans="1:11">
      <c r="A1342" s="1">
        <v>40659</v>
      </c>
      <c r="B1342">
        <v>58.41</v>
      </c>
      <c r="D1342">
        <v>271.38</v>
      </c>
      <c r="E1342">
        <v>31.09</v>
      </c>
      <c r="F1342">
        <v>19.600000000000001</v>
      </c>
      <c r="G1342">
        <v>139.13200000000001</v>
      </c>
      <c r="H1342">
        <v>50.95</v>
      </c>
      <c r="I1342">
        <v>213.23</v>
      </c>
      <c r="J1342">
        <v>182.51499999999999</v>
      </c>
      <c r="K1342">
        <v>35.58</v>
      </c>
    </row>
    <row r="1343" spans="1:11">
      <c r="A1343" s="1">
        <v>40660</v>
      </c>
      <c r="B1343">
        <v>58.75</v>
      </c>
      <c r="D1343">
        <v>272.39999999999998</v>
      </c>
      <c r="E1343">
        <v>31.22</v>
      </c>
      <c r="F1343">
        <v>19.600000000000001</v>
      </c>
      <c r="G1343">
        <v>140.19800000000001</v>
      </c>
      <c r="H1343">
        <v>51.2</v>
      </c>
      <c r="I1343">
        <v>212.66</v>
      </c>
      <c r="J1343">
        <v>182.898</v>
      </c>
      <c r="K1343">
        <v>35.76</v>
      </c>
    </row>
    <row r="1344" spans="1:11">
      <c r="A1344" s="1">
        <v>40661</v>
      </c>
      <c r="B1344">
        <v>59.06</v>
      </c>
      <c r="D1344">
        <v>275.47000000000003</v>
      </c>
      <c r="E1344">
        <v>31.18</v>
      </c>
      <c r="F1344">
        <v>19.600000000000001</v>
      </c>
      <c r="G1344">
        <v>141.26499999999999</v>
      </c>
      <c r="H1344">
        <v>51.75</v>
      </c>
      <c r="I1344">
        <v>212.66</v>
      </c>
      <c r="J1344">
        <v>185.5</v>
      </c>
      <c r="K1344">
        <v>36.14</v>
      </c>
    </row>
    <row r="1345" spans="1:11">
      <c r="A1345" s="1">
        <v>40662</v>
      </c>
      <c r="B1345">
        <v>58.85</v>
      </c>
      <c r="D1345">
        <v>276.66000000000003</v>
      </c>
      <c r="E1345">
        <v>30.63</v>
      </c>
      <c r="F1345">
        <v>19.600000000000001</v>
      </c>
      <c r="G1345">
        <v>140.28700000000001</v>
      </c>
      <c r="H1345">
        <v>51.55</v>
      </c>
      <c r="I1345">
        <v>212.47</v>
      </c>
      <c r="J1345">
        <v>185.959</v>
      </c>
      <c r="K1345">
        <v>36</v>
      </c>
    </row>
    <row r="1346" spans="1:11">
      <c r="A1346" s="1">
        <v>40665</v>
      </c>
      <c r="B1346">
        <v>58.63</v>
      </c>
      <c r="D1346">
        <v>276.66000000000003</v>
      </c>
      <c r="E1346">
        <v>30.76</v>
      </c>
      <c r="F1346">
        <v>19.600000000000001</v>
      </c>
      <c r="G1346">
        <v>140.19800000000001</v>
      </c>
      <c r="H1346">
        <v>51</v>
      </c>
      <c r="I1346">
        <v>214.75</v>
      </c>
      <c r="J1346">
        <v>187.03</v>
      </c>
      <c r="K1346">
        <v>35.619999999999997</v>
      </c>
    </row>
    <row r="1347" spans="1:11">
      <c r="A1347" s="1">
        <v>40666</v>
      </c>
      <c r="B1347">
        <v>59.5</v>
      </c>
      <c r="D1347">
        <v>275.98</v>
      </c>
      <c r="E1347">
        <v>31.01</v>
      </c>
      <c r="F1347">
        <v>19.600000000000001</v>
      </c>
      <c r="G1347">
        <v>133.35300000000001</v>
      </c>
      <c r="H1347">
        <v>50.75</v>
      </c>
      <c r="I1347">
        <v>213.23</v>
      </c>
      <c r="J1347">
        <v>186.72399999999999</v>
      </c>
      <c r="K1347">
        <v>35.44</v>
      </c>
    </row>
    <row r="1348" spans="1:11">
      <c r="A1348" s="1">
        <v>40667</v>
      </c>
      <c r="B1348">
        <v>58.66</v>
      </c>
      <c r="D1348">
        <v>273.08</v>
      </c>
      <c r="E1348">
        <v>31.01</v>
      </c>
      <c r="F1348">
        <v>19.600000000000001</v>
      </c>
      <c r="G1348">
        <v>133.26400000000001</v>
      </c>
      <c r="H1348">
        <v>50.15</v>
      </c>
      <c r="I1348">
        <v>213.23</v>
      </c>
      <c r="J1348">
        <v>186.34100000000001</v>
      </c>
      <c r="K1348">
        <v>35.020000000000003</v>
      </c>
    </row>
    <row r="1349" spans="1:11">
      <c r="A1349" s="1">
        <v>40668</v>
      </c>
      <c r="B1349">
        <v>58.69</v>
      </c>
      <c r="D1349">
        <v>269.33</v>
      </c>
      <c r="E1349">
        <v>30.17</v>
      </c>
      <c r="F1349">
        <v>19.600000000000001</v>
      </c>
      <c r="G1349">
        <v>133.53100000000001</v>
      </c>
      <c r="H1349">
        <v>51.05</v>
      </c>
      <c r="I1349">
        <v>208.85</v>
      </c>
      <c r="J1349">
        <v>179.91300000000001</v>
      </c>
      <c r="K1349">
        <v>35.65</v>
      </c>
    </row>
    <row r="1350" spans="1:11">
      <c r="A1350" s="1">
        <v>40669</v>
      </c>
      <c r="B1350">
        <v>59.18</v>
      </c>
      <c r="D1350">
        <v>274.79000000000002</v>
      </c>
      <c r="E1350">
        <v>30.17</v>
      </c>
      <c r="F1350">
        <v>19.600000000000001</v>
      </c>
      <c r="G1350">
        <v>133.797</v>
      </c>
      <c r="H1350">
        <v>51.45</v>
      </c>
      <c r="I1350">
        <v>208.09</v>
      </c>
      <c r="J1350">
        <v>179.99</v>
      </c>
      <c r="K1350">
        <v>35.93</v>
      </c>
    </row>
    <row r="1351" spans="1:11">
      <c r="A1351" s="1">
        <v>40672</v>
      </c>
      <c r="B1351">
        <v>58.69</v>
      </c>
      <c r="D1351">
        <v>273.08</v>
      </c>
      <c r="E1351">
        <v>31.01</v>
      </c>
      <c r="F1351">
        <v>19.600000000000001</v>
      </c>
      <c r="G1351">
        <v>131.66399999999999</v>
      </c>
      <c r="H1351">
        <v>51.4</v>
      </c>
      <c r="I1351">
        <v>208.66</v>
      </c>
      <c r="J1351">
        <v>177.005</v>
      </c>
      <c r="K1351">
        <v>35.9</v>
      </c>
    </row>
    <row r="1352" spans="1:11">
      <c r="A1352" s="1">
        <v>40673</v>
      </c>
      <c r="B1352">
        <v>59.18</v>
      </c>
      <c r="D1352">
        <v>269.72000000000003</v>
      </c>
      <c r="E1352">
        <v>31.6</v>
      </c>
      <c r="F1352">
        <v>19.600000000000001</v>
      </c>
      <c r="G1352">
        <v>132.99700000000001</v>
      </c>
      <c r="H1352">
        <v>51.7</v>
      </c>
      <c r="I1352">
        <v>207.9</v>
      </c>
      <c r="J1352">
        <v>179.37799999999999</v>
      </c>
      <c r="K1352">
        <v>36.11</v>
      </c>
    </row>
    <row r="1353" spans="1:11">
      <c r="A1353" s="1">
        <v>40674</v>
      </c>
      <c r="B1353">
        <v>59.86</v>
      </c>
      <c r="D1353">
        <v>271.27999999999997</v>
      </c>
      <c r="E1353">
        <v>31.85</v>
      </c>
      <c r="F1353">
        <v>19.600000000000001</v>
      </c>
      <c r="G1353">
        <v>134.77500000000001</v>
      </c>
      <c r="H1353">
        <v>51.7</v>
      </c>
      <c r="I1353">
        <v>207.71</v>
      </c>
      <c r="J1353">
        <v>179.99</v>
      </c>
      <c r="K1353">
        <v>36.11</v>
      </c>
    </row>
    <row r="1354" spans="1:11">
      <c r="A1354" s="1">
        <v>40675</v>
      </c>
      <c r="B1354">
        <v>59.6</v>
      </c>
      <c r="D1354">
        <v>269.37</v>
      </c>
      <c r="E1354">
        <v>32.01</v>
      </c>
      <c r="F1354">
        <v>19.600000000000001</v>
      </c>
      <c r="G1354">
        <v>132.286</v>
      </c>
      <c r="H1354">
        <v>50.75</v>
      </c>
      <c r="I1354">
        <v>209.23</v>
      </c>
      <c r="J1354">
        <v>177.464</v>
      </c>
      <c r="K1354">
        <v>35.44</v>
      </c>
    </row>
    <row r="1355" spans="1:11">
      <c r="A1355" s="1">
        <v>40676</v>
      </c>
      <c r="B1355">
        <v>59.11</v>
      </c>
      <c r="D1355">
        <v>266.76</v>
      </c>
      <c r="E1355">
        <v>31.85</v>
      </c>
      <c r="F1355">
        <v>19.600000000000001</v>
      </c>
      <c r="G1355">
        <v>130.59700000000001</v>
      </c>
      <c r="H1355">
        <v>50.4</v>
      </c>
      <c r="I1355">
        <v>210.18</v>
      </c>
      <c r="J1355">
        <v>176.47</v>
      </c>
      <c r="K1355">
        <v>35.200000000000003</v>
      </c>
    </row>
    <row r="1356" spans="1:11">
      <c r="A1356" s="1">
        <v>40679</v>
      </c>
      <c r="B1356">
        <v>58.76</v>
      </c>
      <c r="D1356">
        <v>266.41000000000003</v>
      </c>
      <c r="E1356">
        <v>31.43</v>
      </c>
      <c r="F1356">
        <v>19.600000000000001</v>
      </c>
      <c r="G1356">
        <v>128.01900000000001</v>
      </c>
      <c r="H1356">
        <v>50.2</v>
      </c>
      <c r="I1356">
        <v>210.18</v>
      </c>
      <c r="J1356">
        <v>175.16900000000001</v>
      </c>
      <c r="K1356">
        <v>35.06</v>
      </c>
    </row>
    <row r="1357" spans="1:11">
      <c r="A1357" s="1">
        <v>40680</v>
      </c>
      <c r="B1357">
        <v>58.05</v>
      </c>
      <c r="D1357">
        <v>263.45</v>
      </c>
      <c r="E1357">
        <v>32.08</v>
      </c>
      <c r="F1357">
        <v>19.600000000000001</v>
      </c>
      <c r="G1357">
        <v>125.352</v>
      </c>
      <c r="H1357">
        <v>49.78</v>
      </c>
      <c r="I1357">
        <v>210.95</v>
      </c>
      <c r="J1357">
        <v>174.327</v>
      </c>
      <c r="K1357">
        <v>34.76</v>
      </c>
    </row>
    <row r="1358" spans="1:11">
      <c r="A1358" s="1">
        <v>40681</v>
      </c>
      <c r="B1358">
        <v>58.4</v>
      </c>
      <c r="D1358">
        <v>262.76</v>
      </c>
      <c r="E1358">
        <v>31.6</v>
      </c>
      <c r="F1358">
        <v>19.600000000000001</v>
      </c>
      <c r="G1358">
        <v>127.574</v>
      </c>
      <c r="H1358">
        <v>50.1</v>
      </c>
      <c r="I1358">
        <v>212.28</v>
      </c>
      <c r="J1358">
        <v>175.398</v>
      </c>
      <c r="K1358">
        <v>34.99</v>
      </c>
    </row>
    <row r="1359" spans="1:11">
      <c r="A1359" s="1">
        <v>40682</v>
      </c>
      <c r="B1359">
        <v>59.08</v>
      </c>
      <c r="D1359">
        <v>265.54000000000002</v>
      </c>
      <c r="E1359">
        <v>32.74</v>
      </c>
      <c r="F1359">
        <v>19.600000000000001</v>
      </c>
      <c r="G1359">
        <v>127.30800000000001</v>
      </c>
      <c r="H1359">
        <v>51.15</v>
      </c>
      <c r="I1359">
        <v>213.23</v>
      </c>
      <c r="J1359">
        <v>174.93899999999999</v>
      </c>
      <c r="K1359">
        <v>35.72</v>
      </c>
    </row>
    <row r="1360" spans="1:11">
      <c r="A1360" s="1">
        <v>40683</v>
      </c>
      <c r="B1360">
        <v>58.66</v>
      </c>
      <c r="D1360">
        <v>266.24</v>
      </c>
      <c r="E1360">
        <v>32.299999999999997</v>
      </c>
      <c r="F1360">
        <v>19.600000000000001</v>
      </c>
      <c r="G1360">
        <v>128.72999999999999</v>
      </c>
      <c r="H1360">
        <v>51.5</v>
      </c>
      <c r="I1360">
        <v>213.23</v>
      </c>
      <c r="J1360">
        <v>175.245</v>
      </c>
      <c r="K1360">
        <v>35.97</v>
      </c>
    </row>
    <row r="1361" spans="1:11">
      <c r="A1361" s="1">
        <v>40686</v>
      </c>
      <c r="B1361">
        <v>57.47</v>
      </c>
      <c r="D1361">
        <v>261.36</v>
      </c>
      <c r="E1361">
        <v>31.65</v>
      </c>
      <c r="F1361">
        <v>19.600000000000001</v>
      </c>
      <c r="G1361">
        <v>124.46299999999999</v>
      </c>
      <c r="H1361">
        <v>49.8</v>
      </c>
      <c r="I1361">
        <v>212.85</v>
      </c>
      <c r="J1361">
        <v>171.18899999999999</v>
      </c>
      <c r="K1361">
        <v>34.880000000000003</v>
      </c>
    </row>
    <row r="1362" spans="1:11">
      <c r="A1362" s="1">
        <v>40687</v>
      </c>
      <c r="B1362">
        <v>56.85</v>
      </c>
      <c r="D1362">
        <v>258.58</v>
      </c>
      <c r="E1362">
        <v>31.86</v>
      </c>
      <c r="F1362">
        <v>19.600000000000001</v>
      </c>
      <c r="G1362">
        <v>124.996</v>
      </c>
      <c r="H1362">
        <v>49.3</v>
      </c>
      <c r="I1362">
        <v>212.47</v>
      </c>
      <c r="J1362">
        <v>170.34700000000001</v>
      </c>
      <c r="K1362">
        <v>34.32</v>
      </c>
    </row>
    <row r="1363" spans="1:11">
      <c r="A1363" s="1">
        <v>40688</v>
      </c>
      <c r="B1363">
        <v>57.15</v>
      </c>
      <c r="D1363">
        <v>261.02</v>
      </c>
      <c r="E1363">
        <v>31.34</v>
      </c>
      <c r="F1363">
        <v>19.600000000000001</v>
      </c>
      <c r="G1363">
        <v>123.663</v>
      </c>
      <c r="H1363">
        <v>49.29</v>
      </c>
      <c r="I1363">
        <v>208.09</v>
      </c>
      <c r="J1363">
        <v>169.58199999999999</v>
      </c>
      <c r="K1363">
        <v>34.71</v>
      </c>
    </row>
    <row r="1364" spans="1:11">
      <c r="A1364" s="1">
        <v>40689</v>
      </c>
      <c r="B1364">
        <v>57.21</v>
      </c>
      <c r="D1364">
        <v>258.75</v>
      </c>
      <c r="E1364">
        <v>31.52</v>
      </c>
      <c r="F1364">
        <v>19.600000000000001</v>
      </c>
      <c r="G1364">
        <v>123.129</v>
      </c>
      <c r="H1364">
        <v>49.73</v>
      </c>
      <c r="I1364">
        <v>206.57</v>
      </c>
      <c r="J1364">
        <v>172.56700000000001</v>
      </c>
      <c r="K1364">
        <v>34.67</v>
      </c>
    </row>
    <row r="1365" spans="1:11">
      <c r="A1365" s="1">
        <v>40690</v>
      </c>
      <c r="B1365">
        <v>57.53</v>
      </c>
      <c r="D1365">
        <v>259.97000000000003</v>
      </c>
      <c r="E1365">
        <v>31.52</v>
      </c>
      <c r="F1365">
        <v>19.600000000000001</v>
      </c>
      <c r="G1365">
        <v>124.818</v>
      </c>
      <c r="H1365">
        <v>49.7</v>
      </c>
      <c r="I1365">
        <v>201.81</v>
      </c>
      <c r="J1365">
        <v>173.179</v>
      </c>
      <c r="K1365">
        <v>34.57</v>
      </c>
    </row>
    <row r="1366" spans="1:11">
      <c r="A1366" s="1">
        <v>40693</v>
      </c>
      <c r="B1366">
        <v>57.53</v>
      </c>
      <c r="D1366">
        <v>260.67</v>
      </c>
      <c r="E1366">
        <v>31.86</v>
      </c>
      <c r="F1366">
        <v>19.600000000000001</v>
      </c>
      <c r="G1366">
        <v>125.08499999999999</v>
      </c>
      <c r="H1366">
        <v>50.2</v>
      </c>
      <c r="I1366">
        <v>189.62</v>
      </c>
      <c r="J1366">
        <v>172.108</v>
      </c>
      <c r="K1366">
        <v>34.92</v>
      </c>
    </row>
    <row r="1367" spans="1:11">
      <c r="A1367" s="1">
        <v>40694</v>
      </c>
      <c r="B1367">
        <v>58.05</v>
      </c>
      <c r="D1367">
        <v>261.02</v>
      </c>
      <c r="E1367">
        <v>31.43</v>
      </c>
      <c r="F1367">
        <v>19.600000000000001</v>
      </c>
      <c r="G1367">
        <v>126.50700000000001</v>
      </c>
      <c r="H1367">
        <v>50.8</v>
      </c>
      <c r="I1367">
        <v>189.62</v>
      </c>
      <c r="J1367">
        <v>174.55600000000001</v>
      </c>
      <c r="K1367">
        <v>35.44</v>
      </c>
    </row>
    <row r="1368" spans="1:11">
      <c r="A1368" s="1">
        <v>40695</v>
      </c>
      <c r="B1368">
        <v>57.89</v>
      </c>
      <c r="D1368">
        <v>261.02</v>
      </c>
      <c r="E1368">
        <v>30.77</v>
      </c>
      <c r="F1368">
        <v>19.600000000000001</v>
      </c>
      <c r="G1368">
        <v>125.53</v>
      </c>
      <c r="H1368">
        <v>50.25</v>
      </c>
      <c r="I1368">
        <v>187.34</v>
      </c>
      <c r="J1368">
        <v>172.49</v>
      </c>
      <c r="K1368">
        <v>35.229999999999997</v>
      </c>
    </row>
    <row r="1369" spans="1:11">
      <c r="A1369" s="1">
        <v>40697</v>
      </c>
      <c r="B1369">
        <v>57.31</v>
      </c>
      <c r="D1369">
        <v>259.97000000000003</v>
      </c>
      <c r="E1369">
        <v>30.82</v>
      </c>
      <c r="F1369">
        <v>19.600000000000001</v>
      </c>
      <c r="G1369">
        <v>124.729</v>
      </c>
      <c r="H1369">
        <v>49.6</v>
      </c>
      <c r="I1369">
        <v>187.95</v>
      </c>
      <c r="J1369">
        <v>170.42400000000001</v>
      </c>
      <c r="K1369">
        <v>34.71</v>
      </c>
    </row>
    <row r="1370" spans="1:11">
      <c r="A1370" s="1">
        <v>40700</v>
      </c>
      <c r="B1370">
        <v>56.95</v>
      </c>
      <c r="D1370">
        <v>255.45</v>
      </c>
      <c r="E1370">
        <v>30.56</v>
      </c>
      <c r="F1370">
        <v>19.600000000000001</v>
      </c>
      <c r="G1370">
        <v>123.04</v>
      </c>
      <c r="H1370">
        <v>49.65</v>
      </c>
      <c r="I1370">
        <v>187.64</v>
      </c>
      <c r="J1370">
        <v>169.65899999999999</v>
      </c>
      <c r="K1370">
        <v>34.69</v>
      </c>
    </row>
    <row r="1371" spans="1:11">
      <c r="A1371" s="1">
        <v>40701</v>
      </c>
      <c r="B1371">
        <v>56.95</v>
      </c>
      <c r="D1371">
        <v>260.32</v>
      </c>
      <c r="E1371">
        <v>30.12</v>
      </c>
      <c r="F1371">
        <v>19.600000000000001</v>
      </c>
      <c r="G1371">
        <v>123.129</v>
      </c>
      <c r="H1371">
        <v>49.2</v>
      </c>
      <c r="I1371">
        <v>188.86</v>
      </c>
      <c r="J1371">
        <v>169.12299999999999</v>
      </c>
      <c r="K1371">
        <v>34.64</v>
      </c>
    </row>
    <row r="1372" spans="1:11">
      <c r="A1372" s="1">
        <v>40702</v>
      </c>
      <c r="B1372">
        <v>56.37</v>
      </c>
      <c r="D1372">
        <v>256.14</v>
      </c>
      <c r="E1372">
        <v>30.07</v>
      </c>
      <c r="F1372">
        <v>19.600000000000001</v>
      </c>
      <c r="G1372">
        <v>120.462</v>
      </c>
      <c r="H1372">
        <v>49.02</v>
      </c>
      <c r="I1372">
        <v>201.62</v>
      </c>
      <c r="J1372">
        <v>166.827</v>
      </c>
      <c r="K1372">
        <v>34.36</v>
      </c>
    </row>
    <row r="1373" spans="1:11">
      <c r="A1373" s="1">
        <v>40703</v>
      </c>
      <c r="B1373">
        <v>56.66</v>
      </c>
      <c r="D1373">
        <v>259.10000000000002</v>
      </c>
      <c r="E1373">
        <v>29.73</v>
      </c>
      <c r="F1373">
        <v>19.600000000000001</v>
      </c>
      <c r="G1373">
        <v>121.61799999999999</v>
      </c>
      <c r="H1373">
        <v>49.05</v>
      </c>
      <c r="I1373">
        <v>201.43</v>
      </c>
      <c r="J1373">
        <v>168.05199999999999</v>
      </c>
      <c r="K1373">
        <v>34.57</v>
      </c>
    </row>
    <row r="1374" spans="1:11">
      <c r="A1374" s="1">
        <v>40704</v>
      </c>
      <c r="B1374">
        <v>56.27</v>
      </c>
      <c r="D1374">
        <v>257.01</v>
      </c>
      <c r="E1374">
        <v>29.81</v>
      </c>
      <c r="F1374">
        <v>19.600000000000001</v>
      </c>
      <c r="G1374">
        <v>120.373</v>
      </c>
      <c r="H1374">
        <v>48.9</v>
      </c>
      <c r="I1374">
        <v>200.28</v>
      </c>
      <c r="J1374">
        <v>166.751</v>
      </c>
      <c r="K1374">
        <v>34.35</v>
      </c>
    </row>
    <row r="1375" spans="1:11">
      <c r="A1375" s="1">
        <v>40708</v>
      </c>
      <c r="B1375">
        <v>56.73</v>
      </c>
      <c r="D1375">
        <v>257.54000000000002</v>
      </c>
      <c r="E1375">
        <v>29.68</v>
      </c>
      <c r="F1375">
        <v>19.600000000000001</v>
      </c>
      <c r="G1375">
        <v>121.79600000000001</v>
      </c>
      <c r="H1375">
        <v>49.78</v>
      </c>
      <c r="I1375">
        <v>194.19</v>
      </c>
      <c r="J1375">
        <v>170.11799999999999</v>
      </c>
      <c r="K1375">
        <v>34.35</v>
      </c>
    </row>
    <row r="1376" spans="1:11">
      <c r="A1376" s="1">
        <v>40709</v>
      </c>
      <c r="B1376">
        <v>56.73</v>
      </c>
      <c r="D1376">
        <v>256.32</v>
      </c>
      <c r="E1376">
        <v>29.68</v>
      </c>
      <c r="F1376">
        <v>19.600000000000001</v>
      </c>
      <c r="G1376">
        <v>120.996</v>
      </c>
      <c r="H1376">
        <v>49.49</v>
      </c>
      <c r="I1376">
        <v>186.58</v>
      </c>
      <c r="J1376">
        <v>167.51599999999999</v>
      </c>
      <c r="K1376">
        <v>34.14</v>
      </c>
    </row>
    <row r="1377" spans="1:11">
      <c r="A1377" s="1">
        <v>40710</v>
      </c>
      <c r="B1377">
        <v>55.79</v>
      </c>
      <c r="D1377">
        <v>251.27</v>
      </c>
      <c r="E1377">
        <v>29.68</v>
      </c>
      <c r="F1377">
        <v>19.600000000000001</v>
      </c>
      <c r="G1377">
        <v>118.595</v>
      </c>
      <c r="H1377">
        <v>48.21</v>
      </c>
      <c r="I1377">
        <v>182.08</v>
      </c>
      <c r="J1377">
        <v>165.83199999999999</v>
      </c>
      <c r="K1377">
        <v>33.44</v>
      </c>
    </row>
    <row r="1378" spans="1:11">
      <c r="A1378" s="1">
        <v>40711</v>
      </c>
      <c r="B1378">
        <v>56.24</v>
      </c>
      <c r="D1378">
        <v>252.32</v>
      </c>
      <c r="E1378">
        <v>28.85</v>
      </c>
      <c r="F1378">
        <v>19.600000000000001</v>
      </c>
      <c r="G1378">
        <v>123.485</v>
      </c>
      <c r="H1378">
        <v>49.71</v>
      </c>
      <c r="I1378">
        <v>185.59</v>
      </c>
      <c r="J1378">
        <v>164.83799999999999</v>
      </c>
      <c r="K1378">
        <v>33.51</v>
      </c>
    </row>
    <row r="1379" spans="1:11">
      <c r="A1379" s="1">
        <v>40714</v>
      </c>
      <c r="B1379">
        <v>55.72</v>
      </c>
      <c r="D1379">
        <v>251.45</v>
      </c>
      <c r="E1379">
        <v>28.81</v>
      </c>
      <c r="F1379">
        <v>19.600000000000001</v>
      </c>
      <c r="G1379">
        <v>117.973</v>
      </c>
      <c r="H1379">
        <v>47.9</v>
      </c>
      <c r="I1379">
        <v>190.77</v>
      </c>
      <c r="J1379">
        <v>163.69</v>
      </c>
      <c r="K1379">
        <v>32.76</v>
      </c>
    </row>
    <row r="1380" spans="1:11">
      <c r="A1380" s="1">
        <v>40715</v>
      </c>
      <c r="B1380">
        <v>56.43</v>
      </c>
      <c r="D1380">
        <v>253.88</v>
      </c>
      <c r="E1380">
        <v>28.9</v>
      </c>
      <c r="F1380">
        <v>19.600000000000001</v>
      </c>
      <c r="G1380">
        <v>119.57299999999999</v>
      </c>
      <c r="H1380">
        <v>47.86</v>
      </c>
      <c r="I1380">
        <v>186.65</v>
      </c>
      <c r="J1380">
        <v>164.37799999999999</v>
      </c>
      <c r="K1380">
        <v>33</v>
      </c>
    </row>
    <row r="1381" spans="1:11">
      <c r="A1381" s="1">
        <v>40716</v>
      </c>
      <c r="B1381">
        <v>55.92</v>
      </c>
      <c r="D1381">
        <v>254.23</v>
      </c>
      <c r="E1381">
        <v>28.9</v>
      </c>
      <c r="F1381">
        <v>19.600000000000001</v>
      </c>
      <c r="G1381">
        <v>120.64</v>
      </c>
      <c r="H1381">
        <v>48.08</v>
      </c>
      <c r="I1381">
        <v>190.38</v>
      </c>
      <c r="J1381">
        <v>162.465</v>
      </c>
      <c r="K1381">
        <v>32.79</v>
      </c>
    </row>
    <row r="1382" spans="1:11">
      <c r="A1382" s="1">
        <v>40717</v>
      </c>
      <c r="B1382">
        <v>54.95</v>
      </c>
      <c r="D1382">
        <v>249.71</v>
      </c>
      <c r="E1382">
        <v>29.25</v>
      </c>
      <c r="F1382">
        <v>19.600000000000001</v>
      </c>
      <c r="G1382">
        <v>117.617</v>
      </c>
      <c r="H1382">
        <v>46.89</v>
      </c>
      <c r="I1382">
        <v>200.48</v>
      </c>
      <c r="J1382">
        <v>158.48599999999999</v>
      </c>
      <c r="K1382">
        <v>31.97</v>
      </c>
    </row>
    <row r="1383" spans="1:11">
      <c r="A1383" s="1">
        <v>40718</v>
      </c>
      <c r="B1383">
        <v>54.34</v>
      </c>
      <c r="D1383">
        <v>243.96</v>
      </c>
      <c r="E1383">
        <v>28.2</v>
      </c>
      <c r="F1383">
        <v>19.600000000000001</v>
      </c>
      <c r="G1383">
        <v>115.128</v>
      </c>
      <c r="H1383">
        <v>46.12</v>
      </c>
      <c r="I1383">
        <v>200.48</v>
      </c>
      <c r="J1383">
        <v>156.80199999999999</v>
      </c>
      <c r="K1383">
        <v>31.41</v>
      </c>
    </row>
    <row r="1384" spans="1:11">
      <c r="A1384" s="1">
        <v>40721</v>
      </c>
      <c r="B1384">
        <v>53.56</v>
      </c>
      <c r="D1384">
        <v>238.05</v>
      </c>
      <c r="E1384">
        <v>27.76</v>
      </c>
      <c r="F1384">
        <v>19.600000000000001</v>
      </c>
      <c r="G1384">
        <v>113.97199999999999</v>
      </c>
      <c r="H1384">
        <v>46.98</v>
      </c>
      <c r="I1384">
        <v>201.81</v>
      </c>
      <c r="J1384">
        <v>156.87899999999999</v>
      </c>
      <c r="K1384">
        <v>31.43</v>
      </c>
    </row>
    <row r="1385" spans="1:11">
      <c r="A1385" s="1">
        <v>40722</v>
      </c>
      <c r="B1385">
        <v>53.92</v>
      </c>
      <c r="D1385">
        <v>242.4</v>
      </c>
      <c r="E1385">
        <v>28.37</v>
      </c>
      <c r="F1385">
        <v>19.600000000000001</v>
      </c>
      <c r="G1385">
        <v>115.217</v>
      </c>
      <c r="H1385">
        <v>44.64</v>
      </c>
      <c r="I1385">
        <v>205.62</v>
      </c>
      <c r="J1385">
        <v>157.185</v>
      </c>
      <c r="K1385">
        <v>31.5</v>
      </c>
    </row>
    <row r="1386" spans="1:11">
      <c r="A1386" s="1">
        <v>40723</v>
      </c>
      <c r="B1386">
        <v>55.08</v>
      </c>
      <c r="D1386">
        <v>245.18</v>
      </c>
      <c r="E1386">
        <v>29.07</v>
      </c>
      <c r="F1386">
        <v>19.600000000000001</v>
      </c>
      <c r="G1386">
        <v>118.417</v>
      </c>
      <c r="H1386">
        <v>45.88</v>
      </c>
      <c r="I1386">
        <v>204.47</v>
      </c>
      <c r="J1386">
        <v>158.94499999999999</v>
      </c>
      <c r="K1386">
        <v>32.19</v>
      </c>
    </row>
    <row r="1387" spans="1:11">
      <c r="A1387" s="1">
        <v>40724</v>
      </c>
      <c r="B1387">
        <v>56.02</v>
      </c>
      <c r="D1387">
        <v>250.58</v>
      </c>
      <c r="E1387">
        <v>29.25</v>
      </c>
      <c r="F1387">
        <v>19.600000000000001</v>
      </c>
      <c r="G1387">
        <v>122.596</v>
      </c>
      <c r="H1387">
        <v>46.97</v>
      </c>
      <c r="I1387">
        <v>198.38</v>
      </c>
      <c r="J1387">
        <v>162.69499999999999</v>
      </c>
      <c r="K1387">
        <v>32.97</v>
      </c>
    </row>
    <row r="1388" spans="1:11">
      <c r="A1388" s="1">
        <v>40725</v>
      </c>
      <c r="B1388">
        <v>56.76</v>
      </c>
      <c r="D1388">
        <v>252.32</v>
      </c>
      <c r="E1388">
        <v>29.55</v>
      </c>
      <c r="F1388">
        <v>19.600000000000001</v>
      </c>
      <c r="G1388">
        <v>124.996</v>
      </c>
      <c r="H1388">
        <v>47.77</v>
      </c>
      <c r="I1388">
        <v>196.29</v>
      </c>
      <c r="J1388">
        <v>163.91900000000001</v>
      </c>
      <c r="K1388">
        <v>33.590000000000003</v>
      </c>
    </row>
    <row r="1389" spans="1:11">
      <c r="A1389" s="1">
        <v>40728</v>
      </c>
      <c r="B1389">
        <v>57.18</v>
      </c>
      <c r="D1389">
        <v>255.45</v>
      </c>
      <c r="E1389">
        <v>29.25</v>
      </c>
      <c r="F1389">
        <v>19.600000000000001</v>
      </c>
      <c r="G1389">
        <v>126.419</v>
      </c>
      <c r="H1389">
        <v>48.94</v>
      </c>
      <c r="I1389">
        <v>199.52</v>
      </c>
      <c r="J1389">
        <v>164.22499999999999</v>
      </c>
      <c r="K1389">
        <v>34.03</v>
      </c>
    </row>
    <row r="1390" spans="1:11">
      <c r="A1390" s="1">
        <v>40729</v>
      </c>
      <c r="B1390">
        <v>56.6</v>
      </c>
      <c r="D1390">
        <v>256.14</v>
      </c>
      <c r="E1390">
        <v>29.46</v>
      </c>
      <c r="F1390">
        <v>19.600000000000001</v>
      </c>
      <c r="G1390">
        <v>126.685</v>
      </c>
      <c r="H1390">
        <v>48.35</v>
      </c>
      <c r="I1390">
        <v>190.77</v>
      </c>
      <c r="J1390">
        <v>163.46</v>
      </c>
      <c r="K1390">
        <v>33.840000000000003</v>
      </c>
    </row>
    <row r="1391" spans="1:11">
      <c r="A1391" s="1">
        <v>40730</v>
      </c>
      <c r="B1391">
        <v>55.4</v>
      </c>
      <c r="D1391">
        <v>252.32</v>
      </c>
      <c r="E1391">
        <v>29.07</v>
      </c>
      <c r="F1391">
        <v>19.600000000000001</v>
      </c>
      <c r="G1391">
        <v>123.485</v>
      </c>
      <c r="H1391">
        <v>47.57</v>
      </c>
      <c r="I1391">
        <v>197.24</v>
      </c>
      <c r="J1391">
        <v>159.63399999999999</v>
      </c>
      <c r="K1391">
        <v>33.54</v>
      </c>
    </row>
    <row r="1392" spans="1:11">
      <c r="A1392" s="1">
        <v>40731</v>
      </c>
      <c r="B1392">
        <v>55.79</v>
      </c>
      <c r="D1392">
        <v>251.45</v>
      </c>
      <c r="E1392">
        <v>28.98</v>
      </c>
      <c r="F1392">
        <v>19.600000000000001</v>
      </c>
      <c r="G1392">
        <v>124.46299999999999</v>
      </c>
      <c r="H1392">
        <v>47.96</v>
      </c>
      <c r="I1392">
        <v>197.24</v>
      </c>
      <c r="J1392">
        <v>159.78700000000001</v>
      </c>
      <c r="K1392">
        <v>33.42</v>
      </c>
    </row>
    <row r="1393" spans="1:11">
      <c r="A1393" s="1">
        <v>40732</v>
      </c>
      <c r="B1393">
        <v>55.34</v>
      </c>
      <c r="D1393">
        <v>249.01</v>
      </c>
      <c r="E1393">
        <v>27.94</v>
      </c>
      <c r="F1393">
        <v>19.600000000000001</v>
      </c>
      <c r="G1393">
        <v>122.41800000000001</v>
      </c>
      <c r="H1393">
        <v>47</v>
      </c>
      <c r="I1393">
        <v>197.24</v>
      </c>
      <c r="J1393">
        <v>159.02199999999999</v>
      </c>
      <c r="K1393">
        <v>32.89</v>
      </c>
    </row>
    <row r="1394" spans="1:11">
      <c r="A1394" s="1">
        <v>40735</v>
      </c>
      <c r="B1394">
        <v>53.69</v>
      </c>
      <c r="D1394">
        <v>236.31</v>
      </c>
      <c r="E1394">
        <v>27.94</v>
      </c>
      <c r="F1394">
        <v>19.600000000000001</v>
      </c>
      <c r="G1394">
        <v>116.10599999999999</v>
      </c>
      <c r="H1394">
        <v>45.74</v>
      </c>
      <c r="I1394">
        <v>198.76</v>
      </c>
      <c r="J1394">
        <v>153.66499999999999</v>
      </c>
      <c r="K1394">
        <v>32.18</v>
      </c>
    </row>
    <row r="1395" spans="1:11">
      <c r="A1395" s="1">
        <v>40736</v>
      </c>
      <c r="B1395">
        <v>53.24</v>
      </c>
      <c r="D1395">
        <v>232.31</v>
      </c>
      <c r="E1395">
        <v>27.94</v>
      </c>
      <c r="F1395">
        <v>19.600000000000001</v>
      </c>
      <c r="G1395">
        <v>113.617</v>
      </c>
      <c r="H1395">
        <v>45.29</v>
      </c>
      <c r="I1395">
        <v>199.52</v>
      </c>
      <c r="J1395">
        <v>151.13900000000001</v>
      </c>
      <c r="K1395">
        <v>31.8</v>
      </c>
    </row>
    <row r="1396" spans="1:11">
      <c r="A1396" s="1">
        <v>40737</v>
      </c>
      <c r="B1396">
        <v>53.4</v>
      </c>
      <c r="D1396">
        <v>234.74</v>
      </c>
      <c r="E1396">
        <v>27.5</v>
      </c>
      <c r="F1396">
        <v>19.600000000000001</v>
      </c>
      <c r="G1396">
        <v>114.684</v>
      </c>
      <c r="H1396">
        <v>45.17</v>
      </c>
      <c r="I1396">
        <v>200.28</v>
      </c>
      <c r="J1396">
        <v>152.517</v>
      </c>
      <c r="K1396">
        <v>31.73</v>
      </c>
    </row>
    <row r="1397" spans="1:11">
      <c r="A1397" s="1">
        <v>40738</v>
      </c>
      <c r="B1397">
        <v>52.56</v>
      </c>
      <c r="D1397">
        <v>231.09</v>
      </c>
      <c r="E1397">
        <v>27.06</v>
      </c>
      <c r="F1397">
        <v>19.600000000000001</v>
      </c>
      <c r="G1397">
        <v>113.261</v>
      </c>
      <c r="H1397">
        <v>44.92</v>
      </c>
      <c r="I1397">
        <v>197.81</v>
      </c>
      <c r="J1397">
        <v>151.292</v>
      </c>
      <c r="K1397">
        <v>31.53</v>
      </c>
    </row>
    <row r="1398" spans="1:11">
      <c r="A1398" s="1">
        <v>40739</v>
      </c>
      <c r="B1398">
        <v>51.88</v>
      </c>
      <c r="D1398">
        <v>228.3</v>
      </c>
      <c r="E1398">
        <v>27.06</v>
      </c>
      <c r="F1398">
        <v>19.600000000000001</v>
      </c>
      <c r="G1398">
        <v>110.59399999999999</v>
      </c>
      <c r="H1398">
        <v>44.02</v>
      </c>
      <c r="I1398">
        <v>198</v>
      </c>
      <c r="J1398">
        <v>149.60900000000001</v>
      </c>
      <c r="K1398">
        <v>30.9</v>
      </c>
    </row>
    <row r="1399" spans="1:11">
      <c r="A1399" s="1">
        <v>40742</v>
      </c>
      <c r="B1399">
        <v>50.27</v>
      </c>
      <c r="D1399">
        <v>222.56</v>
      </c>
      <c r="E1399">
        <v>27.06</v>
      </c>
      <c r="F1399">
        <v>19.600000000000001</v>
      </c>
      <c r="G1399">
        <v>105.616</v>
      </c>
      <c r="H1399">
        <v>42.92</v>
      </c>
      <c r="I1399">
        <v>197.81</v>
      </c>
      <c r="J1399">
        <v>145.553</v>
      </c>
      <c r="K1399">
        <v>30.3</v>
      </c>
    </row>
    <row r="1400" spans="1:11">
      <c r="A1400" s="1">
        <v>40743</v>
      </c>
      <c r="B1400">
        <v>50.75</v>
      </c>
      <c r="D1400">
        <v>224.82</v>
      </c>
      <c r="E1400">
        <v>27.06</v>
      </c>
      <c r="F1400">
        <v>19.600000000000001</v>
      </c>
      <c r="G1400">
        <v>106.949</v>
      </c>
      <c r="H1400">
        <v>43.45</v>
      </c>
      <c r="I1400">
        <v>194.19</v>
      </c>
      <c r="J1400">
        <v>146.85400000000001</v>
      </c>
      <c r="K1400">
        <v>30.69</v>
      </c>
    </row>
    <row r="1401" spans="1:11">
      <c r="A1401" s="1">
        <v>40744</v>
      </c>
      <c r="B1401">
        <v>51.59</v>
      </c>
      <c r="D1401">
        <v>228.13</v>
      </c>
      <c r="E1401">
        <v>27.54</v>
      </c>
      <c r="F1401">
        <v>19.600000000000001</v>
      </c>
      <c r="G1401">
        <v>110.416</v>
      </c>
      <c r="H1401">
        <v>44.63</v>
      </c>
      <c r="I1401">
        <v>191.15</v>
      </c>
      <c r="J1401">
        <v>150.298</v>
      </c>
      <c r="K1401">
        <v>31.4</v>
      </c>
    </row>
    <row r="1402" spans="1:11">
      <c r="A1402" s="1">
        <v>40745</v>
      </c>
      <c r="B1402">
        <v>53.3</v>
      </c>
      <c r="D1402">
        <v>235.79</v>
      </c>
      <c r="E1402">
        <v>27.24</v>
      </c>
      <c r="F1402">
        <v>19.600000000000001</v>
      </c>
      <c r="G1402">
        <v>113.97199999999999</v>
      </c>
      <c r="H1402">
        <v>45.75</v>
      </c>
      <c r="I1402">
        <v>193.43</v>
      </c>
      <c r="J1402">
        <v>154.27699999999999</v>
      </c>
      <c r="K1402">
        <v>32.22</v>
      </c>
    </row>
    <row r="1403" spans="1:11">
      <c r="A1403" s="1">
        <v>40746</v>
      </c>
      <c r="B1403">
        <v>53.17</v>
      </c>
      <c r="D1403">
        <v>235.96</v>
      </c>
      <c r="E1403">
        <v>27.24</v>
      </c>
      <c r="F1403">
        <v>19.600000000000001</v>
      </c>
      <c r="G1403">
        <v>115.039</v>
      </c>
      <c r="H1403">
        <v>45.72</v>
      </c>
      <c r="I1403">
        <v>190.38</v>
      </c>
      <c r="J1403">
        <v>154.50700000000001</v>
      </c>
      <c r="K1403">
        <v>32.29</v>
      </c>
    </row>
    <row r="1404" spans="1:11">
      <c r="A1404" s="1">
        <v>40749</v>
      </c>
      <c r="B1404">
        <v>52.04</v>
      </c>
      <c r="D1404">
        <v>232.48</v>
      </c>
      <c r="E1404">
        <v>27.59</v>
      </c>
      <c r="F1404">
        <v>19.600000000000001</v>
      </c>
      <c r="G1404">
        <v>108.994</v>
      </c>
      <c r="H1404">
        <v>44.9</v>
      </c>
      <c r="I1404">
        <v>188.86</v>
      </c>
      <c r="J1404">
        <v>152.21100000000001</v>
      </c>
      <c r="K1404">
        <v>31.73</v>
      </c>
    </row>
    <row r="1405" spans="1:11">
      <c r="A1405" s="1">
        <v>40750</v>
      </c>
      <c r="B1405">
        <v>52.17</v>
      </c>
      <c r="D1405">
        <v>231.09</v>
      </c>
      <c r="E1405">
        <v>27.06</v>
      </c>
      <c r="F1405">
        <v>19.600000000000001</v>
      </c>
      <c r="G1405">
        <v>109.527</v>
      </c>
      <c r="H1405">
        <v>44.89</v>
      </c>
      <c r="I1405">
        <v>190.38</v>
      </c>
      <c r="J1405">
        <v>151.369</v>
      </c>
      <c r="K1405">
        <v>31.67</v>
      </c>
    </row>
    <row r="1406" spans="1:11">
      <c r="A1406" s="1">
        <v>40751</v>
      </c>
      <c r="B1406">
        <v>50.98</v>
      </c>
      <c r="D1406">
        <v>225.87</v>
      </c>
      <c r="E1406">
        <v>27.11</v>
      </c>
      <c r="F1406">
        <v>19.600000000000001</v>
      </c>
      <c r="G1406">
        <v>103.926</v>
      </c>
      <c r="H1406">
        <v>43.8</v>
      </c>
      <c r="I1406">
        <v>191.53</v>
      </c>
      <c r="J1406">
        <v>148.078</v>
      </c>
      <c r="K1406">
        <v>30.94</v>
      </c>
    </row>
    <row r="1407" spans="1:11">
      <c r="A1407" s="1">
        <v>40752</v>
      </c>
      <c r="B1407">
        <v>51.14</v>
      </c>
      <c r="D1407">
        <v>226.56</v>
      </c>
      <c r="E1407">
        <v>26.84</v>
      </c>
      <c r="F1407">
        <v>19.600000000000001</v>
      </c>
      <c r="G1407">
        <v>104.904</v>
      </c>
      <c r="H1407">
        <v>43.8</v>
      </c>
      <c r="I1407">
        <v>188.02</v>
      </c>
      <c r="J1407">
        <v>146.85400000000001</v>
      </c>
      <c r="K1407">
        <v>30.83</v>
      </c>
    </row>
    <row r="1408" spans="1:11">
      <c r="A1408" s="1">
        <v>40753</v>
      </c>
      <c r="B1408">
        <v>50.72</v>
      </c>
      <c r="D1408">
        <v>221.69</v>
      </c>
      <c r="E1408">
        <v>26.8</v>
      </c>
      <c r="F1408">
        <v>19.600000000000001</v>
      </c>
      <c r="G1408">
        <v>104.371</v>
      </c>
      <c r="H1408">
        <v>43.89</v>
      </c>
      <c r="I1408">
        <v>185.13</v>
      </c>
      <c r="J1408">
        <v>143.79300000000001</v>
      </c>
      <c r="K1408">
        <v>30.94</v>
      </c>
    </row>
    <row r="1409" spans="1:11">
      <c r="A1409" s="1">
        <v>40757</v>
      </c>
      <c r="B1409">
        <v>48.52</v>
      </c>
      <c r="D1409">
        <v>208.81</v>
      </c>
      <c r="E1409">
        <v>26.32</v>
      </c>
      <c r="F1409">
        <v>19.600000000000001</v>
      </c>
      <c r="G1409">
        <v>97.97</v>
      </c>
      <c r="H1409">
        <v>41.1</v>
      </c>
      <c r="I1409">
        <v>186.58</v>
      </c>
      <c r="J1409">
        <v>138.666</v>
      </c>
      <c r="K1409">
        <v>29.26</v>
      </c>
    </row>
    <row r="1410" spans="1:11">
      <c r="A1410" s="1">
        <v>40758</v>
      </c>
      <c r="B1410">
        <v>47.81</v>
      </c>
      <c r="D1410">
        <v>205.86</v>
      </c>
      <c r="E1410">
        <v>25.8</v>
      </c>
      <c r="F1410">
        <v>19.600000000000001</v>
      </c>
      <c r="G1410">
        <v>95.213999999999999</v>
      </c>
      <c r="H1410">
        <v>40.15</v>
      </c>
      <c r="I1410">
        <v>186.65</v>
      </c>
      <c r="J1410">
        <v>134.99199999999999</v>
      </c>
      <c r="K1410">
        <v>28.7</v>
      </c>
    </row>
    <row r="1411" spans="1:11">
      <c r="A1411" s="1">
        <v>40759</v>
      </c>
      <c r="B1411">
        <v>46.52</v>
      </c>
      <c r="D1411">
        <v>198.89</v>
      </c>
      <c r="E1411">
        <v>25.8</v>
      </c>
      <c r="F1411">
        <v>19.600000000000001</v>
      </c>
      <c r="G1411">
        <v>91.48</v>
      </c>
      <c r="H1411">
        <v>39.950000000000003</v>
      </c>
      <c r="I1411">
        <v>185.89</v>
      </c>
      <c r="J1411">
        <v>129.63499999999999</v>
      </c>
      <c r="K1411">
        <v>28.39</v>
      </c>
    </row>
    <row r="1412" spans="1:11">
      <c r="A1412" s="1">
        <v>40760</v>
      </c>
      <c r="B1412">
        <v>45.78</v>
      </c>
      <c r="D1412">
        <v>193.67</v>
      </c>
      <c r="E1412">
        <v>25.36</v>
      </c>
      <c r="F1412">
        <v>19.600000000000001</v>
      </c>
      <c r="G1412">
        <v>87.435000000000002</v>
      </c>
      <c r="H1412">
        <v>39.54</v>
      </c>
      <c r="I1412">
        <v>185.97</v>
      </c>
      <c r="J1412">
        <v>126.42100000000001</v>
      </c>
      <c r="K1412">
        <v>27.84</v>
      </c>
    </row>
    <row r="1413" spans="1:11">
      <c r="A1413" s="1">
        <v>40763</v>
      </c>
      <c r="B1413">
        <v>44.07</v>
      </c>
      <c r="D1413">
        <v>184.45</v>
      </c>
      <c r="E1413">
        <v>25.32</v>
      </c>
      <c r="F1413">
        <v>19.600000000000001</v>
      </c>
      <c r="G1413">
        <v>83.034000000000006</v>
      </c>
      <c r="H1413">
        <v>37.840000000000003</v>
      </c>
      <c r="I1413">
        <v>187.95</v>
      </c>
      <c r="J1413">
        <v>116.703</v>
      </c>
      <c r="K1413">
        <v>26.49</v>
      </c>
    </row>
    <row r="1414" spans="1:11">
      <c r="A1414" s="1">
        <v>40764</v>
      </c>
      <c r="B1414">
        <v>43.62</v>
      </c>
      <c r="D1414">
        <v>180.97</v>
      </c>
      <c r="E1414">
        <v>25.62</v>
      </c>
      <c r="F1414">
        <v>19.600000000000001</v>
      </c>
      <c r="G1414">
        <v>83.700999999999993</v>
      </c>
      <c r="H1414">
        <v>38</v>
      </c>
      <c r="I1414">
        <v>190.38</v>
      </c>
      <c r="J1414">
        <v>115.172</v>
      </c>
      <c r="K1414">
        <v>26.47</v>
      </c>
    </row>
    <row r="1415" spans="1:11">
      <c r="A1415" s="1">
        <v>40765</v>
      </c>
      <c r="B1415">
        <v>41.87</v>
      </c>
      <c r="D1415">
        <v>180.1</v>
      </c>
      <c r="E1415">
        <v>25.32</v>
      </c>
      <c r="F1415">
        <v>19.600000000000001</v>
      </c>
      <c r="G1415">
        <v>78.545000000000002</v>
      </c>
      <c r="H1415">
        <v>35.979999999999997</v>
      </c>
      <c r="I1415">
        <v>198</v>
      </c>
      <c r="J1415">
        <v>110.887</v>
      </c>
      <c r="K1415">
        <v>25.21</v>
      </c>
    </row>
    <row r="1416" spans="1:11">
      <c r="A1416" s="1">
        <v>40766</v>
      </c>
      <c r="B1416">
        <v>42.36</v>
      </c>
      <c r="D1416">
        <v>185.15</v>
      </c>
      <c r="E1416">
        <v>25.67</v>
      </c>
      <c r="F1416">
        <v>19.600000000000001</v>
      </c>
      <c r="G1416">
        <v>81.834000000000003</v>
      </c>
      <c r="H1416">
        <v>37.85</v>
      </c>
      <c r="I1416">
        <v>198.76</v>
      </c>
      <c r="J1416">
        <v>122.51900000000001</v>
      </c>
      <c r="K1416">
        <v>26.74</v>
      </c>
    </row>
    <row r="1417" spans="1:11">
      <c r="A1417" s="1">
        <v>40767</v>
      </c>
      <c r="B1417">
        <v>44.65</v>
      </c>
      <c r="D1417">
        <v>194.89</v>
      </c>
      <c r="E1417">
        <v>26.32</v>
      </c>
      <c r="F1417">
        <v>19.600000000000001</v>
      </c>
      <c r="G1417">
        <v>87.924000000000007</v>
      </c>
      <c r="H1417">
        <v>39.979999999999997</v>
      </c>
      <c r="I1417">
        <v>198.38</v>
      </c>
      <c r="J1417">
        <v>131.24299999999999</v>
      </c>
      <c r="K1417">
        <v>28.39</v>
      </c>
    </row>
    <row r="1418" spans="1:11">
      <c r="A1418" s="1">
        <v>40770</v>
      </c>
      <c r="B1418">
        <v>45.65</v>
      </c>
      <c r="D1418">
        <v>199.24</v>
      </c>
      <c r="E1418">
        <v>26.58</v>
      </c>
      <c r="F1418">
        <v>19.600000000000001</v>
      </c>
      <c r="G1418">
        <v>89.613</v>
      </c>
      <c r="H1418">
        <v>41.7</v>
      </c>
      <c r="I1418">
        <v>197.81</v>
      </c>
      <c r="J1418">
        <v>135.98699999999999</v>
      </c>
      <c r="K1418">
        <v>29.55</v>
      </c>
    </row>
    <row r="1419" spans="1:11">
      <c r="A1419" s="1">
        <v>40771</v>
      </c>
      <c r="B1419">
        <v>45.85</v>
      </c>
      <c r="D1419">
        <v>196.63</v>
      </c>
      <c r="E1419">
        <v>27.94</v>
      </c>
      <c r="F1419">
        <v>19.600000000000001</v>
      </c>
      <c r="G1419">
        <v>88.546000000000006</v>
      </c>
      <c r="H1419">
        <v>41.45</v>
      </c>
      <c r="I1419">
        <v>201.81</v>
      </c>
      <c r="J1419">
        <v>133.84399999999999</v>
      </c>
      <c r="K1419">
        <v>29.32</v>
      </c>
    </row>
    <row r="1420" spans="1:11">
      <c r="A1420" s="1">
        <v>40772</v>
      </c>
      <c r="B1420">
        <v>45.81</v>
      </c>
      <c r="D1420">
        <v>196.81</v>
      </c>
      <c r="E1420">
        <v>27.06</v>
      </c>
      <c r="F1420">
        <v>19.600000000000001</v>
      </c>
      <c r="G1420">
        <v>91.835999999999999</v>
      </c>
      <c r="H1420">
        <v>41.42</v>
      </c>
      <c r="I1420">
        <v>199.52</v>
      </c>
      <c r="J1420">
        <v>133.92099999999999</v>
      </c>
      <c r="K1420">
        <v>29.3</v>
      </c>
    </row>
    <row r="1421" spans="1:11">
      <c r="A1421" s="1">
        <v>40773</v>
      </c>
      <c r="B1421">
        <v>43.91</v>
      </c>
      <c r="D1421">
        <v>190.02</v>
      </c>
      <c r="E1421">
        <v>27.81</v>
      </c>
      <c r="F1421">
        <v>19.600000000000001</v>
      </c>
      <c r="G1421">
        <v>85.123999999999995</v>
      </c>
      <c r="H1421">
        <v>39.36</v>
      </c>
      <c r="I1421">
        <v>198.76</v>
      </c>
      <c r="J1421">
        <v>127.11</v>
      </c>
      <c r="K1421">
        <v>27.94</v>
      </c>
    </row>
    <row r="1422" spans="1:11">
      <c r="A1422" s="1">
        <v>40774</v>
      </c>
      <c r="B1422">
        <v>43.36</v>
      </c>
      <c r="D1422">
        <v>188.8</v>
      </c>
      <c r="E1422">
        <v>27.59</v>
      </c>
      <c r="F1422">
        <v>19.600000000000001</v>
      </c>
      <c r="G1422">
        <v>84.501000000000005</v>
      </c>
      <c r="H1422">
        <v>38.950000000000003</v>
      </c>
      <c r="I1422">
        <v>202.57</v>
      </c>
      <c r="J1422">
        <v>126.804</v>
      </c>
      <c r="K1422">
        <v>27.26</v>
      </c>
    </row>
    <row r="1423" spans="1:11">
      <c r="A1423" s="1">
        <v>40777</v>
      </c>
      <c r="B1423">
        <v>43.68</v>
      </c>
      <c r="D1423">
        <v>190.89</v>
      </c>
      <c r="E1423">
        <v>27.5</v>
      </c>
      <c r="F1423">
        <v>19.600000000000001</v>
      </c>
      <c r="G1423">
        <v>85.613</v>
      </c>
      <c r="H1423">
        <v>39.6</v>
      </c>
      <c r="I1423">
        <v>203.9</v>
      </c>
      <c r="J1423">
        <v>127.416</v>
      </c>
      <c r="K1423">
        <v>26.96</v>
      </c>
    </row>
    <row r="1424" spans="1:11">
      <c r="A1424" s="1">
        <v>40778</v>
      </c>
      <c r="B1424">
        <v>43.94</v>
      </c>
      <c r="D1424">
        <v>190.72</v>
      </c>
      <c r="E1424">
        <v>27.94</v>
      </c>
      <c r="F1424">
        <v>19.600000000000001</v>
      </c>
      <c r="G1424">
        <v>85.656999999999996</v>
      </c>
      <c r="H1424">
        <v>38.92</v>
      </c>
      <c r="I1424">
        <v>201.62</v>
      </c>
      <c r="J1424">
        <v>130.70699999999999</v>
      </c>
      <c r="K1424">
        <v>27.49</v>
      </c>
    </row>
    <row r="1425" spans="1:11">
      <c r="A1425" s="1">
        <v>40779</v>
      </c>
      <c r="B1425">
        <v>45.1</v>
      </c>
      <c r="D1425">
        <v>196.28</v>
      </c>
      <c r="E1425">
        <v>27.19</v>
      </c>
      <c r="F1425">
        <v>19.600000000000001</v>
      </c>
      <c r="G1425">
        <v>89.435000000000002</v>
      </c>
      <c r="H1425">
        <v>40.299999999999997</v>
      </c>
      <c r="I1425">
        <v>198.95</v>
      </c>
      <c r="J1425">
        <v>133.00299999999999</v>
      </c>
      <c r="K1425">
        <v>28.44</v>
      </c>
    </row>
    <row r="1426" spans="1:11">
      <c r="A1426" s="1">
        <v>40780</v>
      </c>
      <c r="B1426">
        <v>45.04</v>
      </c>
      <c r="D1426">
        <v>195.76</v>
      </c>
      <c r="E1426">
        <v>26.76</v>
      </c>
      <c r="F1426">
        <v>19.600000000000001</v>
      </c>
      <c r="G1426">
        <v>91.036000000000001</v>
      </c>
      <c r="H1426">
        <v>39.44</v>
      </c>
      <c r="I1426">
        <v>198</v>
      </c>
      <c r="J1426">
        <v>131.702</v>
      </c>
      <c r="K1426">
        <v>28.05</v>
      </c>
    </row>
    <row r="1427" spans="1:11">
      <c r="A1427" s="1">
        <v>40781</v>
      </c>
      <c r="B1427">
        <v>44.17</v>
      </c>
      <c r="D1427">
        <v>192.8</v>
      </c>
      <c r="E1427">
        <v>27.46</v>
      </c>
      <c r="F1427">
        <v>19.600000000000001</v>
      </c>
      <c r="G1427">
        <v>89.613</v>
      </c>
      <c r="H1427">
        <v>39.25</v>
      </c>
      <c r="I1427">
        <v>197.43</v>
      </c>
      <c r="J1427">
        <v>129.63499999999999</v>
      </c>
      <c r="K1427">
        <v>27.74</v>
      </c>
    </row>
    <row r="1428" spans="1:11">
      <c r="A1428" s="1">
        <v>40784</v>
      </c>
      <c r="B1428">
        <v>45.85</v>
      </c>
      <c r="D1428">
        <v>201.51</v>
      </c>
      <c r="E1428">
        <v>27.59</v>
      </c>
      <c r="F1428">
        <v>19.600000000000001</v>
      </c>
      <c r="G1428">
        <v>93.257999999999996</v>
      </c>
      <c r="H1428">
        <v>41.6</v>
      </c>
      <c r="I1428">
        <v>193.43</v>
      </c>
      <c r="J1428">
        <v>134.304</v>
      </c>
      <c r="K1428">
        <v>28.97</v>
      </c>
    </row>
    <row r="1429" spans="1:11">
      <c r="A1429" s="1">
        <v>40785</v>
      </c>
      <c r="B1429">
        <v>44.94</v>
      </c>
      <c r="D1429">
        <v>199.94</v>
      </c>
      <c r="E1429">
        <v>27.94</v>
      </c>
      <c r="F1429">
        <v>19.600000000000001</v>
      </c>
      <c r="G1429">
        <v>95.125</v>
      </c>
      <c r="H1429">
        <v>41.23</v>
      </c>
      <c r="I1429">
        <v>193.43</v>
      </c>
      <c r="J1429">
        <v>135.298</v>
      </c>
      <c r="K1429">
        <v>29.23</v>
      </c>
    </row>
    <row r="1430" spans="1:11">
      <c r="A1430" s="1">
        <v>40786</v>
      </c>
      <c r="B1430">
        <v>46.17</v>
      </c>
      <c r="D1430">
        <v>204.64</v>
      </c>
      <c r="E1430">
        <v>27.06</v>
      </c>
      <c r="F1430">
        <v>19.600000000000001</v>
      </c>
      <c r="G1430">
        <v>98.591999999999999</v>
      </c>
      <c r="H1430">
        <v>41.76</v>
      </c>
      <c r="I1430">
        <v>193.62</v>
      </c>
      <c r="J1430">
        <v>139.125</v>
      </c>
      <c r="K1430">
        <v>29.52</v>
      </c>
    </row>
    <row r="1431" spans="1:11">
      <c r="A1431" s="1">
        <v>40787</v>
      </c>
      <c r="B1431">
        <v>45.36</v>
      </c>
      <c r="D1431">
        <v>206.03</v>
      </c>
      <c r="E1431">
        <v>27.19</v>
      </c>
      <c r="F1431">
        <v>19.600000000000001</v>
      </c>
      <c r="G1431">
        <v>96.992000000000004</v>
      </c>
      <c r="H1431">
        <v>41.71</v>
      </c>
      <c r="I1431">
        <v>193.62</v>
      </c>
      <c r="J1431">
        <v>137.9</v>
      </c>
      <c r="K1431">
        <v>29.44</v>
      </c>
    </row>
    <row r="1432" spans="1:11">
      <c r="A1432" s="1">
        <v>40788</v>
      </c>
      <c r="B1432">
        <v>43.91</v>
      </c>
      <c r="D1432">
        <v>200.29</v>
      </c>
      <c r="E1432">
        <v>26.89</v>
      </c>
      <c r="F1432">
        <v>19.600000000000001</v>
      </c>
      <c r="G1432">
        <v>92.102000000000004</v>
      </c>
      <c r="H1432">
        <v>39.64</v>
      </c>
      <c r="I1432">
        <v>194</v>
      </c>
      <c r="J1432">
        <v>130.24799999999999</v>
      </c>
      <c r="K1432">
        <v>27.84</v>
      </c>
    </row>
    <row r="1433" spans="1:11">
      <c r="A1433" s="1">
        <v>40791</v>
      </c>
      <c r="B1433">
        <v>42.07</v>
      </c>
      <c r="D1433">
        <v>190.37</v>
      </c>
      <c r="E1433">
        <v>25.75</v>
      </c>
      <c r="F1433">
        <v>19.600000000000001</v>
      </c>
      <c r="G1433">
        <v>85.924000000000007</v>
      </c>
      <c r="H1433">
        <v>37.5</v>
      </c>
      <c r="I1433">
        <v>194.95</v>
      </c>
      <c r="J1433">
        <v>123.054</v>
      </c>
      <c r="K1433">
        <v>26.5</v>
      </c>
    </row>
    <row r="1434" spans="1:11">
      <c r="A1434" s="1">
        <v>40792</v>
      </c>
      <c r="B1434">
        <v>42.07</v>
      </c>
      <c r="D1434">
        <v>191.76</v>
      </c>
      <c r="E1434">
        <v>26.19</v>
      </c>
      <c r="F1434">
        <v>19.600000000000001</v>
      </c>
      <c r="G1434">
        <v>84.99</v>
      </c>
      <c r="H1434">
        <v>37.89</v>
      </c>
      <c r="I1434">
        <v>192.1</v>
      </c>
      <c r="J1434">
        <v>127.79900000000001</v>
      </c>
      <c r="K1434">
        <v>26.78</v>
      </c>
    </row>
    <row r="1435" spans="1:11">
      <c r="A1435" s="1">
        <v>40793</v>
      </c>
      <c r="B1435">
        <v>43.55</v>
      </c>
      <c r="D1435">
        <v>198.37</v>
      </c>
      <c r="E1435">
        <v>26.76</v>
      </c>
      <c r="F1435">
        <v>19.600000000000001</v>
      </c>
      <c r="G1435">
        <v>89.435000000000002</v>
      </c>
      <c r="H1435">
        <v>39.4</v>
      </c>
      <c r="I1435">
        <v>193.43</v>
      </c>
      <c r="J1435">
        <v>131.31899999999999</v>
      </c>
      <c r="K1435">
        <v>27.82</v>
      </c>
    </row>
    <row r="1436" spans="1:11">
      <c r="A1436" s="1">
        <v>40794</v>
      </c>
      <c r="B1436">
        <v>43.68</v>
      </c>
      <c r="D1436">
        <v>199.94</v>
      </c>
      <c r="E1436">
        <v>27.72</v>
      </c>
      <c r="F1436">
        <v>19.600000000000001</v>
      </c>
      <c r="G1436">
        <v>90.947000000000003</v>
      </c>
      <c r="H1436">
        <v>39.979999999999997</v>
      </c>
      <c r="I1436">
        <v>190.96</v>
      </c>
      <c r="J1436">
        <v>133.61500000000001</v>
      </c>
      <c r="K1436">
        <v>28.1</v>
      </c>
    </row>
    <row r="1437" spans="1:11">
      <c r="A1437" s="1">
        <v>40795</v>
      </c>
      <c r="B1437">
        <v>41.81</v>
      </c>
      <c r="D1437">
        <v>193.85</v>
      </c>
      <c r="E1437">
        <v>26.32</v>
      </c>
      <c r="F1437">
        <v>19.600000000000001</v>
      </c>
      <c r="G1437">
        <v>86.590999999999994</v>
      </c>
      <c r="H1437">
        <v>38.299999999999997</v>
      </c>
      <c r="I1437">
        <v>192.67</v>
      </c>
      <c r="J1437">
        <v>127.569</v>
      </c>
      <c r="K1437">
        <v>26.96</v>
      </c>
    </row>
    <row r="1438" spans="1:11">
      <c r="A1438" s="1">
        <v>40798</v>
      </c>
      <c r="B1438">
        <v>40.159999999999997</v>
      </c>
      <c r="D1438">
        <v>187.24</v>
      </c>
      <c r="E1438">
        <v>26.54</v>
      </c>
      <c r="F1438">
        <v>19.600000000000001</v>
      </c>
      <c r="G1438">
        <v>82.501000000000005</v>
      </c>
      <c r="H1438">
        <v>37.15</v>
      </c>
      <c r="I1438">
        <v>189.01</v>
      </c>
      <c r="J1438">
        <v>122.059</v>
      </c>
      <c r="K1438">
        <v>26.18</v>
      </c>
    </row>
    <row r="1439" spans="1:11">
      <c r="A1439" s="1">
        <v>40799</v>
      </c>
      <c r="B1439">
        <v>40.229999999999997</v>
      </c>
      <c r="D1439">
        <v>190.02</v>
      </c>
      <c r="E1439">
        <v>26.32</v>
      </c>
      <c r="F1439">
        <v>19.600000000000001</v>
      </c>
      <c r="G1439">
        <v>85.879000000000005</v>
      </c>
      <c r="H1439">
        <v>37.770000000000003</v>
      </c>
      <c r="I1439">
        <v>188.86</v>
      </c>
      <c r="J1439">
        <v>125.273</v>
      </c>
      <c r="K1439">
        <v>26.5</v>
      </c>
    </row>
    <row r="1440" spans="1:11">
      <c r="A1440" s="1">
        <v>40800</v>
      </c>
      <c r="B1440">
        <v>40.26</v>
      </c>
      <c r="D1440">
        <v>189.32</v>
      </c>
      <c r="E1440">
        <v>26.63</v>
      </c>
      <c r="F1440">
        <v>19.600000000000001</v>
      </c>
      <c r="G1440">
        <v>86.902000000000001</v>
      </c>
      <c r="H1440">
        <v>38.65</v>
      </c>
      <c r="I1440">
        <v>185.82</v>
      </c>
      <c r="J1440">
        <v>126.727</v>
      </c>
      <c r="K1440">
        <v>27.13</v>
      </c>
    </row>
    <row r="1441" spans="1:11">
      <c r="A1441" s="1">
        <v>40801</v>
      </c>
      <c r="B1441">
        <v>41.33</v>
      </c>
      <c r="D1441">
        <v>192.63</v>
      </c>
      <c r="E1441">
        <v>26.19</v>
      </c>
      <c r="F1441">
        <v>19.600000000000001</v>
      </c>
      <c r="G1441">
        <v>89.168999999999997</v>
      </c>
      <c r="H1441">
        <v>40.229999999999997</v>
      </c>
      <c r="I1441">
        <v>185.59</v>
      </c>
      <c r="J1441">
        <v>132.38999999999999</v>
      </c>
      <c r="K1441">
        <v>28.08</v>
      </c>
    </row>
    <row r="1442" spans="1:11">
      <c r="A1442" s="1">
        <v>40802</v>
      </c>
      <c r="B1442">
        <v>41.81</v>
      </c>
      <c r="D1442">
        <v>194.89</v>
      </c>
      <c r="E1442">
        <v>26.63</v>
      </c>
      <c r="F1442">
        <v>19.600000000000001</v>
      </c>
      <c r="G1442">
        <v>90.68</v>
      </c>
      <c r="H1442">
        <v>40.880000000000003</v>
      </c>
      <c r="I1442">
        <v>177.51</v>
      </c>
      <c r="J1442">
        <v>133.38499999999999</v>
      </c>
      <c r="K1442">
        <v>28.71</v>
      </c>
    </row>
    <row r="1443" spans="1:11">
      <c r="A1443" s="1">
        <v>40805</v>
      </c>
      <c r="B1443">
        <v>40.71</v>
      </c>
      <c r="D1443">
        <v>188.45</v>
      </c>
      <c r="E1443">
        <v>26.76</v>
      </c>
      <c r="F1443">
        <v>19.600000000000001</v>
      </c>
      <c r="G1443">
        <v>87.391000000000005</v>
      </c>
      <c r="H1443">
        <v>39.49</v>
      </c>
      <c r="I1443">
        <v>176.68</v>
      </c>
      <c r="J1443">
        <v>127.79900000000001</v>
      </c>
      <c r="K1443">
        <v>27.38</v>
      </c>
    </row>
    <row r="1444" spans="1:11">
      <c r="A1444" s="1">
        <v>40806</v>
      </c>
      <c r="B1444">
        <v>41.84</v>
      </c>
      <c r="D1444">
        <v>189.32</v>
      </c>
      <c r="E1444">
        <v>26.58</v>
      </c>
      <c r="F1444">
        <v>19.600000000000001</v>
      </c>
      <c r="G1444">
        <v>87.168000000000006</v>
      </c>
      <c r="H1444">
        <v>39.409999999999997</v>
      </c>
      <c r="I1444">
        <v>178.96</v>
      </c>
      <c r="J1444">
        <v>133.232</v>
      </c>
      <c r="K1444">
        <v>27.96</v>
      </c>
    </row>
    <row r="1445" spans="1:11">
      <c r="A1445" s="1">
        <v>40807</v>
      </c>
      <c r="B1445">
        <v>41.91</v>
      </c>
      <c r="D1445">
        <v>188.11</v>
      </c>
      <c r="E1445">
        <v>26.19</v>
      </c>
      <c r="F1445">
        <v>19.600000000000001</v>
      </c>
      <c r="G1445">
        <v>86.234999999999999</v>
      </c>
      <c r="H1445">
        <v>39.32</v>
      </c>
      <c r="I1445">
        <v>179.8</v>
      </c>
      <c r="J1445">
        <v>134.61000000000001</v>
      </c>
      <c r="K1445">
        <v>27.73</v>
      </c>
    </row>
    <row r="1446" spans="1:11">
      <c r="A1446" s="1">
        <v>40808</v>
      </c>
      <c r="B1446">
        <v>40.07</v>
      </c>
      <c r="D1446">
        <v>179.58</v>
      </c>
      <c r="E1446">
        <v>26.02</v>
      </c>
      <c r="F1446">
        <v>19.600000000000001</v>
      </c>
      <c r="G1446">
        <v>80.545000000000002</v>
      </c>
      <c r="H1446">
        <v>38</v>
      </c>
      <c r="I1446">
        <v>175.08</v>
      </c>
      <c r="J1446">
        <v>129.32900000000001</v>
      </c>
      <c r="K1446">
        <v>26.74</v>
      </c>
    </row>
    <row r="1447" spans="1:11">
      <c r="A1447" s="1">
        <v>40809</v>
      </c>
      <c r="B1447">
        <v>39.94</v>
      </c>
      <c r="D1447">
        <v>174.88</v>
      </c>
      <c r="E1447">
        <v>26.19</v>
      </c>
      <c r="F1447">
        <v>19.600000000000001</v>
      </c>
      <c r="G1447">
        <v>80.233999999999995</v>
      </c>
      <c r="H1447">
        <v>37.950000000000003</v>
      </c>
      <c r="I1447">
        <v>176.68</v>
      </c>
      <c r="J1447">
        <v>129.32900000000001</v>
      </c>
      <c r="K1447">
        <v>26.71</v>
      </c>
    </row>
    <row r="1448" spans="1:11">
      <c r="A1448" s="1">
        <v>40812</v>
      </c>
      <c r="B1448">
        <v>41</v>
      </c>
      <c r="D1448">
        <v>182.36</v>
      </c>
      <c r="E1448">
        <v>26.58</v>
      </c>
      <c r="F1448">
        <v>19.600000000000001</v>
      </c>
      <c r="G1448">
        <v>83.39</v>
      </c>
      <c r="H1448">
        <v>39.78</v>
      </c>
      <c r="I1448">
        <v>177.21</v>
      </c>
      <c r="J1448">
        <v>135.75800000000001</v>
      </c>
      <c r="K1448">
        <v>27.97</v>
      </c>
    </row>
    <row r="1449" spans="1:11">
      <c r="A1449" s="1">
        <v>40813</v>
      </c>
      <c r="B1449">
        <v>43.1</v>
      </c>
      <c r="D1449">
        <v>195.24</v>
      </c>
      <c r="E1449">
        <v>26.23</v>
      </c>
      <c r="F1449">
        <v>19.600000000000001</v>
      </c>
      <c r="G1449">
        <v>88.28</v>
      </c>
      <c r="H1449">
        <v>41.9</v>
      </c>
      <c r="I1449">
        <v>182.01</v>
      </c>
      <c r="J1449">
        <v>143.869</v>
      </c>
      <c r="K1449">
        <v>29.35</v>
      </c>
    </row>
    <row r="1450" spans="1:11">
      <c r="A1450" s="1">
        <v>40814</v>
      </c>
      <c r="B1450">
        <v>43.26</v>
      </c>
      <c r="D1450">
        <v>193.33</v>
      </c>
      <c r="E1450">
        <v>26.58</v>
      </c>
      <c r="F1450">
        <v>19.600000000000001</v>
      </c>
      <c r="G1450">
        <v>89.701999999999998</v>
      </c>
      <c r="H1450">
        <v>41.75</v>
      </c>
      <c r="I1450">
        <v>179.88</v>
      </c>
      <c r="J1450">
        <v>144.55799999999999</v>
      </c>
      <c r="K1450">
        <v>29.37</v>
      </c>
    </row>
    <row r="1451" spans="1:11">
      <c r="A1451" s="1">
        <v>40815</v>
      </c>
      <c r="B1451">
        <v>44.2</v>
      </c>
      <c r="D1451">
        <v>197.85</v>
      </c>
      <c r="E1451">
        <v>26.63</v>
      </c>
      <c r="F1451">
        <v>19.600000000000001</v>
      </c>
      <c r="G1451">
        <v>92.724999999999994</v>
      </c>
      <c r="H1451">
        <v>43.35</v>
      </c>
      <c r="I1451">
        <v>180.48</v>
      </c>
      <c r="J1451">
        <v>148.691</v>
      </c>
      <c r="K1451">
        <v>30.52</v>
      </c>
    </row>
    <row r="1452" spans="1:11">
      <c r="A1452" s="1">
        <v>40816</v>
      </c>
      <c r="B1452">
        <v>43.26</v>
      </c>
      <c r="D1452">
        <v>193.5</v>
      </c>
      <c r="E1452">
        <v>26.23</v>
      </c>
      <c r="F1452">
        <v>19.600000000000001</v>
      </c>
      <c r="G1452">
        <v>89.701999999999998</v>
      </c>
      <c r="H1452">
        <v>42.35</v>
      </c>
      <c r="I1452">
        <v>182.54</v>
      </c>
      <c r="J1452">
        <v>146.16499999999999</v>
      </c>
      <c r="K1452">
        <v>29.69</v>
      </c>
    </row>
    <row r="1453" spans="1:11">
      <c r="A1453" s="1">
        <v>40819</v>
      </c>
      <c r="B1453">
        <v>42.91</v>
      </c>
      <c r="D1453">
        <v>189.5</v>
      </c>
      <c r="E1453">
        <v>26.06</v>
      </c>
      <c r="F1453">
        <v>19.600000000000001</v>
      </c>
      <c r="G1453">
        <v>87.745999999999995</v>
      </c>
      <c r="H1453">
        <v>42.3</v>
      </c>
      <c r="I1453">
        <v>182.69</v>
      </c>
      <c r="J1453">
        <v>141.803</v>
      </c>
      <c r="K1453">
        <v>29.51</v>
      </c>
    </row>
    <row r="1454" spans="1:11">
      <c r="A1454" s="1">
        <v>40820</v>
      </c>
      <c r="B1454">
        <v>41.78</v>
      </c>
      <c r="D1454">
        <v>184.1</v>
      </c>
      <c r="E1454">
        <v>26.98</v>
      </c>
      <c r="F1454">
        <v>19.600000000000001</v>
      </c>
      <c r="G1454">
        <v>85.034999999999997</v>
      </c>
      <c r="H1454">
        <v>42.01</v>
      </c>
      <c r="I1454">
        <v>184.6</v>
      </c>
      <c r="J1454">
        <v>138.20599999999999</v>
      </c>
      <c r="K1454">
        <v>29.53</v>
      </c>
    </row>
    <row r="1455" spans="1:11">
      <c r="A1455" s="1">
        <v>40821</v>
      </c>
      <c r="B1455">
        <v>42.94</v>
      </c>
      <c r="D1455">
        <v>192.98</v>
      </c>
      <c r="E1455">
        <v>26.71</v>
      </c>
      <c r="F1455">
        <v>19.600000000000001</v>
      </c>
      <c r="G1455">
        <v>87.924000000000007</v>
      </c>
      <c r="H1455">
        <v>44</v>
      </c>
      <c r="I1455">
        <v>182.92</v>
      </c>
      <c r="J1455">
        <v>143.10400000000001</v>
      </c>
      <c r="K1455">
        <v>30.6</v>
      </c>
    </row>
    <row r="1456" spans="1:11">
      <c r="A1456" s="1">
        <v>40822</v>
      </c>
      <c r="B1456">
        <v>44.62</v>
      </c>
      <c r="D1456">
        <v>199.07</v>
      </c>
      <c r="E1456">
        <v>26.19</v>
      </c>
      <c r="F1456">
        <v>19.600000000000001</v>
      </c>
      <c r="G1456">
        <v>92.457999999999998</v>
      </c>
      <c r="H1456">
        <v>46.51</v>
      </c>
      <c r="I1456">
        <v>184.29</v>
      </c>
      <c r="J1456">
        <v>148.691</v>
      </c>
      <c r="K1456">
        <v>31.92</v>
      </c>
    </row>
    <row r="1457" spans="1:11">
      <c r="A1457" s="1">
        <v>40823</v>
      </c>
      <c r="B1457">
        <v>44.36</v>
      </c>
      <c r="D1457">
        <v>200.46</v>
      </c>
      <c r="E1457">
        <v>26.06</v>
      </c>
      <c r="F1457">
        <v>19.600000000000001</v>
      </c>
      <c r="G1457">
        <v>93.257999999999996</v>
      </c>
      <c r="H1457">
        <v>45.12</v>
      </c>
      <c r="I1457">
        <v>185.97</v>
      </c>
      <c r="J1457">
        <v>149.83799999999999</v>
      </c>
      <c r="K1457">
        <v>31.64</v>
      </c>
    </row>
    <row r="1458" spans="1:11">
      <c r="A1458" s="1">
        <v>40826</v>
      </c>
      <c r="B1458">
        <v>44.88</v>
      </c>
      <c r="D1458">
        <v>202.38</v>
      </c>
      <c r="E1458">
        <v>26.67</v>
      </c>
      <c r="F1458">
        <v>19.600000000000001</v>
      </c>
      <c r="G1458">
        <v>93.168999999999997</v>
      </c>
      <c r="H1458">
        <v>46.5</v>
      </c>
      <c r="I1458">
        <v>186.58</v>
      </c>
      <c r="J1458">
        <v>151.75200000000001</v>
      </c>
      <c r="K1458">
        <v>32.51</v>
      </c>
    </row>
    <row r="1459" spans="1:11">
      <c r="A1459" s="1">
        <v>40827</v>
      </c>
      <c r="B1459">
        <v>44.52</v>
      </c>
      <c r="D1459">
        <v>200.81</v>
      </c>
      <c r="E1459">
        <v>26.71</v>
      </c>
      <c r="F1459">
        <v>19.600000000000001</v>
      </c>
      <c r="G1459">
        <v>92.724999999999994</v>
      </c>
      <c r="H1459">
        <v>45.38</v>
      </c>
      <c r="I1459">
        <v>184.29</v>
      </c>
      <c r="J1459">
        <v>148.99700000000001</v>
      </c>
      <c r="K1459">
        <v>31.82</v>
      </c>
    </row>
    <row r="1460" spans="1:11">
      <c r="A1460" s="1">
        <v>40828</v>
      </c>
      <c r="B1460">
        <v>45.91</v>
      </c>
      <c r="D1460">
        <v>207.94</v>
      </c>
      <c r="E1460">
        <v>26.71</v>
      </c>
      <c r="F1460">
        <v>19.600000000000001</v>
      </c>
      <c r="G1460">
        <v>93.436000000000007</v>
      </c>
      <c r="H1460">
        <v>45.75</v>
      </c>
      <c r="I1460">
        <v>188.79</v>
      </c>
      <c r="J1460">
        <v>152.66999999999999</v>
      </c>
      <c r="K1460">
        <v>32.119999999999997</v>
      </c>
    </row>
    <row r="1461" spans="1:11">
      <c r="A1461" s="1">
        <v>40829</v>
      </c>
      <c r="B1461">
        <v>44.81</v>
      </c>
      <c r="D1461">
        <v>202.9</v>
      </c>
      <c r="E1461">
        <v>26.63</v>
      </c>
      <c r="F1461">
        <v>19.600000000000001</v>
      </c>
      <c r="G1461">
        <v>93.346999999999994</v>
      </c>
      <c r="H1461">
        <v>45.27</v>
      </c>
      <c r="I1461">
        <v>191.91</v>
      </c>
      <c r="J1461">
        <v>151.44499999999999</v>
      </c>
      <c r="K1461">
        <v>31.96</v>
      </c>
    </row>
    <row r="1462" spans="1:11">
      <c r="A1462" s="1">
        <v>40830</v>
      </c>
      <c r="B1462">
        <v>45.36</v>
      </c>
      <c r="D1462">
        <v>206.55</v>
      </c>
      <c r="E1462">
        <v>26.63</v>
      </c>
      <c r="F1462">
        <v>19.600000000000001</v>
      </c>
      <c r="G1462">
        <v>95.036000000000001</v>
      </c>
      <c r="H1462">
        <v>46.85</v>
      </c>
      <c r="I1462">
        <v>186.58</v>
      </c>
      <c r="J1462">
        <v>153.971</v>
      </c>
      <c r="K1462">
        <v>32.96</v>
      </c>
    </row>
    <row r="1463" spans="1:11">
      <c r="A1463" s="1">
        <v>40833</v>
      </c>
      <c r="B1463">
        <v>44.52</v>
      </c>
      <c r="D1463">
        <v>206.03</v>
      </c>
      <c r="E1463">
        <v>26.45</v>
      </c>
      <c r="F1463">
        <v>19.600000000000001</v>
      </c>
      <c r="G1463">
        <v>92.013999999999996</v>
      </c>
      <c r="H1463">
        <v>46.55</v>
      </c>
      <c r="I1463">
        <v>193.81</v>
      </c>
      <c r="J1463">
        <v>152.28700000000001</v>
      </c>
      <c r="K1463">
        <v>32.68</v>
      </c>
    </row>
    <row r="1464" spans="1:11">
      <c r="A1464" s="1">
        <v>40834</v>
      </c>
      <c r="B1464">
        <v>43.94</v>
      </c>
      <c r="D1464">
        <v>203.77</v>
      </c>
      <c r="E1464">
        <v>27.76</v>
      </c>
      <c r="F1464">
        <v>19.600000000000001</v>
      </c>
      <c r="G1464">
        <v>93.436000000000007</v>
      </c>
      <c r="H1464">
        <v>46.02</v>
      </c>
      <c r="I1464">
        <v>191.53</v>
      </c>
      <c r="J1464">
        <v>150.298</v>
      </c>
      <c r="K1464">
        <v>32.28</v>
      </c>
    </row>
    <row r="1465" spans="1:11">
      <c r="A1465" s="1">
        <v>40835</v>
      </c>
      <c r="B1465">
        <v>44.81</v>
      </c>
      <c r="D1465">
        <v>210.03</v>
      </c>
      <c r="E1465">
        <v>27.06</v>
      </c>
      <c r="F1465">
        <v>19.600000000000001</v>
      </c>
      <c r="G1465">
        <v>94.147000000000006</v>
      </c>
      <c r="H1465">
        <v>46.45</v>
      </c>
      <c r="I1465">
        <v>197.24</v>
      </c>
      <c r="J1465">
        <v>153.35900000000001</v>
      </c>
      <c r="K1465">
        <v>32.380000000000003</v>
      </c>
    </row>
    <row r="1466" spans="1:11">
      <c r="A1466" s="1">
        <v>40836</v>
      </c>
      <c r="B1466">
        <v>44.07</v>
      </c>
      <c r="D1466">
        <v>205.68</v>
      </c>
      <c r="E1466">
        <v>26.5</v>
      </c>
      <c r="F1466">
        <v>19.600000000000001</v>
      </c>
      <c r="G1466">
        <v>90.769000000000005</v>
      </c>
      <c r="H1466">
        <v>45.02</v>
      </c>
      <c r="I1466">
        <v>198.19</v>
      </c>
      <c r="J1466">
        <v>150.14500000000001</v>
      </c>
      <c r="K1466">
        <v>31.65</v>
      </c>
    </row>
    <row r="1467" spans="1:11">
      <c r="A1467" s="1">
        <v>40837</v>
      </c>
      <c r="B1467">
        <v>44.88</v>
      </c>
      <c r="D1467">
        <v>210.03</v>
      </c>
      <c r="E1467">
        <v>26.63</v>
      </c>
      <c r="F1467">
        <v>19.600000000000001</v>
      </c>
      <c r="G1467">
        <v>92.903000000000006</v>
      </c>
      <c r="H1467">
        <v>46.86</v>
      </c>
      <c r="I1467">
        <v>195.14</v>
      </c>
      <c r="J1467">
        <v>153.58799999999999</v>
      </c>
      <c r="K1467">
        <v>32.770000000000003</v>
      </c>
    </row>
    <row r="1468" spans="1:11">
      <c r="A1468" s="1">
        <v>40840</v>
      </c>
      <c r="B1468">
        <v>45.97</v>
      </c>
      <c r="D1468">
        <v>212.47</v>
      </c>
      <c r="E1468">
        <v>26.63</v>
      </c>
      <c r="F1468">
        <v>19.600000000000001</v>
      </c>
      <c r="G1468">
        <v>95.480999999999995</v>
      </c>
      <c r="H1468">
        <v>47.8</v>
      </c>
      <c r="I1468">
        <v>196.86</v>
      </c>
      <c r="J1468">
        <v>156.57300000000001</v>
      </c>
      <c r="K1468">
        <v>33.31</v>
      </c>
    </row>
    <row r="1469" spans="1:11">
      <c r="A1469" s="1">
        <v>40841</v>
      </c>
      <c r="B1469">
        <v>46.04</v>
      </c>
      <c r="D1469">
        <v>211.42</v>
      </c>
      <c r="E1469">
        <v>26.63</v>
      </c>
      <c r="F1469">
        <v>19.600000000000001</v>
      </c>
      <c r="G1469">
        <v>95.391999999999996</v>
      </c>
      <c r="H1469">
        <v>47.4</v>
      </c>
      <c r="I1469">
        <v>201.43</v>
      </c>
      <c r="J1469">
        <v>154.583</v>
      </c>
      <c r="K1469">
        <v>33.31</v>
      </c>
    </row>
    <row r="1470" spans="1:11">
      <c r="A1470" s="1">
        <v>40842</v>
      </c>
      <c r="B1470">
        <v>46.01</v>
      </c>
      <c r="D1470">
        <v>212.64</v>
      </c>
      <c r="E1470">
        <v>27.59</v>
      </c>
      <c r="F1470">
        <v>19.600000000000001</v>
      </c>
      <c r="G1470">
        <v>94.236000000000004</v>
      </c>
      <c r="H1470">
        <v>46.69</v>
      </c>
      <c r="I1470">
        <v>201.05</v>
      </c>
      <c r="J1470">
        <v>154.50700000000001</v>
      </c>
      <c r="K1470">
        <v>32.92</v>
      </c>
    </row>
    <row r="1471" spans="1:11">
      <c r="A1471" s="1">
        <v>40843</v>
      </c>
      <c r="B1471">
        <v>49.43</v>
      </c>
      <c r="D1471">
        <v>226.56</v>
      </c>
      <c r="E1471">
        <v>27.94</v>
      </c>
      <c r="F1471">
        <v>19.600000000000001</v>
      </c>
      <c r="G1471">
        <v>101.259</v>
      </c>
      <c r="H1471">
        <v>49.11</v>
      </c>
      <c r="I1471">
        <v>200.28</v>
      </c>
      <c r="J1471">
        <v>161.31700000000001</v>
      </c>
      <c r="K1471">
        <v>34.409999999999997</v>
      </c>
    </row>
    <row r="1472" spans="1:11">
      <c r="A1472" s="1">
        <v>40844</v>
      </c>
      <c r="B1472">
        <v>48.2</v>
      </c>
      <c r="D1472">
        <v>227.26</v>
      </c>
      <c r="E1472">
        <v>26.89</v>
      </c>
      <c r="F1472">
        <v>19.600000000000001</v>
      </c>
      <c r="G1472">
        <v>99.837000000000003</v>
      </c>
      <c r="H1472">
        <v>49</v>
      </c>
      <c r="I1472">
        <v>196.1</v>
      </c>
      <c r="J1472">
        <v>160.70500000000001</v>
      </c>
      <c r="K1472">
        <v>34.36</v>
      </c>
    </row>
    <row r="1473" spans="1:11">
      <c r="A1473" s="1">
        <v>40847</v>
      </c>
      <c r="B1473">
        <v>46.39</v>
      </c>
      <c r="D1473">
        <v>224.47</v>
      </c>
      <c r="E1473">
        <v>26.8</v>
      </c>
      <c r="F1473">
        <v>19.600000000000001</v>
      </c>
      <c r="G1473">
        <v>96.724999999999994</v>
      </c>
      <c r="H1473">
        <v>47.92</v>
      </c>
      <c r="I1473">
        <v>194.95</v>
      </c>
      <c r="J1473">
        <v>155.96100000000001</v>
      </c>
      <c r="K1473">
        <v>33.68</v>
      </c>
    </row>
    <row r="1474" spans="1:11">
      <c r="A1474" s="1">
        <v>40848</v>
      </c>
      <c r="B1474">
        <v>44.49</v>
      </c>
      <c r="D1474">
        <v>209.34</v>
      </c>
      <c r="E1474">
        <v>26.41</v>
      </c>
      <c r="F1474">
        <v>19.600000000000001</v>
      </c>
      <c r="G1474">
        <v>93.08</v>
      </c>
      <c r="H1474">
        <v>45.26</v>
      </c>
      <c r="I1474">
        <v>195.33</v>
      </c>
      <c r="J1474">
        <v>146.93</v>
      </c>
      <c r="K1474">
        <v>31.8</v>
      </c>
    </row>
    <row r="1475" spans="1:11">
      <c r="A1475" s="1">
        <v>40849</v>
      </c>
      <c r="B1475">
        <v>45.59</v>
      </c>
      <c r="D1475">
        <v>212.47</v>
      </c>
      <c r="E1475">
        <v>26.89</v>
      </c>
      <c r="F1475">
        <v>19.600000000000001</v>
      </c>
      <c r="G1475">
        <v>94.236000000000004</v>
      </c>
      <c r="H1475">
        <v>46.5</v>
      </c>
      <c r="I1475">
        <v>200.28</v>
      </c>
      <c r="J1475">
        <v>150.221</v>
      </c>
      <c r="K1475">
        <v>32.26</v>
      </c>
    </row>
    <row r="1476" spans="1:11">
      <c r="A1476" s="1">
        <v>40850</v>
      </c>
      <c r="B1476">
        <v>45.91</v>
      </c>
      <c r="D1476">
        <v>219.08</v>
      </c>
      <c r="E1476">
        <v>27.06</v>
      </c>
      <c r="F1476">
        <v>19.600000000000001</v>
      </c>
      <c r="G1476">
        <v>94.591999999999999</v>
      </c>
      <c r="H1476">
        <v>49.04</v>
      </c>
      <c r="I1476">
        <v>195.14</v>
      </c>
      <c r="J1476">
        <v>153.74100000000001</v>
      </c>
      <c r="K1476">
        <v>34.22</v>
      </c>
    </row>
    <row r="1477" spans="1:11">
      <c r="A1477" s="1">
        <v>40851</v>
      </c>
      <c r="B1477">
        <v>45.97</v>
      </c>
      <c r="D1477">
        <v>215.77</v>
      </c>
      <c r="E1477">
        <v>26.63</v>
      </c>
      <c r="F1477">
        <v>19.600000000000001</v>
      </c>
      <c r="G1477">
        <v>94.236000000000004</v>
      </c>
      <c r="H1477">
        <v>48.35</v>
      </c>
      <c r="I1477">
        <v>194.76</v>
      </c>
      <c r="J1477">
        <v>153.435</v>
      </c>
      <c r="K1477">
        <v>33.630000000000003</v>
      </c>
    </row>
    <row r="1478" spans="1:11">
      <c r="A1478" s="1">
        <v>40854</v>
      </c>
      <c r="B1478">
        <v>45.78</v>
      </c>
      <c r="D1478">
        <v>213.86</v>
      </c>
      <c r="E1478">
        <v>26.76</v>
      </c>
      <c r="F1478">
        <v>19.600000000000001</v>
      </c>
      <c r="G1478">
        <v>92.102000000000004</v>
      </c>
      <c r="H1478">
        <v>48.5</v>
      </c>
      <c r="I1478">
        <v>190.38</v>
      </c>
      <c r="J1478">
        <v>152.364</v>
      </c>
      <c r="K1478">
        <v>33.799999999999997</v>
      </c>
    </row>
    <row r="1479" spans="1:11">
      <c r="A1479" s="1">
        <v>40855</v>
      </c>
      <c r="B1479">
        <v>45.85</v>
      </c>
      <c r="D1479">
        <v>217.34</v>
      </c>
      <c r="E1479">
        <v>26.63</v>
      </c>
      <c r="F1479">
        <v>19.600000000000001</v>
      </c>
      <c r="G1479">
        <v>91.302000000000007</v>
      </c>
      <c r="H1479">
        <v>48.88</v>
      </c>
      <c r="I1479">
        <v>192.48</v>
      </c>
      <c r="J1479">
        <v>153.81800000000001</v>
      </c>
      <c r="K1479">
        <v>34.22</v>
      </c>
    </row>
    <row r="1480" spans="1:11">
      <c r="A1480" s="1">
        <v>40856</v>
      </c>
      <c r="B1480">
        <v>44.23</v>
      </c>
      <c r="D1480">
        <v>207.07</v>
      </c>
      <c r="E1480">
        <v>26.19</v>
      </c>
      <c r="F1480">
        <v>19.600000000000001</v>
      </c>
      <c r="G1480">
        <v>86.724000000000004</v>
      </c>
      <c r="H1480">
        <v>48</v>
      </c>
      <c r="I1480">
        <v>193.62</v>
      </c>
      <c r="J1480">
        <v>150.45099999999999</v>
      </c>
      <c r="K1480">
        <v>32.81</v>
      </c>
    </row>
    <row r="1481" spans="1:11">
      <c r="A1481" s="1">
        <v>40857</v>
      </c>
      <c r="B1481">
        <v>44.04</v>
      </c>
      <c r="D1481">
        <v>208.29</v>
      </c>
      <c r="E1481">
        <v>26.19</v>
      </c>
      <c r="F1481">
        <v>19.600000000000001</v>
      </c>
      <c r="G1481">
        <v>87.391000000000005</v>
      </c>
      <c r="H1481">
        <v>47.48</v>
      </c>
      <c r="I1481">
        <v>191.72</v>
      </c>
      <c r="J1481">
        <v>150.68</v>
      </c>
      <c r="K1481">
        <v>33.090000000000003</v>
      </c>
    </row>
    <row r="1482" spans="1:11">
      <c r="A1482" s="1">
        <v>40858</v>
      </c>
      <c r="B1482">
        <v>44.97</v>
      </c>
      <c r="D1482">
        <v>212.99</v>
      </c>
      <c r="E1482">
        <v>26.63</v>
      </c>
      <c r="F1482">
        <v>19.600000000000001</v>
      </c>
      <c r="G1482">
        <v>89.346000000000004</v>
      </c>
      <c r="H1482">
        <v>48.59</v>
      </c>
      <c r="I1482">
        <v>190.96</v>
      </c>
      <c r="J1482">
        <v>153.58799999999999</v>
      </c>
      <c r="K1482">
        <v>34.06</v>
      </c>
    </row>
    <row r="1483" spans="1:11">
      <c r="A1483" s="1">
        <v>40861</v>
      </c>
      <c r="B1483">
        <v>44.49</v>
      </c>
      <c r="D1483">
        <v>209.86</v>
      </c>
      <c r="E1483">
        <v>26.41</v>
      </c>
      <c r="F1483">
        <v>19.600000000000001</v>
      </c>
      <c r="G1483">
        <v>88.28</v>
      </c>
      <c r="H1483">
        <v>48.97</v>
      </c>
      <c r="I1483">
        <v>195.33</v>
      </c>
      <c r="J1483">
        <v>153.66499999999999</v>
      </c>
      <c r="K1483">
        <v>34.15</v>
      </c>
    </row>
    <row r="1484" spans="1:11">
      <c r="A1484" s="1">
        <v>40862</v>
      </c>
      <c r="B1484">
        <v>44.1</v>
      </c>
      <c r="D1484">
        <v>205.33</v>
      </c>
      <c r="E1484">
        <v>26.36</v>
      </c>
      <c r="F1484">
        <v>19.600000000000001</v>
      </c>
      <c r="G1484">
        <v>86.856999999999999</v>
      </c>
      <c r="H1484">
        <v>48.61</v>
      </c>
      <c r="I1484">
        <v>198.38</v>
      </c>
      <c r="J1484">
        <v>153.053</v>
      </c>
      <c r="K1484">
        <v>34.17</v>
      </c>
    </row>
    <row r="1485" spans="1:11">
      <c r="A1485" s="1">
        <v>40863</v>
      </c>
      <c r="B1485">
        <v>42.39</v>
      </c>
      <c r="D1485">
        <v>201.85</v>
      </c>
      <c r="E1485">
        <v>26.45</v>
      </c>
      <c r="F1485">
        <v>19.600000000000001</v>
      </c>
      <c r="G1485">
        <v>85.123999999999995</v>
      </c>
      <c r="H1485">
        <v>48.1</v>
      </c>
      <c r="I1485">
        <v>198.57</v>
      </c>
      <c r="J1485">
        <v>153.89400000000001</v>
      </c>
      <c r="K1485">
        <v>33.729999999999997</v>
      </c>
    </row>
    <row r="1486" spans="1:11">
      <c r="A1486" s="1">
        <v>40864</v>
      </c>
      <c r="B1486">
        <v>42.46</v>
      </c>
      <c r="D1486">
        <v>196.63</v>
      </c>
      <c r="E1486">
        <v>26.19</v>
      </c>
      <c r="F1486">
        <v>19.600000000000001</v>
      </c>
      <c r="G1486">
        <v>84.99</v>
      </c>
      <c r="H1486">
        <v>46.8</v>
      </c>
      <c r="I1486">
        <v>197.62</v>
      </c>
      <c r="J1486">
        <v>152.976</v>
      </c>
      <c r="K1486">
        <v>32.72</v>
      </c>
    </row>
    <row r="1487" spans="1:11">
      <c r="A1487" s="1">
        <v>40865</v>
      </c>
      <c r="B1487">
        <v>41.71</v>
      </c>
      <c r="D1487">
        <v>196.63</v>
      </c>
      <c r="E1487">
        <v>25.32</v>
      </c>
      <c r="F1487">
        <v>19.600000000000001</v>
      </c>
      <c r="G1487">
        <v>84.19</v>
      </c>
      <c r="H1487">
        <v>46.04</v>
      </c>
      <c r="I1487">
        <v>198.57</v>
      </c>
      <c r="J1487">
        <v>152.44</v>
      </c>
      <c r="K1487">
        <v>32.19</v>
      </c>
    </row>
    <row r="1488" spans="1:11">
      <c r="A1488" s="1">
        <v>40868</v>
      </c>
      <c r="B1488">
        <v>40.71</v>
      </c>
      <c r="D1488">
        <v>190.72</v>
      </c>
      <c r="E1488">
        <v>26.19</v>
      </c>
      <c r="F1488">
        <v>19.600000000000001</v>
      </c>
      <c r="G1488">
        <v>80.855999999999995</v>
      </c>
      <c r="H1488">
        <v>45.08</v>
      </c>
      <c r="I1488">
        <v>198</v>
      </c>
      <c r="J1488">
        <v>147.619</v>
      </c>
      <c r="K1488">
        <v>31.38</v>
      </c>
    </row>
    <row r="1489" spans="1:11">
      <c r="A1489" s="1">
        <v>40869</v>
      </c>
      <c r="B1489">
        <v>40.26</v>
      </c>
      <c r="D1489">
        <v>188.11</v>
      </c>
      <c r="E1489">
        <v>25.32</v>
      </c>
      <c r="F1489">
        <v>19.600000000000001</v>
      </c>
      <c r="G1489">
        <v>79.344999999999999</v>
      </c>
      <c r="H1489">
        <v>45.08</v>
      </c>
      <c r="I1489">
        <v>198.57</v>
      </c>
      <c r="J1489">
        <v>145.78299999999999</v>
      </c>
      <c r="K1489">
        <v>31.48</v>
      </c>
    </row>
    <row r="1490" spans="1:11">
      <c r="A1490" s="1">
        <v>40870</v>
      </c>
      <c r="B1490">
        <v>39.39</v>
      </c>
      <c r="D1490">
        <v>185.84</v>
      </c>
      <c r="E1490">
        <v>25.54</v>
      </c>
      <c r="F1490">
        <v>19.600000000000001</v>
      </c>
      <c r="G1490">
        <v>77.388999999999996</v>
      </c>
      <c r="H1490">
        <v>44.16</v>
      </c>
      <c r="I1490">
        <v>193.05</v>
      </c>
      <c r="J1490">
        <v>141.88</v>
      </c>
      <c r="K1490">
        <v>30.87</v>
      </c>
    </row>
    <row r="1491" spans="1:11">
      <c r="A1491" s="1">
        <v>40871</v>
      </c>
      <c r="B1491">
        <v>39.39</v>
      </c>
      <c r="D1491">
        <v>180.97</v>
      </c>
      <c r="E1491">
        <v>25.45</v>
      </c>
      <c r="F1491">
        <v>19.600000000000001</v>
      </c>
      <c r="G1491">
        <v>76.989000000000004</v>
      </c>
      <c r="H1491">
        <v>43.91</v>
      </c>
      <c r="I1491">
        <v>193.81</v>
      </c>
      <c r="J1491">
        <v>140.96100000000001</v>
      </c>
      <c r="K1491">
        <v>30.71</v>
      </c>
    </row>
    <row r="1492" spans="1:11">
      <c r="A1492" s="1">
        <v>40872</v>
      </c>
      <c r="B1492">
        <v>39.42</v>
      </c>
      <c r="D1492">
        <v>180.8</v>
      </c>
      <c r="E1492">
        <v>25.71</v>
      </c>
      <c r="F1492">
        <v>19.600000000000001</v>
      </c>
      <c r="G1492">
        <v>77.122</v>
      </c>
      <c r="H1492">
        <v>44.16</v>
      </c>
      <c r="I1492">
        <v>196.48</v>
      </c>
      <c r="J1492">
        <v>141.803</v>
      </c>
      <c r="K1492">
        <v>30.83</v>
      </c>
    </row>
    <row r="1493" spans="1:11">
      <c r="A1493" s="1">
        <v>40875</v>
      </c>
      <c r="B1493">
        <v>40.94</v>
      </c>
      <c r="D1493">
        <v>193.67</v>
      </c>
      <c r="E1493">
        <v>26.06</v>
      </c>
      <c r="F1493">
        <v>19.600000000000001</v>
      </c>
      <c r="G1493">
        <v>82.19</v>
      </c>
      <c r="H1493">
        <v>46.1</v>
      </c>
      <c r="I1493">
        <v>196.1</v>
      </c>
      <c r="J1493">
        <v>148.078</v>
      </c>
      <c r="K1493">
        <v>32.380000000000003</v>
      </c>
    </row>
    <row r="1494" spans="1:11">
      <c r="A1494" s="1">
        <v>40876</v>
      </c>
      <c r="B1494">
        <v>41.13</v>
      </c>
      <c r="D1494">
        <v>188.28</v>
      </c>
      <c r="E1494">
        <v>26.8</v>
      </c>
      <c r="F1494">
        <v>19.600000000000001</v>
      </c>
      <c r="G1494">
        <v>82.322999999999993</v>
      </c>
      <c r="H1494">
        <v>46.34</v>
      </c>
      <c r="I1494">
        <v>196.1</v>
      </c>
      <c r="J1494">
        <v>150.06800000000001</v>
      </c>
      <c r="K1494">
        <v>32.409999999999997</v>
      </c>
    </row>
    <row r="1495" spans="1:11">
      <c r="A1495" s="1">
        <v>40877</v>
      </c>
      <c r="B1495">
        <v>41.62</v>
      </c>
      <c r="D1495">
        <v>192.46</v>
      </c>
      <c r="E1495">
        <v>27.15</v>
      </c>
      <c r="F1495">
        <v>19.600000000000001</v>
      </c>
      <c r="G1495">
        <v>84.456999999999994</v>
      </c>
      <c r="H1495">
        <v>47.95</v>
      </c>
      <c r="I1495">
        <v>196.67</v>
      </c>
      <c r="J1495">
        <v>153.12899999999999</v>
      </c>
      <c r="K1495">
        <v>33.520000000000003</v>
      </c>
    </row>
    <row r="1496" spans="1:11">
      <c r="A1496" s="1">
        <v>40878</v>
      </c>
      <c r="B1496">
        <v>41.52</v>
      </c>
      <c r="D1496">
        <v>195.59</v>
      </c>
      <c r="E1496">
        <v>27.24</v>
      </c>
      <c r="F1496">
        <v>19.600000000000001</v>
      </c>
      <c r="G1496">
        <v>82.545000000000002</v>
      </c>
      <c r="H1496">
        <v>48.48</v>
      </c>
      <c r="I1496">
        <v>198.76</v>
      </c>
      <c r="J1496">
        <v>155.19499999999999</v>
      </c>
      <c r="K1496">
        <v>33.99</v>
      </c>
    </row>
    <row r="1497" spans="1:11">
      <c r="A1497" s="1">
        <v>40879</v>
      </c>
      <c r="B1497">
        <v>42.04</v>
      </c>
      <c r="D1497">
        <v>200.11</v>
      </c>
      <c r="E1497">
        <v>27.46</v>
      </c>
      <c r="F1497">
        <v>19.600000000000001</v>
      </c>
      <c r="G1497">
        <v>83.257000000000005</v>
      </c>
      <c r="H1497">
        <v>49.27</v>
      </c>
      <c r="I1497">
        <v>202.19</v>
      </c>
      <c r="J1497">
        <v>157.797</v>
      </c>
      <c r="K1497">
        <v>34.49</v>
      </c>
    </row>
    <row r="1498" spans="1:11">
      <c r="A1498" s="1">
        <v>40882</v>
      </c>
      <c r="B1498">
        <v>42</v>
      </c>
      <c r="D1498">
        <v>203.94</v>
      </c>
      <c r="E1498">
        <v>27.06</v>
      </c>
      <c r="F1498">
        <v>19.600000000000001</v>
      </c>
      <c r="G1498">
        <v>83.034000000000006</v>
      </c>
      <c r="H1498">
        <v>49.84</v>
      </c>
      <c r="I1498">
        <v>203.33</v>
      </c>
      <c r="J1498">
        <v>159.78700000000001</v>
      </c>
      <c r="K1498">
        <v>34.700000000000003</v>
      </c>
    </row>
    <row r="1499" spans="1:11">
      <c r="A1499" s="1">
        <v>40883</v>
      </c>
      <c r="B1499">
        <v>41.78</v>
      </c>
      <c r="D1499">
        <v>203.59</v>
      </c>
      <c r="E1499">
        <v>27.94</v>
      </c>
      <c r="F1499">
        <v>19.600000000000001</v>
      </c>
      <c r="G1499">
        <v>84.012</v>
      </c>
      <c r="H1499">
        <v>49.67</v>
      </c>
      <c r="I1499">
        <v>202.76</v>
      </c>
      <c r="J1499">
        <v>159.71</v>
      </c>
      <c r="K1499">
        <v>34.590000000000003</v>
      </c>
    </row>
    <row r="1500" spans="1:11">
      <c r="A1500" s="1">
        <v>40884</v>
      </c>
      <c r="B1500">
        <v>41.39</v>
      </c>
      <c r="D1500">
        <v>201.85</v>
      </c>
      <c r="E1500">
        <v>27.06</v>
      </c>
      <c r="F1500">
        <v>19.600000000000001</v>
      </c>
      <c r="G1500">
        <v>81.923000000000002</v>
      </c>
      <c r="H1500">
        <v>49.04</v>
      </c>
      <c r="I1500">
        <v>203.33</v>
      </c>
      <c r="J1500">
        <v>159.63399999999999</v>
      </c>
      <c r="K1500">
        <v>34.299999999999997</v>
      </c>
    </row>
    <row r="1501" spans="1:11">
      <c r="A1501" s="1">
        <v>40885</v>
      </c>
      <c r="B1501">
        <v>39.97</v>
      </c>
      <c r="D1501">
        <v>195.24</v>
      </c>
      <c r="E1501">
        <v>27.72</v>
      </c>
      <c r="F1501">
        <v>19.600000000000001</v>
      </c>
      <c r="G1501">
        <v>79.656000000000006</v>
      </c>
      <c r="H1501">
        <v>37.950000000000003</v>
      </c>
      <c r="I1501">
        <v>202.57</v>
      </c>
      <c r="J1501">
        <v>156.87899999999999</v>
      </c>
      <c r="K1501">
        <v>33.94</v>
      </c>
    </row>
    <row r="1502" spans="1:11">
      <c r="A1502" s="1">
        <v>40886</v>
      </c>
      <c r="B1502">
        <v>40.619999999999997</v>
      </c>
      <c r="D1502">
        <v>198.55</v>
      </c>
      <c r="E1502">
        <v>27.06</v>
      </c>
      <c r="F1502">
        <v>19.600000000000001</v>
      </c>
      <c r="G1502">
        <v>83.301000000000002</v>
      </c>
      <c r="H1502">
        <v>39.78</v>
      </c>
      <c r="I1502">
        <v>202.57</v>
      </c>
      <c r="J1502">
        <v>160.32300000000001</v>
      </c>
      <c r="K1502">
        <v>34.54</v>
      </c>
    </row>
    <row r="1503" spans="1:11">
      <c r="A1503" s="1">
        <v>40889</v>
      </c>
      <c r="B1503">
        <v>39.68</v>
      </c>
      <c r="D1503">
        <v>193.15</v>
      </c>
      <c r="E1503">
        <v>27.24</v>
      </c>
      <c r="F1503">
        <v>19.600000000000001</v>
      </c>
      <c r="G1503">
        <v>79.388999999999996</v>
      </c>
      <c r="H1503">
        <v>41.9</v>
      </c>
      <c r="I1503">
        <v>204.47</v>
      </c>
      <c r="J1503">
        <v>156.34299999999999</v>
      </c>
      <c r="K1503">
        <v>33.26</v>
      </c>
    </row>
    <row r="1504" spans="1:11">
      <c r="A1504" s="1">
        <v>40890</v>
      </c>
      <c r="B1504">
        <v>39.450000000000003</v>
      </c>
      <c r="D1504">
        <v>192.11</v>
      </c>
      <c r="E1504">
        <v>27.28</v>
      </c>
      <c r="F1504">
        <v>19.600000000000001</v>
      </c>
      <c r="G1504">
        <v>79.522999999999996</v>
      </c>
      <c r="H1504">
        <v>41.75</v>
      </c>
      <c r="I1504">
        <v>203.33</v>
      </c>
      <c r="J1504">
        <v>155.119</v>
      </c>
      <c r="K1504">
        <v>33</v>
      </c>
    </row>
    <row r="1505" spans="1:11">
      <c r="A1505" s="1">
        <v>40891</v>
      </c>
      <c r="B1505">
        <v>38.840000000000003</v>
      </c>
      <c r="D1505">
        <v>185.84</v>
      </c>
      <c r="E1505">
        <v>26.89</v>
      </c>
      <c r="F1505">
        <v>19.600000000000001</v>
      </c>
      <c r="G1505">
        <v>76.588999999999999</v>
      </c>
      <c r="H1505">
        <v>43.35</v>
      </c>
      <c r="I1505">
        <v>203.9</v>
      </c>
      <c r="J1505">
        <v>153.81800000000001</v>
      </c>
      <c r="K1505">
        <v>32.71</v>
      </c>
    </row>
    <row r="1506" spans="1:11">
      <c r="A1506" s="1">
        <v>40892</v>
      </c>
      <c r="B1506">
        <v>39.159999999999997</v>
      </c>
      <c r="D1506">
        <v>188.8</v>
      </c>
      <c r="E1506">
        <v>27.06</v>
      </c>
      <c r="F1506">
        <v>19.600000000000001</v>
      </c>
      <c r="G1506">
        <v>77.7</v>
      </c>
      <c r="H1506">
        <v>42.35</v>
      </c>
      <c r="I1506">
        <v>203.9</v>
      </c>
      <c r="J1506">
        <v>155.73099999999999</v>
      </c>
      <c r="K1506">
        <v>33.630000000000003</v>
      </c>
    </row>
    <row r="1507" spans="1:11">
      <c r="A1507" s="1">
        <v>40893</v>
      </c>
      <c r="B1507">
        <v>38.97</v>
      </c>
      <c r="D1507">
        <v>189.32</v>
      </c>
      <c r="E1507">
        <v>27.06</v>
      </c>
      <c r="F1507">
        <v>19.600000000000001</v>
      </c>
      <c r="G1507">
        <v>75.566999999999993</v>
      </c>
      <c r="H1507">
        <v>42.3</v>
      </c>
      <c r="I1507">
        <v>200.28</v>
      </c>
      <c r="J1507">
        <v>155.34800000000001</v>
      </c>
      <c r="K1507">
        <v>32.82</v>
      </c>
    </row>
    <row r="1508" spans="1:11">
      <c r="A1508" s="1">
        <v>40896</v>
      </c>
      <c r="B1508">
        <v>39.03</v>
      </c>
      <c r="D1508">
        <v>189.67</v>
      </c>
      <c r="E1508">
        <v>27.76</v>
      </c>
      <c r="F1508">
        <v>19.600000000000001</v>
      </c>
      <c r="G1508">
        <v>74.366</v>
      </c>
      <c r="H1508">
        <v>42.01</v>
      </c>
      <c r="I1508">
        <v>200.67</v>
      </c>
      <c r="J1508">
        <v>155.042</v>
      </c>
      <c r="K1508">
        <v>32.56</v>
      </c>
    </row>
    <row r="1509" spans="1:11">
      <c r="A1509" s="1">
        <v>40897</v>
      </c>
      <c r="B1509">
        <v>39.94</v>
      </c>
      <c r="D1509">
        <v>197.15</v>
      </c>
      <c r="E1509">
        <v>27.89</v>
      </c>
      <c r="F1509">
        <v>19.600000000000001</v>
      </c>
      <c r="G1509">
        <v>75.522000000000006</v>
      </c>
      <c r="H1509">
        <v>44</v>
      </c>
      <c r="I1509">
        <v>201.43</v>
      </c>
      <c r="J1509">
        <v>157.41499999999999</v>
      </c>
      <c r="K1509">
        <v>32.94</v>
      </c>
    </row>
    <row r="1510" spans="1:11">
      <c r="A1510" s="1">
        <v>40898</v>
      </c>
      <c r="B1510">
        <v>40.74</v>
      </c>
      <c r="D1510">
        <v>196.81</v>
      </c>
      <c r="E1510">
        <v>27.5</v>
      </c>
      <c r="F1510">
        <v>19.600000000000001</v>
      </c>
      <c r="G1510">
        <v>75.210999999999999</v>
      </c>
      <c r="H1510">
        <v>46.51</v>
      </c>
      <c r="I1510">
        <v>202.57</v>
      </c>
      <c r="J1510">
        <v>158.02699999999999</v>
      </c>
      <c r="K1510">
        <v>32.25</v>
      </c>
    </row>
    <row r="1511" spans="1:11">
      <c r="A1511" s="1">
        <v>40899</v>
      </c>
      <c r="B1511">
        <v>41.23</v>
      </c>
      <c r="D1511">
        <v>204.29</v>
      </c>
      <c r="E1511">
        <v>27.72</v>
      </c>
      <c r="F1511">
        <v>19.600000000000001</v>
      </c>
      <c r="G1511">
        <v>76.766999999999996</v>
      </c>
      <c r="H1511">
        <v>45.12</v>
      </c>
      <c r="I1511">
        <v>201.81</v>
      </c>
      <c r="J1511">
        <v>159.09800000000001</v>
      </c>
      <c r="K1511">
        <v>32.4</v>
      </c>
    </row>
    <row r="1512" spans="1:11">
      <c r="A1512" s="1">
        <v>40900</v>
      </c>
      <c r="B1512">
        <v>41.91</v>
      </c>
      <c r="D1512">
        <v>204.29</v>
      </c>
      <c r="E1512">
        <v>27.89</v>
      </c>
      <c r="F1512">
        <v>19.600000000000001</v>
      </c>
      <c r="G1512">
        <v>77.388999999999996</v>
      </c>
      <c r="H1512">
        <v>46.5</v>
      </c>
      <c r="I1512">
        <v>202.76</v>
      </c>
      <c r="J1512">
        <v>160.70500000000001</v>
      </c>
      <c r="K1512">
        <v>33.31</v>
      </c>
    </row>
    <row r="1513" spans="1:11">
      <c r="A1513" s="1">
        <v>40904</v>
      </c>
      <c r="B1513">
        <v>41.78</v>
      </c>
      <c r="D1513">
        <v>203.94</v>
      </c>
      <c r="E1513">
        <v>27.94</v>
      </c>
      <c r="F1513">
        <v>19.600000000000001</v>
      </c>
      <c r="G1513">
        <v>76.456000000000003</v>
      </c>
      <c r="H1513">
        <v>45.38</v>
      </c>
      <c r="I1513">
        <v>202.57</v>
      </c>
      <c r="J1513">
        <v>161.16399999999999</v>
      </c>
      <c r="K1513">
        <v>33.18</v>
      </c>
    </row>
    <row r="1514" spans="1:11">
      <c r="A1514" s="1">
        <v>40905</v>
      </c>
      <c r="B1514">
        <v>41.16</v>
      </c>
      <c r="D1514">
        <v>202.03</v>
      </c>
      <c r="E1514">
        <v>28.2</v>
      </c>
      <c r="F1514">
        <v>19.600000000000001</v>
      </c>
      <c r="G1514">
        <v>75.789000000000001</v>
      </c>
      <c r="H1514">
        <v>45.75</v>
      </c>
      <c r="I1514">
        <v>202.57</v>
      </c>
      <c r="J1514">
        <v>160.01599999999999</v>
      </c>
      <c r="K1514">
        <v>33.08</v>
      </c>
    </row>
    <row r="1515" spans="1:11">
      <c r="A1515" s="1">
        <v>40906</v>
      </c>
      <c r="B1515">
        <v>41.36</v>
      </c>
      <c r="D1515">
        <v>203.77</v>
      </c>
      <c r="E1515">
        <v>28.2</v>
      </c>
      <c r="F1515">
        <v>19.600000000000001</v>
      </c>
      <c r="G1515">
        <v>75.921999999999997</v>
      </c>
      <c r="H1515">
        <v>45.27</v>
      </c>
      <c r="I1515">
        <v>201.62</v>
      </c>
      <c r="J1515">
        <v>160.858</v>
      </c>
      <c r="K1515">
        <v>33.119999999999997</v>
      </c>
    </row>
    <row r="1516" spans="1:11">
      <c r="A1516" s="1">
        <v>40907</v>
      </c>
      <c r="B1516">
        <v>41.58</v>
      </c>
      <c r="D1516">
        <v>205.33</v>
      </c>
      <c r="E1516">
        <v>28.55</v>
      </c>
      <c r="F1516">
        <v>19.600000000000001</v>
      </c>
      <c r="G1516">
        <v>76.811000000000007</v>
      </c>
      <c r="H1516">
        <v>46.85</v>
      </c>
      <c r="I1516">
        <v>194</v>
      </c>
      <c r="J1516">
        <v>162.61799999999999</v>
      </c>
      <c r="K1516">
        <v>33.43</v>
      </c>
    </row>
    <row r="1517" spans="1:11">
      <c r="A1517" s="1">
        <v>40911</v>
      </c>
      <c r="B1517">
        <v>42.71</v>
      </c>
      <c r="D1517">
        <v>208.81</v>
      </c>
      <c r="E1517">
        <v>28.46</v>
      </c>
      <c r="F1517">
        <v>19.600000000000001</v>
      </c>
      <c r="G1517">
        <v>78.855999999999995</v>
      </c>
      <c r="H1517">
        <v>46.55</v>
      </c>
      <c r="I1517">
        <v>194.95</v>
      </c>
      <c r="J1517">
        <v>165.297</v>
      </c>
      <c r="K1517">
        <v>34.31</v>
      </c>
    </row>
    <row r="1518" spans="1:11">
      <c r="A1518" s="1">
        <v>40912</v>
      </c>
      <c r="B1518">
        <v>42.68</v>
      </c>
      <c r="D1518">
        <v>205.51</v>
      </c>
      <c r="E1518">
        <v>28.33</v>
      </c>
      <c r="F1518">
        <v>19.600000000000001</v>
      </c>
      <c r="G1518">
        <v>78.634</v>
      </c>
      <c r="H1518">
        <v>46.02</v>
      </c>
      <c r="I1518">
        <v>196.86</v>
      </c>
      <c r="J1518">
        <v>164.99100000000001</v>
      </c>
      <c r="K1518">
        <v>34.32</v>
      </c>
    </row>
    <row r="1519" spans="1:11">
      <c r="A1519" s="1">
        <v>40913</v>
      </c>
      <c r="B1519">
        <v>41.71</v>
      </c>
      <c r="D1519">
        <v>199.24</v>
      </c>
      <c r="E1519">
        <v>28.02</v>
      </c>
      <c r="F1519">
        <v>19.600000000000001</v>
      </c>
      <c r="G1519">
        <v>76.188999999999993</v>
      </c>
      <c r="H1519">
        <v>46.45</v>
      </c>
      <c r="I1519">
        <v>197.24</v>
      </c>
      <c r="J1519">
        <v>163.84299999999999</v>
      </c>
      <c r="K1519">
        <v>34.049999999999997</v>
      </c>
    </row>
    <row r="1520" spans="1:11">
      <c r="A1520" s="1">
        <v>40914</v>
      </c>
      <c r="B1520">
        <v>41.23</v>
      </c>
      <c r="D1520">
        <v>197.85</v>
      </c>
      <c r="E1520">
        <v>28.24</v>
      </c>
      <c r="F1520">
        <v>19.600000000000001</v>
      </c>
      <c r="G1520">
        <v>75.832999999999998</v>
      </c>
      <c r="H1520">
        <v>45.02</v>
      </c>
      <c r="I1520">
        <v>196.29</v>
      </c>
      <c r="J1520">
        <v>163.53700000000001</v>
      </c>
      <c r="K1520">
        <v>33.56</v>
      </c>
    </row>
    <row r="1521" spans="1:11">
      <c r="A1521" s="1">
        <v>40917</v>
      </c>
      <c r="B1521">
        <v>40.81</v>
      </c>
      <c r="D1521">
        <v>196.81</v>
      </c>
      <c r="E1521">
        <v>28.02</v>
      </c>
      <c r="F1521">
        <v>19.600000000000001</v>
      </c>
      <c r="G1521">
        <v>73.878</v>
      </c>
      <c r="H1521">
        <v>46.86</v>
      </c>
      <c r="I1521">
        <v>198</v>
      </c>
      <c r="J1521">
        <v>162.38900000000001</v>
      </c>
      <c r="K1521">
        <v>33.39</v>
      </c>
    </row>
    <row r="1522" spans="1:11">
      <c r="A1522" s="1">
        <v>40918</v>
      </c>
      <c r="B1522">
        <v>41.52</v>
      </c>
      <c r="D1522">
        <v>201.33</v>
      </c>
      <c r="E1522">
        <v>28.02</v>
      </c>
      <c r="F1522">
        <v>19.600000000000001</v>
      </c>
      <c r="G1522">
        <v>74.588999999999999</v>
      </c>
      <c r="H1522">
        <v>47.8</v>
      </c>
      <c r="I1522">
        <v>198</v>
      </c>
      <c r="J1522">
        <v>166.36799999999999</v>
      </c>
      <c r="K1522">
        <v>34.450000000000003</v>
      </c>
    </row>
    <row r="1523" spans="1:11">
      <c r="A1523" s="1">
        <v>40919</v>
      </c>
      <c r="B1523">
        <v>41.94</v>
      </c>
      <c r="D1523">
        <v>201.16</v>
      </c>
      <c r="E1523">
        <v>27.94</v>
      </c>
      <c r="F1523">
        <v>19.600000000000001</v>
      </c>
      <c r="G1523">
        <v>75.033000000000001</v>
      </c>
      <c r="H1523">
        <v>47.4</v>
      </c>
      <c r="I1523">
        <v>193.43</v>
      </c>
      <c r="J1523">
        <v>168.05199999999999</v>
      </c>
      <c r="K1523">
        <v>34.21</v>
      </c>
    </row>
    <row r="1524" spans="1:11">
      <c r="A1524" s="1">
        <v>40920</v>
      </c>
      <c r="B1524">
        <v>42.81</v>
      </c>
      <c r="D1524">
        <v>207.07</v>
      </c>
      <c r="E1524">
        <v>28.37</v>
      </c>
      <c r="F1524">
        <v>19.600000000000001</v>
      </c>
      <c r="G1524">
        <v>78.989000000000004</v>
      </c>
      <c r="H1524">
        <v>46.69</v>
      </c>
      <c r="I1524">
        <v>199.52</v>
      </c>
      <c r="J1524">
        <v>168.434</v>
      </c>
      <c r="K1524">
        <v>34.57</v>
      </c>
    </row>
    <row r="1525" spans="1:11">
      <c r="A1525" s="1">
        <v>40921</v>
      </c>
      <c r="B1525">
        <v>42.55</v>
      </c>
      <c r="D1525">
        <v>207.42</v>
      </c>
      <c r="E1525">
        <v>28.37</v>
      </c>
      <c r="F1525">
        <v>19.600000000000001</v>
      </c>
      <c r="G1525">
        <v>78.144999999999996</v>
      </c>
      <c r="H1525">
        <v>49.11</v>
      </c>
      <c r="I1525">
        <v>201.62</v>
      </c>
      <c r="J1525">
        <v>167.363</v>
      </c>
      <c r="K1525">
        <v>34.08</v>
      </c>
    </row>
    <row r="1526" spans="1:11">
      <c r="A1526" s="1">
        <v>40924</v>
      </c>
      <c r="B1526">
        <v>42.71</v>
      </c>
      <c r="D1526">
        <v>207.6</v>
      </c>
      <c r="E1526">
        <v>28.15</v>
      </c>
      <c r="F1526">
        <v>19.600000000000001</v>
      </c>
      <c r="G1526">
        <v>79.745000000000005</v>
      </c>
      <c r="H1526">
        <v>49</v>
      </c>
      <c r="I1526">
        <v>199.52</v>
      </c>
      <c r="J1526">
        <v>169.12299999999999</v>
      </c>
      <c r="K1526">
        <v>34.32</v>
      </c>
    </row>
    <row r="1527" spans="1:11">
      <c r="A1527" s="1">
        <v>40925</v>
      </c>
      <c r="B1527">
        <v>42.84</v>
      </c>
      <c r="D1527">
        <v>207.42</v>
      </c>
      <c r="E1527">
        <v>28.59</v>
      </c>
      <c r="F1527">
        <v>19.600000000000001</v>
      </c>
      <c r="G1527">
        <v>80.766999999999996</v>
      </c>
      <c r="H1527">
        <v>47.92</v>
      </c>
      <c r="I1527">
        <v>198.76</v>
      </c>
      <c r="J1527">
        <v>169.88800000000001</v>
      </c>
      <c r="K1527">
        <v>34.22</v>
      </c>
    </row>
    <row r="1528" spans="1:11">
      <c r="A1528" s="1">
        <v>40926</v>
      </c>
      <c r="B1528">
        <v>43.39</v>
      </c>
      <c r="D1528">
        <v>208.12</v>
      </c>
      <c r="E1528">
        <v>28.63</v>
      </c>
      <c r="F1528">
        <v>19.600000000000001</v>
      </c>
      <c r="G1528">
        <v>81.212000000000003</v>
      </c>
      <c r="H1528">
        <v>45.26</v>
      </c>
      <c r="I1528">
        <v>198.57</v>
      </c>
      <c r="J1528">
        <v>171.34200000000001</v>
      </c>
      <c r="K1528">
        <v>34.6</v>
      </c>
    </row>
    <row r="1529" spans="1:11">
      <c r="A1529" s="1">
        <v>40927</v>
      </c>
      <c r="B1529">
        <v>44.81</v>
      </c>
      <c r="D1529">
        <v>216.3</v>
      </c>
      <c r="E1529">
        <v>28.63</v>
      </c>
      <c r="F1529">
        <v>19.600000000000001</v>
      </c>
      <c r="G1529">
        <v>83.123000000000005</v>
      </c>
      <c r="H1529">
        <v>46.5</v>
      </c>
      <c r="I1529">
        <v>198</v>
      </c>
      <c r="J1529">
        <v>173.56200000000001</v>
      </c>
      <c r="K1529">
        <v>36.04</v>
      </c>
    </row>
    <row r="1530" spans="1:11">
      <c r="A1530" s="1">
        <v>40928</v>
      </c>
      <c r="B1530">
        <v>44.84</v>
      </c>
      <c r="D1530">
        <v>214.03</v>
      </c>
      <c r="E1530">
        <v>28.81</v>
      </c>
      <c r="F1530">
        <v>19.600000000000001</v>
      </c>
      <c r="G1530">
        <v>82.768000000000001</v>
      </c>
      <c r="H1530">
        <v>49.04</v>
      </c>
      <c r="I1530">
        <v>195.72</v>
      </c>
      <c r="J1530">
        <v>172.94900000000001</v>
      </c>
      <c r="K1530">
        <v>35.83</v>
      </c>
    </row>
    <row r="1531" spans="1:11">
      <c r="A1531" s="1">
        <v>40931</v>
      </c>
      <c r="B1531">
        <v>45.68</v>
      </c>
      <c r="D1531">
        <v>217.17</v>
      </c>
      <c r="E1531">
        <v>28.42</v>
      </c>
      <c r="F1531">
        <v>19.600000000000001</v>
      </c>
      <c r="G1531">
        <v>83.611999999999995</v>
      </c>
      <c r="H1531">
        <v>48.35</v>
      </c>
      <c r="I1531">
        <v>195.33</v>
      </c>
      <c r="J1531">
        <v>175.78100000000001</v>
      </c>
      <c r="K1531">
        <v>36.49</v>
      </c>
    </row>
    <row r="1532" spans="1:11">
      <c r="A1532" s="1">
        <v>40932</v>
      </c>
      <c r="B1532">
        <v>45.39</v>
      </c>
      <c r="D1532">
        <v>212.82</v>
      </c>
      <c r="E1532">
        <v>28.81</v>
      </c>
      <c r="F1532">
        <v>19.600000000000001</v>
      </c>
      <c r="G1532">
        <v>83.257000000000005</v>
      </c>
      <c r="H1532">
        <v>48.5</v>
      </c>
      <c r="I1532">
        <v>195.72</v>
      </c>
      <c r="J1532">
        <v>174.327</v>
      </c>
      <c r="K1532">
        <v>36.590000000000003</v>
      </c>
    </row>
    <row r="1533" spans="1:11">
      <c r="A1533" s="1">
        <v>40933</v>
      </c>
      <c r="B1533">
        <v>45.43</v>
      </c>
      <c r="D1533">
        <v>212.99</v>
      </c>
      <c r="E1533">
        <v>28.81</v>
      </c>
      <c r="F1533">
        <v>19.600000000000001</v>
      </c>
      <c r="G1533">
        <v>82.456999999999994</v>
      </c>
      <c r="H1533">
        <v>48.88</v>
      </c>
      <c r="I1533">
        <v>200.09</v>
      </c>
      <c r="J1533">
        <v>174.02099999999999</v>
      </c>
      <c r="K1533">
        <v>35.97</v>
      </c>
    </row>
    <row r="1534" spans="1:11">
      <c r="A1534" s="1">
        <v>40934</v>
      </c>
      <c r="B1534">
        <v>46.2</v>
      </c>
      <c r="D1534">
        <v>214.73</v>
      </c>
      <c r="E1534">
        <v>28.77</v>
      </c>
      <c r="F1534">
        <v>19.600000000000001</v>
      </c>
      <c r="G1534">
        <v>83.834999999999994</v>
      </c>
      <c r="H1534">
        <v>48</v>
      </c>
      <c r="I1534">
        <v>202</v>
      </c>
      <c r="J1534">
        <v>175.857</v>
      </c>
      <c r="K1534">
        <v>36.700000000000003</v>
      </c>
    </row>
    <row r="1535" spans="1:11">
      <c r="A1535" s="1">
        <v>40935</v>
      </c>
      <c r="B1535">
        <v>46.2</v>
      </c>
      <c r="D1535">
        <v>213.51</v>
      </c>
      <c r="E1535">
        <v>28.81</v>
      </c>
      <c r="F1535">
        <v>19.600000000000001</v>
      </c>
      <c r="G1535">
        <v>83.301000000000002</v>
      </c>
      <c r="H1535">
        <v>47.48</v>
      </c>
      <c r="I1535">
        <v>202.76</v>
      </c>
      <c r="J1535">
        <v>171.95400000000001</v>
      </c>
      <c r="K1535">
        <v>35.97</v>
      </c>
    </row>
    <row r="1536" spans="1:11">
      <c r="A1536" s="1">
        <v>40938</v>
      </c>
      <c r="B1536">
        <v>44.59</v>
      </c>
      <c r="D1536">
        <v>208.47</v>
      </c>
      <c r="E1536">
        <v>27.67</v>
      </c>
      <c r="F1536">
        <v>19.600000000000001</v>
      </c>
      <c r="G1536">
        <v>80.855999999999995</v>
      </c>
      <c r="H1536">
        <v>48.59</v>
      </c>
      <c r="I1536">
        <v>209.42</v>
      </c>
      <c r="J1536">
        <v>170.041</v>
      </c>
      <c r="K1536">
        <v>34.99</v>
      </c>
    </row>
    <row r="1537" spans="1:11">
      <c r="A1537" s="1">
        <v>40939</v>
      </c>
      <c r="B1537">
        <v>45.59</v>
      </c>
      <c r="D1537">
        <v>215.08</v>
      </c>
      <c r="E1537">
        <v>28.68</v>
      </c>
      <c r="F1537">
        <v>19.600000000000001</v>
      </c>
      <c r="G1537">
        <v>81.256</v>
      </c>
      <c r="H1537">
        <v>48.97</v>
      </c>
      <c r="I1537">
        <v>209.8</v>
      </c>
      <c r="J1537">
        <v>169.12299999999999</v>
      </c>
      <c r="K1537">
        <v>34.869999999999997</v>
      </c>
    </row>
    <row r="1538" spans="1:11">
      <c r="A1538" s="1">
        <v>40940</v>
      </c>
      <c r="B1538">
        <v>46.33</v>
      </c>
      <c r="D1538">
        <v>222.21</v>
      </c>
      <c r="E1538">
        <v>28.68</v>
      </c>
      <c r="F1538">
        <v>19.600000000000001</v>
      </c>
      <c r="G1538">
        <v>83.79</v>
      </c>
      <c r="H1538">
        <v>48.61</v>
      </c>
      <c r="I1538">
        <v>216.85</v>
      </c>
      <c r="J1538">
        <v>170.73</v>
      </c>
      <c r="K1538">
        <v>35.93</v>
      </c>
    </row>
    <row r="1539" spans="1:11">
      <c r="A1539" s="1">
        <v>40941</v>
      </c>
      <c r="B1539">
        <v>46.2</v>
      </c>
      <c r="D1539">
        <v>223.26</v>
      </c>
      <c r="E1539">
        <v>29.25</v>
      </c>
      <c r="F1539">
        <v>19.600000000000001</v>
      </c>
      <c r="G1539">
        <v>83.656999999999996</v>
      </c>
      <c r="H1539">
        <v>48.1</v>
      </c>
      <c r="I1539">
        <v>214.94</v>
      </c>
      <c r="J1539">
        <v>170.42400000000001</v>
      </c>
      <c r="K1539">
        <v>36.18</v>
      </c>
    </row>
    <row r="1540" spans="1:11">
      <c r="A1540" s="1">
        <v>40942</v>
      </c>
      <c r="B1540">
        <v>46.39</v>
      </c>
      <c r="D1540">
        <v>226.04</v>
      </c>
      <c r="E1540">
        <v>28.46</v>
      </c>
      <c r="F1540">
        <v>19.600000000000001</v>
      </c>
      <c r="G1540">
        <v>85.567999999999998</v>
      </c>
      <c r="H1540">
        <v>46.8</v>
      </c>
      <c r="I1540">
        <v>213.99</v>
      </c>
      <c r="J1540">
        <v>174.17400000000001</v>
      </c>
      <c r="K1540">
        <v>36.729999999999997</v>
      </c>
    </row>
    <row r="1541" spans="1:11">
      <c r="A1541" s="1">
        <v>40945</v>
      </c>
      <c r="B1541">
        <v>46.04</v>
      </c>
      <c r="D1541">
        <v>224.82</v>
      </c>
      <c r="E1541">
        <v>29.25</v>
      </c>
      <c r="F1541">
        <v>19.600000000000001</v>
      </c>
      <c r="G1541">
        <v>85.924000000000007</v>
      </c>
      <c r="H1541">
        <v>46.04</v>
      </c>
      <c r="I1541">
        <v>215.52</v>
      </c>
      <c r="J1541">
        <v>174.09700000000001</v>
      </c>
      <c r="K1541">
        <v>36.869999999999997</v>
      </c>
    </row>
    <row r="1542" spans="1:11">
      <c r="A1542" s="1">
        <v>40946</v>
      </c>
      <c r="B1542">
        <v>46.62</v>
      </c>
      <c r="D1542">
        <v>226.39</v>
      </c>
      <c r="E1542">
        <v>29.07</v>
      </c>
      <c r="F1542">
        <v>19.600000000000001</v>
      </c>
      <c r="G1542">
        <v>87.123999999999995</v>
      </c>
      <c r="H1542">
        <v>45.08</v>
      </c>
      <c r="I1542">
        <v>214.75</v>
      </c>
      <c r="J1542">
        <v>175.62799999999999</v>
      </c>
      <c r="K1542">
        <v>37.19</v>
      </c>
    </row>
    <row r="1543" spans="1:11">
      <c r="A1543" s="1">
        <v>40947</v>
      </c>
      <c r="B1543">
        <v>46.94</v>
      </c>
      <c r="D1543">
        <v>226.21</v>
      </c>
      <c r="E1543">
        <v>29.03</v>
      </c>
      <c r="F1543">
        <v>19.600000000000001</v>
      </c>
      <c r="G1543">
        <v>89.168999999999997</v>
      </c>
      <c r="H1543">
        <v>45.08</v>
      </c>
      <c r="I1543">
        <v>215.71</v>
      </c>
      <c r="J1543">
        <v>176.316</v>
      </c>
      <c r="K1543">
        <v>37.19</v>
      </c>
    </row>
    <row r="1544" spans="1:11">
      <c r="A1544" s="1">
        <v>40948</v>
      </c>
      <c r="B1544">
        <v>47.56</v>
      </c>
      <c r="D1544">
        <v>225.52</v>
      </c>
      <c r="E1544">
        <v>28.81</v>
      </c>
      <c r="F1544">
        <v>19.600000000000001</v>
      </c>
      <c r="G1544">
        <v>90.323999999999998</v>
      </c>
      <c r="H1544">
        <v>44.16</v>
      </c>
      <c r="I1544">
        <v>215.71</v>
      </c>
      <c r="J1544">
        <v>177.08199999999999</v>
      </c>
      <c r="K1544">
        <v>37.15</v>
      </c>
    </row>
    <row r="1545" spans="1:11">
      <c r="A1545" s="1">
        <v>40949</v>
      </c>
      <c r="B1545">
        <v>46.52</v>
      </c>
      <c r="D1545">
        <v>224.13</v>
      </c>
      <c r="E1545">
        <v>28.46</v>
      </c>
      <c r="F1545">
        <v>19.600000000000001</v>
      </c>
      <c r="G1545">
        <v>88.146000000000001</v>
      </c>
      <c r="H1545">
        <v>43.91</v>
      </c>
      <c r="I1545">
        <v>216.85</v>
      </c>
      <c r="J1545">
        <v>175.322</v>
      </c>
      <c r="K1545">
        <v>36.32</v>
      </c>
    </row>
    <row r="1546" spans="1:11">
      <c r="A1546" s="1">
        <v>40952</v>
      </c>
      <c r="B1546">
        <v>47.3</v>
      </c>
      <c r="D1546">
        <v>224.82</v>
      </c>
      <c r="E1546">
        <v>28.63</v>
      </c>
      <c r="F1546">
        <v>19.600000000000001</v>
      </c>
      <c r="G1546">
        <v>89.968999999999994</v>
      </c>
      <c r="H1546">
        <v>44.16</v>
      </c>
      <c r="I1546">
        <v>217.04</v>
      </c>
      <c r="J1546">
        <v>178.30600000000001</v>
      </c>
      <c r="K1546">
        <v>36.659999999999997</v>
      </c>
    </row>
    <row r="1547" spans="1:11">
      <c r="A1547" s="1">
        <v>40953</v>
      </c>
      <c r="B1547">
        <v>47.46</v>
      </c>
      <c r="D1547">
        <v>224.65</v>
      </c>
      <c r="E1547">
        <v>28.72</v>
      </c>
      <c r="F1547">
        <v>19.600000000000001</v>
      </c>
      <c r="G1547">
        <v>88.902000000000001</v>
      </c>
      <c r="H1547">
        <v>46.1</v>
      </c>
      <c r="I1547">
        <v>217.42</v>
      </c>
      <c r="J1547">
        <v>179.071</v>
      </c>
      <c r="K1547">
        <v>37.08</v>
      </c>
    </row>
    <row r="1548" spans="1:11">
      <c r="A1548" s="1">
        <v>40954</v>
      </c>
      <c r="B1548">
        <v>47.27</v>
      </c>
      <c r="D1548">
        <v>224.3</v>
      </c>
      <c r="E1548">
        <v>28.5</v>
      </c>
      <c r="F1548">
        <v>19.600000000000001</v>
      </c>
      <c r="G1548">
        <v>89.346000000000004</v>
      </c>
      <c r="H1548">
        <v>46.34</v>
      </c>
      <c r="I1548">
        <v>217.8</v>
      </c>
      <c r="J1548">
        <v>178.30600000000001</v>
      </c>
      <c r="K1548">
        <v>37.5</v>
      </c>
    </row>
    <row r="1549" spans="1:11">
      <c r="A1549" s="1">
        <v>40955</v>
      </c>
      <c r="B1549">
        <v>46.98</v>
      </c>
      <c r="D1549">
        <v>223.78</v>
      </c>
      <c r="E1549">
        <v>28.72</v>
      </c>
      <c r="F1549">
        <v>19.600000000000001</v>
      </c>
      <c r="G1549">
        <v>89.168999999999997</v>
      </c>
      <c r="H1549">
        <v>47.95</v>
      </c>
      <c r="I1549">
        <v>217.04</v>
      </c>
      <c r="J1549">
        <v>178.077</v>
      </c>
      <c r="K1549">
        <v>37.33</v>
      </c>
    </row>
    <row r="1550" spans="1:11">
      <c r="A1550" s="1">
        <v>40956</v>
      </c>
      <c r="B1550">
        <v>47.88</v>
      </c>
      <c r="D1550">
        <v>225.52</v>
      </c>
      <c r="E1550">
        <v>29.25</v>
      </c>
      <c r="F1550">
        <v>19.600000000000001</v>
      </c>
      <c r="G1550">
        <v>90.947000000000003</v>
      </c>
      <c r="H1550">
        <v>48.48</v>
      </c>
      <c r="I1550">
        <v>213.61</v>
      </c>
      <c r="J1550">
        <v>177.92400000000001</v>
      </c>
      <c r="K1550">
        <v>37.57</v>
      </c>
    </row>
    <row r="1551" spans="1:11">
      <c r="A1551" s="1">
        <v>40959</v>
      </c>
      <c r="B1551">
        <v>48.11</v>
      </c>
      <c r="D1551">
        <v>226.39</v>
      </c>
      <c r="E1551">
        <v>29.51</v>
      </c>
      <c r="F1551">
        <v>19.600000000000001</v>
      </c>
      <c r="G1551">
        <v>92.013999999999996</v>
      </c>
      <c r="H1551">
        <v>49.27</v>
      </c>
      <c r="I1551">
        <v>215.9</v>
      </c>
      <c r="J1551">
        <v>175.62799999999999</v>
      </c>
      <c r="K1551">
        <v>37.92</v>
      </c>
    </row>
    <row r="1552" spans="1:11">
      <c r="A1552" s="1">
        <v>40960</v>
      </c>
      <c r="B1552">
        <v>47.2</v>
      </c>
      <c r="D1552">
        <v>222.39</v>
      </c>
      <c r="E1552">
        <v>29.16</v>
      </c>
      <c r="F1552">
        <v>19.600000000000001</v>
      </c>
      <c r="G1552">
        <v>90.412999999999997</v>
      </c>
      <c r="H1552">
        <v>49.84</v>
      </c>
      <c r="I1552">
        <v>215.52</v>
      </c>
      <c r="J1552">
        <v>172.79599999999999</v>
      </c>
      <c r="K1552">
        <v>38.03</v>
      </c>
    </row>
    <row r="1553" spans="1:11">
      <c r="A1553" s="1">
        <v>40961</v>
      </c>
      <c r="B1553">
        <v>46.52</v>
      </c>
      <c r="D1553">
        <v>220.65</v>
      </c>
      <c r="E1553">
        <v>29.73</v>
      </c>
      <c r="F1553">
        <v>19.600000000000001</v>
      </c>
      <c r="G1553">
        <v>88.902000000000001</v>
      </c>
      <c r="H1553">
        <v>49.67</v>
      </c>
      <c r="I1553">
        <v>216.66</v>
      </c>
      <c r="J1553">
        <v>171.113</v>
      </c>
      <c r="K1553">
        <v>37.01</v>
      </c>
    </row>
    <row r="1554" spans="1:11">
      <c r="A1554" s="1">
        <v>40962</v>
      </c>
      <c r="B1554">
        <v>45.75</v>
      </c>
      <c r="D1554">
        <v>218.21</v>
      </c>
      <c r="E1554">
        <v>29.68</v>
      </c>
      <c r="F1554">
        <v>19.600000000000001</v>
      </c>
      <c r="G1554">
        <v>88.724000000000004</v>
      </c>
      <c r="H1554">
        <v>49.04</v>
      </c>
      <c r="I1554">
        <v>217.04</v>
      </c>
      <c r="J1554">
        <v>171.26599999999999</v>
      </c>
      <c r="K1554">
        <v>37.99</v>
      </c>
    </row>
    <row r="1555" spans="1:11">
      <c r="A1555" s="1">
        <v>40963</v>
      </c>
      <c r="B1555">
        <v>46.07</v>
      </c>
      <c r="D1555">
        <v>221.86</v>
      </c>
      <c r="E1555">
        <v>29.46</v>
      </c>
      <c r="F1555">
        <v>19.600000000000001</v>
      </c>
      <c r="G1555">
        <v>90.501999999999995</v>
      </c>
      <c r="H1555">
        <v>49.04</v>
      </c>
      <c r="I1555">
        <v>217.42</v>
      </c>
      <c r="J1555">
        <v>173.33199999999999</v>
      </c>
      <c r="K1555">
        <v>37.61</v>
      </c>
    </row>
    <row r="1556" spans="1:11">
      <c r="A1556" s="1">
        <v>40966</v>
      </c>
      <c r="B1556">
        <v>45.88</v>
      </c>
      <c r="D1556">
        <v>222.39</v>
      </c>
      <c r="E1556">
        <v>29.55</v>
      </c>
      <c r="F1556">
        <v>19.600000000000001</v>
      </c>
      <c r="G1556">
        <v>89.88</v>
      </c>
      <c r="H1556">
        <v>49.04</v>
      </c>
      <c r="I1556">
        <v>212.85</v>
      </c>
      <c r="J1556">
        <v>173.715</v>
      </c>
      <c r="K1556">
        <v>37.96</v>
      </c>
    </row>
    <row r="1557" spans="1:11">
      <c r="A1557" s="1">
        <v>40967</v>
      </c>
      <c r="B1557">
        <v>46.14</v>
      </c>
      <c r="D1557">
        <v>221.69</v>
      </c>
      <c r="E1557">
        <v>29.81</v>
      </c>
      <c r="F1557">
        <v>19.600000000000001</v>
      </c>
      <c r="G1557">
        <v>90.769000000000005</v>
      </c>
      <c r="H1557">
        <v>49.04</v>
      </c>
      <c r="I1557">
        <v>213.23</v>
      </c>
      <c r="J1557">
        <v>172.94900000000001</v>
      </c>
      <c r="K1557">
        <v>37.29</v>
      </c>
    </row>
    <row r="1558" spans="1:11">
      <c r="A1558" s="1">
        <v>40968</v>
      </c>
      <c r="B1558">
        <v>45.97</v>
      </c>
      <c r="D1558">
        <v>222.04</v>
      </c>
      <c r="E1558">
        <v>29.46</v>
      </c>
      <c r="F1558">
        <v>19.600000000000001</v>
      </c>
      <c r="G1558">
        <v>92.724999999999994</v>
      </c>
      <c r="H1558">
        <v>49.04</v>
      </c>
      <c r="I1558">
        <v>212.66</v>
      </c>
      <c r="J1558">
        <v>174.327</v>
      </c>
      <c r="K1558">
        <v>37.5</v>
      </c>
    </row>
    <row r="1559" spans="1:11">
      <c r="A1559" s="1">
        <v>40969</v>
      </c>
      <c r="B1559">
        <v>46.62</v>
      </c>
      <c r="D1559">
        <v>223.43</v>
      </c>
      <c r="E1559">
        <v>29.81</v>
      </c>
      <c r="F1559">
        <v>19.600000000000001</v>
      </c>
      <c r="G1559">
        <v>94.680999999999997</v>
      </c>
      <c r="H1559">
        <v>49.04</v>
      </c>
      <c r="I1559">
        <v>212.09</v>
      </c>
      <c r="J1559">
        <v>176.08699999999999</v>
      </c>
      <c r="K1559">
        <v>37.78</v>
      </c>
    </row>
    <row r="1560" spans="1:11">
      <c r="A1560" s="1">
        <v>40970</v>
      </c>
      <c r="B1560">
        <v>46.56</v>
      </c>
      <c r="D1560">
        <v>223.78</v>
      </c>
      <c r="E1560">
        <v>30.12</v>
      </c>
      <c r="F1560">
        <v>19.600000000000001</v>
      </c>
      <c r="G1560">
        <v>94.147000000000006</v>
      </c>
      <c r="H1560">
        <v>49.04</v>
      </c>
      <c r="I1560">
        <v>210.95</v>
      </c>
      <c r="J1560">
        <v>176.01</v>
      </c>
      <c r="K1560">
        <v>37.57</v>
      </c>
    </row>
    <row r="1561" spans="1:11">
      <c r="A1561" s="1">
        <v>40973</v>
      </c>
      <c r="B1561">
        <v>46.26</v>
      </c>
      <c r="D1561">
        <v>223.43</v>
      </c>
      <c r="E1561">
        <v>29.25</v>
      </c>
      <c r="F1561">
        <v>19.600000000000001</v>
      </c>
      <c r="G1561">
        <v>93.792000000000002</v>
      </c>
      <c r="H1561">
        <v>49.04</v>
      </c>
      <c r="I1561">
        <v>211.71</v>
      </c>
      <c r="J1561">
        <v>176.16300000000001</v>
      </c>
      <c r="K1561">
        <v>37.89</v>
      </c>
    </row>
    <row r="1562" spans="1:11">
      <c r="A1562" s="1">
        <v>40974</v>
      </c>
      <c r="B1562">
        <v>44.97</v>
      </c>
      <c r="D1562">
        <v>218.38</v>
      </c>
      <c r="E1562">
        <v>30.07</v>
      </c>
      <c r="F1562">
        <v>19.600000000000001</v>
      </c>
      <c r="G1562">
        <v>90.769000000000005</v>
      </c>
      <c r="H1562">
        <v>49.04</v>
      </c>
      <c r="I1562">
        <v>209.23</v>
      </c>
      <c r="J1562">
        <v>174.17400000000001</v>
      </c>
      <c r="K1562">
        <v>37.71</v>
      </c>
    </row>
    <row r="1563" spans="1:11">
      <c r="A1563" s="1">
        <v>40975</v>
      </c>
      <c r="B1563">
        <v>44.81</v>
      </c>
      <c r="D1563">
        <v>217.69</v>
      </c>
      <c r="E1563">
        <v>30.16</v>
      </c>
      <c r="F1563">
        <v>19.600000000000001</v>
      </c>
      <c r="G1563">
        <v>91.48</v>
      </c>
      <c r="H1563">
        <v>49.04</v>
      </c>
      <c r="I1563">
        <v>209.61</v>
      </c>
      <c r="J1563">
        <v>174.25</v>
      </c>
      <c r="K1563">
        <v>37.57</v>
      </c>
    </row>
    <row r="1564" spans="1:11">
      <c r="A1564" s="1">
        <v>40976</v>
      </c>
      <c r="B1564">
        <v>45.43</v>
      </c>
      <c r="D1564">
        <v>218.38</v>
      </c>
      <c r="E1564">
        <v>30.29</v>
      </c>
      <c r="F1564">
        <v>19.600000000000001</v>
      </c>
      <c r="G1564">
        <v>93.08</v>
      </c>
      <c r="H1564">
        <v>49.04</v>
      </c>
      <c r="I1564">
        <v>210.76</v>
      </c>
      <c r="J1564">
        <v>176.08699999999999</v>
      </c>
      <c r="K1564">
        <v>37.99</v>
      </c>
    </row>
    <row r="1565" spans="1:11">
      <c r="A1565" s="1">
        <v>40977</v>
      </c>
      <c r="B1565">
        <v>45.75</v>
      </c>
      <c r="D1565">
        <v>218.56</v>
      </c>
      <c r="E1565">
        <v>30.12</v>
      </c>
      <c r="F1565">
        <v>19.600000000000001</v>
      </c>
      <c r="G1565">
        <v>93.346999999999994</v>
      </c>
      <c r="H1565">
        <v>49.04</v>
      </c>
      <c r="I1565">
        <v>208.66</v>
      </c>
      <c r="J1565">
        <v>176.929</v>
      </c>
      <c r="K1565">
        <v>38.06</v>
      </c>
    </row>
    <row r="1566" spans="1:11">
      <c r="A1566" s="1">
        <v>40980</v>
      </c>
      <c r="B1566">
        <v>45.65</v>
      </c>
      <c r="D1566">
        <v>223.26</v>
      </c>
      <c r="E1566">
        <v>30.12</v>
      </c>
      <c r="F1566">
        <v>19.600000000000001</v>
      </c>
      <c r="G1566">
        <v>92.903000000000006</v>
      </c>
      <c r="H1566">
        <v>49.04</v>
      </c>
      <c r="I1566">
        <v>212.66</v>
      </c>
      <c r="J1566">
        <v>177.31100000000001</v>
      </c>
      <c r="K1566">
        <v>38.72</v>
      </c>
    </row>
    <row r="1567" spans="1:11">
      <c r="A1567" s="1">
        <v>40981</v>
      </c>
      <c r="B1567">
        <v>46.56</v>
      </c>
      <c r="D1567">
        <v>227.78</v>
      </c>
      <c r="E1567">
        <v>30.21</v>
      </c>
      <c r="F1567">
        <v>19.600000000000001</v>
      </c>
      <c r="G1567">
        <v>94.503</v>
      </c>
      <c r="H1567">
        <v>49.04</v>
      </c>
      <c r="I1567">
        <v>211.71</v>
      </c>
      <c r="J1567">
        <v>179.148</v>
      </c>
      <c r="K1567">
        <v>40.020000000000003</v>
      </c>
    </row>
    <row r="1568" spans="1:11">
      <c r="A1568" s="1">
        <v>40982</v>
      </c>
      <c r="B1568">
        <v>47.98</v>
      </c>
      <c r="D1568">
        <v>232.31</v>
      </c>
      <c r="E1568">
        <v>29.9</v>
      </c>
      <c r="F1568">
        <v>19.600000000000001</v>
      </c>
      <c r="G1568">
        <v>99.037000000000006</v>
      </c>
      <c r="H1568">
        <v>49.04</v>
      </c>
      <c r="I1568">
        <v>210.95</v>
      </c>
      <c r="J1568">
        <v>183.893</v>
      </c>
      <c r="K1568">
        <v>40.44</v>
      </c>
    </row>
    <row r="1569" spans="1:11">
      <c r="A1569" s="1">
        <v>40983</v>
      </c>
      <c r="B1569">
        <v>48.62</v>
      </c>
      <c r="D1569">
        <v>233.18</v>
      </c>
      <c r="E1569">
        <v>30.51</v>
      </c>
      <c r="F1569">
        <v>19.600000000000001</v>
      </c>
      <c r="G1569">
        <v>99.037000000000006</v>
      </c>
      <c r="H1569">
        <v>49.04</v>
      </c>
      <c r="I1569">
        <v>214.09</v>
      </c>
      <c r="J1569">
        <v>185.19399999999999</v>
      </c>
      <c r="K1569">
        <v>41.24</v>
      </c>
    </row>
    <row r="1570" spans="1:11">
      <c r="A1570" s="1">
        <v>40984</v>
      </c>
      <c r="B1570">
        <v>49.2</v>
      </c>
      <c r="D1570">
        <v>237.18</v>
      </c>
      <c r="E1570">
        <v>30.64</v>
      </c>
      <c r="F1570">
        <v>19.600000000000001</v>
      </c>
      <c r="G1570">
        <v>102.148</v>
      </c>
      <c r="H1570">
        <v>49.04</v>
      </c>
      <c r="I1570">
        <v>214.88</v>
      </c>
      <c r="J1570">
        <v>187.33600000000001</v>
      </c>
      <c r="K1570">
        <v>41.31</v>
      </c>
    </row>
    <row r="1571" spans="1:11">
      <c r="A1571" s="1">
        <v>40987</v>
      </c>
      <c r="B1571">
        <v>49.24</v>
      </c>
      <c r="D1571">
        <v>238.57</v>
      </c>
      <c r="E1571">
        <v>30.56</v>
      </c>
      <c r="F1571">
        <v>19.600000000000001</v>
      </c>
      <c r="G1571">
        <v>101.526</v>
      </c>
      <c r="H1571">
        <v>49.04</v>
      </c>
      <c r="I1571">
        <v>215.87</v>
      </c>
      <c r="J1571">
        <v>187.18299999999999</v>
      </c>
      <c r="K1571">
        <v>40.82</v>
      </c>
    </row>
    <row r="1572" spans="1:11">
      <c r="A1572" s="1">
        <v>40988</v>
      </c>
      <c r="B1572">
        <v>49.04</v>
      </c>
      <c r="D1572">
        <v>235.96</v>
      </c>
      <c r="E1572">
        <v>30.56</v>
      </c>
      <c r="F1572">
        <v>19.600000000000001</v>
      </c>
      <c r="G1572">
        <v>100.726</v>
      </c>
      <c r="H1572">
        <v>49.04</v>
      </c>
      <c r="I1572">
        <v>213.9</v>
      </c>
      <c r="J1572">
        <v>185.57599999999999</v>
      </c>
      <c r="K1572">
        <v>40.58</v>
      </c>
    </row>
    <row r="1573" spans="1:11">
      <c r="A1573" s="1">
        <v>40989</v>
      </c>
      <c r="B1573">
        <v>49.11</v>
      </c>
      <c r="D1573">
        <v>234.57</v>
      </c>
      <c r="E1573">
        <v>29.86</v>
      </c>
      <c r="F1573">
        <v>19.600000000000001</v>
      </c>
      <c r="G1573">
        <v>99.837000000000003</v>
      </c>
      <c r="H1573">
        <v>49.04</v>
      </c>
      <c r="I1573">
        <v>213.31</v>
      </c>
      <c r="J1573">
        <v>185.423</v>
      </c>
      <c r="K1573">
        <v>40.89</v>
      </c>
    </row>
    <row r="1574" spans="1:11">
      <c r="A1574" s="1">
        <v>40990</v>
      </c>
      <c r="B1574">
        <v>45.88</v>
      </c>
      <c r="D1574">
        <v>232.13</v>
      </c>
      <c r="E1574">
        <v>29.94</v>
      </c>
      <c r="F1574">
        <v>19.600000000000001</v>
      </c>
      <c r="G1574">
        <v>97.792000000000002</v>
      </c>
      <c r="H1574">
        <v>49.04</v>
      </c>
      <c r="I1574">
        <v>210.95</v>
      </c>
      <c r="J1574">
        <v>184.428</v>
      </c>
      <c r="K1574">
        <v>40.33</v>
      </c>
    </row>
    <row r="1575" spans="1:11">
      <c r="A1575" s="1">
        <v>40991</v>
      </c>
      <c r="B1575">
        <v>47.07</v>
      </c>
      <c r="D1575">
        <v>232.48</v>
      </c>
      <c r="E1575">
        <v>29.94</v>
      </c>
      <c r="F1575">
        <v>19.600000000000001</v>
      </c>
      <c r="G1575">
        <v>99.215000000000003</v>
      </c>
      <c r="H1575">
        <v>49.04</v>
      </c>
      <c r="I1575">
        <v>205.63</v>
      </c>
      <c r="J1575">
        <v>184.27500000000001</v>
      </c>
      <c r="K1575">
        <v>40.299999999999997</v>
      </c>
    </row>
    <row r="1576" spans="1:11">
      <c r="A1576" s="1">
        <v>40994</v>
      </c>
      <c r="B1576">
        <v>47.14</v>
      </c>
      <c r="D1576">
        <v>236.13</v>
      </c>
      <c r="E1576">
        <v>30.64</v>
      </c>
      <c r="F1576">
        <v>19.600000000000001</v>
      </c>
      <c r="G1576">
        <v>100.104</v>
      </c>
      <c r="H1576">
        <v>49.04</v>
      </c>
      <c r="I1576">
        <v>200.91</v>
      </c>
      <c r="J1576">
        <v>185.423</v>
      </c>
      <c r="K1576">
        <v>40.65</v>
      </c>
    </row>
    <row r="1577" spans="1:11">
      <c r="A1577" s="1">
        <v>40995</v>
      </c>
      <c r="B1577">
        <v>47.07</v>
      </c>
      <c r="D1577">
        <v>237</v>
      </c>
      <c r="E1577">
        <v>31.65</v>
      </c>
      <c r="F1577">
        <v>19.600000000000001</v>
      </c>
      <c r="G1577">
        <v>100.28100000000001</v>
      </c>
      <c r="H1577">
        <v>49.04</v>
      </c>
      <c r="I1577">
        <v>218.03</v>
      </c>
      <c r="J1577">
        <v>186.648</v>
      </c>
      <c r="K1577">
        <v>41.03</v>
      </c>
    </row>
    <row r="1578" spans="1:11">
      <c r="A1578" s="1">
        <v>40996</v>
      </c>
      <c r="B1578">
        <v>47.23</v>
      </c>
      <c r="D1578">
        <v>233.87</v>
      </c>
      <c r="E1578">
        <v>31.25</v>
      </c>
      <c r="F1578">
        <v>19.600000000000001</v>
      </c>
      <c r="G1578">
        <v>98.503</v>
      </c>
      <c r="H1578">
        <v>49.04</v>
      </c>
      <c r="I1578">
        <v>207.01</v>
      </c>
      <c r="J1578">
        <v>185.88200000000001</v>
      </c>
      <c r="K1578">
        <v>40.71</v>
      </c>
    </row>
    <row r="1579" spans="1:11">
      <c r="A1579" s="1">
        <v>40997</v>
      </c>
      <c r="B1579">
        <v>46.88</v>
      </c>
      <c r="D1579">
        <v>229.17</v>
      </c>
      <c r="E1579">
        <v>31.21</v>
      </c>
      <c r="F1579">
        <v>19.600000000000001</v>
      </c>
      <c r="G1579">
        <v>94.147000000000006</v>
      </c>
      <c r="H1579">
        <v>49.04</v>
      </c>
      <c r="I1579">
        <v>212.91</v>
      </c>
      <c r="J1579">
        <v>182.821</v>
      </c>
      <c r="K1579">
        <v>39.950000000000003</v>
      </c>
    </row>
    <row r="1580" spans="1:11">
      <c r="A1580" s="1">
        <v>40998</v>
      </c>
      <c r="B1580">
        <v>46.94</v>
      </c>
      <c r="D1580">
        <v>233</v>
      </c>
      <c r="E1580">
        <v>31.04</v>
      </c>
      <c r="F1580">
        <v>19.600000000000001</v>
      </c>
      <c r="G1580">
        <v>95.480999999999995</v>
      </c>
      <c r="H1580">
        <v>49.04</v>
      </c>
      <c r="I1580">
        <v>216.46</v>
      </c>
      <c r="J1580">
        <v>185.65299999999999</v>
      </c>
      <c r="K1580">
        <v>40.26</v>
      </c>
    </row>
    <row r="1581" spans="1:11">
      <c r="A1581" s="1">
        <v>41001</v>
      </c>
      <c r="B1581">
        <v>47.04</v>
      </c>
      <c r="D1581">
        <v>233.87</v>
      </c>
      <c r="E1581">
        <v>31.34</v>
      </c>
      <c r="F1581">
        <v>19.600000000000001</v>
      </c>
      <c r="G1581">
        <v>97.347999999999999</v>
      </c>
      <c r="H1581">
        <v>49.04</v>
      </c>
      <c r="I1581">
        <v>210.16</v>
      </c>
      <c r="J1581">
        <v>174.40299999999999</v>
      </c>
      <c r="K1581">
        <v>40.65</v>
      </c>
    </row>
    <row r="1582" spans="1:11">
      <c r="A1582" s="1">
        <v>41002</v>
      </c>
      <c r="B1582">
        <v>47.75</v>
      </c>
      <c r="D1582">
        <v>235.09</v>
      </c>
      <c r="E1582">
        <v>31.43</v>
      </c>
      <c r="F1582">
        <v>19.600000000000001</v>
      </c>
      <c r="G1582">
        <v>97.97</v>
      </c>
      <c r="H1582">
        <v>49.04</v>
      </c>
      <c r="I1582">
        <v>214.29</v>
      </c>
      <c r="J1582">
        <v>172.87299999999999</v>
      </c>
      <c r="K1582">
        <v>40.68</v>
      </c>
    </row>
    <row r="1583" spans="1:11">
      <c r="A1583" s="1">
        <v>41003</v>
      </c>
      <c r="B1583">
        <v>46.2</v>
      </c>
      <c r="D1583">
        <v>229</v>
      </c>
      <c r="E1583">
        <v>30.86</v>
      </c>
      <c r="F1583">
        <v>19.600000000000001</v>
      </c>
      <c r="G1583">
        <v>95.125</v>
      </c>
      <c r="H1583">
        <v>49.04</v>
      </c>
      <c r="I1583">
        <v>211.73</v>
      </c>
      <c r="J1583">
        <v>168.893</v>
      </c>
      <c r="K1583">
        <v>39.56</v>
      </c>
    </row>
    <row r="1584" spans="1:11">
      <c r="A1584" s="1">
        <v>41004</v>
      </c>
      <c r="B1584">
        <v>46.33</v>
      </c>
      <c r="D1584">
        <v>228.13</v>
      </c>
      <c r="E1584">
        <v>29.81</v>
      </c>
      <c r="F1584">
        <v>19.600000000000001</v>
      </c>
      <c r="G1584">
        <v>94.058000000000007</v>
      </c>
      <c r="H1584">
        <v>49.04</v>
      </c>
      <c r="I1584">
        <v>212.52</v>
      </c>
      <c r="J1584">
        <v>168.893</v>
      </c>
      <c r="K1584">
        <v>39.840000000000003</v>
      </c>
    </row>
    <row r="1585" spans="1:11">
      <c r="A1585" s="1">
        <v>41009</v>
      </c>
      <c r="B1585">
        <v>45.33</v>
      </c>
      <c r="D1585">
        <v>224.3</v>
      </c>
      <c r="E1585">
        <v>30.56</v>
      </c>
      <c r="F1585">
        <v>19.600000000000001</v>
      </c>
      <c r="G1585">
        <v>90.858000000000004</v>
      </c>
      <c r="H1585">
        <v>49.04</v>
      </c>
      <c r="I1585">
        <v>210.16</v>
      </c>
      <c r="J1585">
        <v>166.215</v>
      </c>
      <c r="K1585">
        <v>39.39</v>
      </c>
    </row>
    <row r="1586" spans="1:11">
      <c r="A1586" s="1">
        <v>41010</v>
      </c>
      <c r="B1586">
        <v>45.36</v>
      </c>
      <c r="D1586">
        <v>226.56</v>
      </c>
      <c r="E1586">
        <v>31.08</v>
      </c>
      <c r="F1586">
        <v>19.600000000000001</v>
      </c>
      <c r="G1586">
        <v>90.947000000000003</v>
      </c>
      <c r="H1586">
        <v>49.04</v>
      </c>
      <c r="I1586">
        <v>208.59</v>
      </c>
      <c r="J1586">
        <v>166.52099999999999</v>
      </c>
      <c r="K1586">
        <v>39.28</v>
      </c>
    </row>
    <row r="1587" spans="1:11">
      <c r="A1587" s="1">
        <v>41011</v>
      </c>
      <c r="B1587">
        <v>45.75</v>
      </c>
      <c r="D1587">
        <v>228.3</v>
      </c>
      <c r="E1587">
        <v>30.86</v>
      </c>
      <c r="F1587">
        <v>19.600000000000001</v>
      </c>
      <c r="G1587">
        <v>90.68</v>
      </c>
      <c r="H1587">
        <v>49.04</v>
      </c>
      <c r="I1587">
        <v>207.8</v>
      </c>
      <c r="J1587">
        <v>167.97499999999999</v>
      </c>
      <c r="K1587">
        <v>39.909999999999997</v>
      </c>
    </row>
    <row r="1588" spans="1:11">
      <c r="A1588" s="1">
        <v>41012</v>
      </c>
      <c r="B1588">
        <v>45.07</v>
      </c>
      <c r="D1588">
        <v>225.52</v>
      </c>
      <c r="E1588">
        <v>30.21</v>
      </c>
      <c r="F1588">
        <v>19.600000000000001</v>
      </c>
      <c r="G1588">
        <v>88.369</v>
      </c>
      <c r="H1588">
        <v>49.04</v>
      </c>
      <c r="I1588">
        <v>209.37</v>
      </c>
      <c r="J1588">
        <v>164.761</v>
      </c>
      <c r="K1588">
        <v>39.74</v>
      </c>
    </row>
    <row r="1589" spans="1:11">
      <c r="A1589" s="1">
        <v>41015</v>
      </c>
      <c r="B1589">
        <v>44.59</v>
      </c>
      <c r="D1589">
        <v>222.21</v>
      </c>
      <c r="E1589">
        <v>30.12</v>
      </c>
      <c r="F1589">
        <v>19.600000000000001</v>
      </c>
      <c r="G1589">
        <v>87.078999999999994</v>
      </c>
      <c r="H1589">
        <v>49.04</v>
      </c>
      <c r="I1589">
        <v>212.52</v>
      </c>
      <c r="J1589">
        <v>165.756</v>
      </c>
      <c r="K1589">
        <v>40.229999999999997</v>
      </c>
    </row>
    <row r="1590" spans="1:11">
      <c r="A1590" s="1">
        <v>41016</v>
      </c>
      <c r="B1590">
        <v>45.55</v>
      </c>
      <c r="D1590">
        <v>229.17</v>
      </c>
      <c r="E1590">
        <v>30.38</v>
      </c>
      <c r="F1590">
        <v>19.600000000000001</v>
      </c>
      <c r="G1590">
        <v>89.968999999999994</v>
      </c>
      <c r="H1590">
        <v>49.04</v>
      </c>
      <c r="I1590">
        <v>212.52</v>
      </c>
      <c r="J1590">
        <v>169.65899999999999</v>
      </c>
      <c r="K1590">
        <v>38.17</v>
      </c>
    </row>
    <row r="1591" spans="1:11">
      <c r="A1591" s="1">
        <v>41017</v>
      </c>
      <c r="B1591">
        <v>44.88</v>
      </c>
      <c r="D1591">
        <v>227.61</v>
      </c>
      <c r="E1591">
        <v>30.12</v>
      </c>
      <c r="F1591">
        <v>19.600000000000001</v>
      </c>
      <c r="G1591">
        <v>87.968000000000004</v>
      </c>
      <c r="H1591">
        <v>49.04</v>
      </c>
      <c r="I1591">
        <v>215.08</v>
      </c>
      <c r="J1591">
        <v>168.58699999999999</v>
      </c>
      <c r="K1591">
        <v>38.200000000000003</v>
      </c>
    </row>
    <row r="1592" spans="1:11">
      <c r="A1592" s="1">
        <v>41018</v>
      </c>
      <c r="B1592">
        <v>44.91</v>
      </c>
      <c r="D1592">
        <v>226.21</v>
      </c>
      <c r="E1592">
        <v>30.51</v>
      </c>
      <c r="F1592">
        <v>19.600000000000001</v>
      </c>
      <c r="G1592">
        <v>86.146000000000001</v>
      </c>
      <c r="H1592">
        <v>49.04</v>
      </c>
      <c r="I1592">
        <v>213.31</v>
      </c>
      <c r="J1592">
        <v>169.65899999999999</v>
      </c>
      <c r="K1592">
        <v>39.11</v>
      </c>
    </row>
    <row r="1593" spans="1:11">
      <c r="A1593" s="1">
        <v>41019</v>
      </c>
      <c r="B1593">
        <v>45.23</v>
      </c>
      <c r="D1593">
        <v>228.3</v>
      </c>
      <c r="E1593">
        <v>30.25</v>
      </c>
      <c r="F1593">
        <v>19.600000000000001</v>
      </c>
      <c r="G1593">
        <v>87.212999999999994</v>
      </c>
      <c r="H1593">
        <v>49.04</v>
      </c>
      <c r="I1593">
        <v>210.95</v>
      </c>
      <c r="J1593">
        <v>170.654</v>
      </c>
      <c r="K1593">
        <v>39.11</v>
      </c>
    </row>
    <row r="1594" spans="1:11">
      <c r="A1594" s="1">
        <v>41022</v>
      </c>
      <c r="B1594">
        <v>44.62</v>
      </c>
      <c r="D1594">
        <v>221.34</v>
      </c>
      <c r="E1594">
        <v>30.29</v>
      </c>
      <c r="F1594">
        <v>19.600000000000001</v>
      </c>
      <c r="G1594">
        <v>85.656999999999996</v>
      </c>
      <c r="H1594">
        <v>49.04</v>
      </c>
      <c r="I1594">
        <v>210.95</v>
      </c>
      <c r="J1594">
        <v>167.74600000000001</v>
      </c>
      <c r="K1594">
        <v>38.65</v>
      </c>
    </row>
    <row r="1595" spans="1:11">
      <c r="A1595" s="1">
        <v>41023</v>
      </c>
      <c r="B1595">
        <v>45.01</v>
      </c>
      <c r="D1595">
        <v>223.43</v>
      </c>
      <c r="E1595">
        <v>30.21</v>
      </c>
      <c r="F1595">
        <v>19.600000000000001</v>
      </c>
      <c r="G1595">
        <v>82.945999999999998</v>
      </c>
      <c r="H1595">
        <v>49.04</v>
      </c>
      <c r="I1595">
        <v>210.16</v>
      </c>
      <c r="J1595">
        <v>168.511</v>
      </c>
      <c r="K1595">
        <v>39</v>
      </c>
    </row>
    <row r="1596" spans="1:11">
      <c r="A1596" s="1">
        <v>41024</v>
      </c>
      <c r="B1596">
        <v>45.36</v>
      </c>
      <c r="D1596">
        <v>227.43</v>
      </c>
      <c r="E1596">
        <v>30.38</v>
      </c>
      <c r="F1596">
        <v>19.600000000000001</v>
      </c>
      <c r="G1596">
        <v>83.212000000000003</v>
      </c>
      <c r="H1596">
        <v>49.04</v>
      </c>
      <c r="I1596">
        <v>211.54</v>
      </c>
      <c r="J1596">
        <v>170.88300000000001</v>
      </c>
      <c r="K1596">
        <v>39.840000000000003</v>
      </c>
    </row>
    <row r="1597" spans="1:11">
      <c r="A1597" s="1">
        <v>41025</v>
      </c>
      <c r="B1597">
        <v>44.78</v>
      </c>
      <c r="D1597">
        <v>222.73</v>
      </c>
      <c r="E1597">
        <v>30.86</v>
      </c>
      <c r="F1597">
        <v>19.600000000000001</v>
      </c>
      <c r="G1597">
        <v>82.768000000000001</v>
      </c>
      <c r="H1597">
        <v>49.04</v>
      </c>
      <c r="I1597">
        <v>212.52</v>
      </c>
      <c r="J1597">
        <v>170.88300000000001</v>
      </c>
      <c r="K1597">
        <v>40.020000000000003</v>
      </c>
    </row>
    <row r="1598" spans="1:11">
      <c r="A1598" s="1">
        <v>41026</v>
      </c>
      <c r="B1598">
        <v>45.97</v>
      </c>
      <c r="D1598">
        <v>228.48</v>
      </c>
      <c r="E1598">
        <v>30.82</v>
      </c>
      <c r="F1598">
        <v>19.600000000000001</v>
      </c>
      <c r="G1598">
        <v>83.79</v>
      </c>
      <c r="H1598">
        <v>49.04</v>
      </c>
      <c r="I1598">
        <v>210.55</v>
      </c>
      <c r="J1598">
        <v>171.495</v>
      </c>
      <c r="K1598">
        <v>40.020000000000003</v>
      </c>
    </row>
    <row r="1599" spans="1:11">
      <c r="A1599" s="1">
        <v>41029</v>
      </c>
      <c r="B1599">
        <v>45.36</v>
      </c>
      <c r="D1599">
        <v>226.21</v>
      </c>
      <c r="E1599">
        <v>30.99</v>
      </c>
      <c r="F1599">
        <v>19.600000000000001</v>
      </c>
      <c r="G1599">
        <v>82.545000000000002</v>
      </c>
      <c r="H1599">
        <v>49.04</v>
      </c>
      <c r="I1599">
        <v>211.14</v>
      </c>
      <c r="J1599">
        <v>169.88800000000001</v>
      </c>
      <c r="K1599">
        <v>39.74</v>
      </c>
    </row>
    <row r="1600" spans="1:11">
      <c r="A1600" s="1">
        <v>41031</v>
      </c>
      <c r="B1600">
        <v>45.09</v>
      </c>
      <c r="D1600">
        <v>224.82</v>
      </c>
      <c r="E1600">
        <v>31.43</v>
      </c>
      <c r="F1600">
        <v>19.600000000000001</v>
      </c>
      <c r="G1600">
        <v>82.367999999999995</v>
      </c>
      <c r="H1600">
        <v>49.04</v>
      </c>
      <c r="I1600">
        <v>211.73</v>
      </c>
      <c r="J1600">
        <v>170.501</v>
      </c>
      <c r="K1600">
        <v>39.700000000000003</v>
      </c>
    </row>
    <row r="1601" spans="1:11">
      <c r="A1601" s="1">
        <v>41032</v>
      </c>
      <c r="B1601">
        <v>45.29</v>
      </c>
      <c r="D1601">
        <v>223.78</v>
      </c>
      <c r="E1601">
        <v>31.08</v>
      </c>
      <c r="F1601">
        <v>19.600000000000001</v>
      </c>
      <c r="G1601">
        <v>82.144999999999996</v>
      </c>
      <c r="H1601">
        <v>49.04</v>
      </c>
      <c r="I1601">
        <v>214.88</v>
      </c>
      <c r="J1601">
        <v>169.35300000000001</v>
      </c>
      <c r="K1601">
        <v>40.4</v>
      </c>
    </row>
    <row r="1602" spans="1:11">
      <c r="A1602" s="1">
        <v>41033</v>
      </c>
      <c r="B1602">
        <v>44.5</v>
      </c>
      <c r="D1602">
        <v>219.43</v>
      </c>
      <c r="E1602">
        <v>30.95</v>
      </c>
      <c r="F1602">
        <v>19.600000000000001</v>
      </c>
      <c r="G1602">
        <v>79.966999999999999</v>
      </c>
      <c r="H1602">
        <v>49.04</v>
      </c>
      <c r="I1602">
        <v>213.31</v>
      </c>
      <c r="J1602">
        <v>168.74</v>
      </c>
      <c r="K1602">
        <v>40.99</v>
      </c>
    </row>
    <row r="1603" spans="1:11">
      <c r="A1603" s="1">
        <v>41036</v>
      </c>
      <c r="B1603">
        <v>44.5</v>
      </c>
      <c r="D1603">
        <v>220.65</v>
      </c>
      <c r="E1603">
        <v>30.73</v>
      </c>
      <c r="F1603">
        <v>19.600000000000001</v>
      </c>
      <c r="G1603">
        <v>81.745000000000005</v>
      </c>
      <c r="H1603">
        <v>49.04</v>
      </c>
      <c r="I1603">
        <v>214.09</v>
      </c>
      <c r="J1603">
        <v>169.2</v>
      </c>
      <c r="K1603">
        <v>40.78</v>
      </c>
    </row>
    <row r="1604" spans="1:11">
      <c r="A1604" s="1">
        <v>41037</v>
      </c>
      <c r="B1604">
        <v>44.46</v>
      </c>
      <c r="D1604">
        <v>212.97</v>
      </c>
      <c r="E1604">
        <v>30.12</v>
      </c>
      <c r="F1604">
        <v>19.600000000000001</v>
      </c>
      <c r="G1604">
        <v>79.522999999999996</v>
      </c>
      <c r="H1604">
        <v>49.04</v>
      </c>
      <c r="I1604">
        <v>210.36</v>
      </c>
      <c r="J1604">
        <v>167.51599999999999</v>
      </c>
      <c r="K1604">
        <v>40.159999999999997</v>
      </c>
    </row>
    <row r="1605" spans="1:11">
      <c r="A1605" s="1">
        <v>41038</v>
      </c>
      <c r="B1605">
        <v>44.46</v>
      </c>
      <c r="D1605">
        <v>213.33</v>
      </c>
      <c r="E1605">
        <v>29.9</v>
      </c>
      <c r="F1605">
        <v>19.600000000000001</v>
      </c>
      <c r="G1605">
        <v>76.278000000000006</v>
      </c>
      <c r="H1605">
        <v>49.04</v>
      </c>
      <c r="I1605">
        <v>208.59</v>
      </c>
      <c r="J1605">
        <v>166.67400000000001</v>
      </c>
      <c r="K1605">
        <v>39.81</v>
      </c>
    </row>
    <row r="1606" spans="1:11">
      <c r="A1606" s="1">
        <v>41039</v>
      </c>
      <c r="B1606">
        <v>45.19</v>
      </c>
      <c r="D1606">
        <v>214.22</v>
      </c>
      <c r="E1606">
        <v>30.03</v>
      </c>
      <c r="F1606">
        <v>19.600000000000001</v>
      </c>
      <c r="G1606">
        <v>78.412000000000006</v>
      </c>
      <c r="H1606">
        <v>49.04</v>
      </c>
      <c r="I1606">
        <v>213.5</v>
      </c>
      <c r="J1606">
        <v>162.69499999999999</v>
      </c>
      <c r="K1606">
        <v>39.74</v>
      </c>
    </row>
    <row r="1607" spans="1:11">
      <c r="A1607" s="1">
        <v>41040</v>
      </c>
      <c r="B1607">
        <v>45.09</v>
      </c>
      <c r="D1607">
        <v>213.86</v>
      </c>
      <c r="E1607">
        <v>30.4</v>
      </c>
      <c r="F1607">
        <v>19.600000000000001</v>
      </c>
      <c r="G1607">
        <v>77.256</v>
      </c>
      <c r="H1607">
        <v>49.04</v>
      </c>
      <c r="I1607">
        <v>215.08</v>
      </c>
      <c r="J1607">
        <v>159.48099999999999</v>
      </c>
      <c r="K1607">
        <v>39.39</v>
      </c>
    </row>
    <row r="1608" spans="1:11">
      <c r="A1608" s="1">
        <v>41043</v>
      </c>
      <c r="B1608">
        <v>44.08</v>
      </c>
      <c r="D1608">
        <v>207.97</v>
      </c>
      <c r="E1608">
        <v>30.35</v>
      </c>
      <c r="F1608">
        <v>19.600000000000001</v>
      </c>
      <c r="G1608">
        <v>74.278000000000006</v>
      </c>
      <c r="H1608">
        <v>49.04</v>
      </c>
      <c r="I1608">
        <v>214.09</v>
      </c>
      <c r="J1608">
        <v>155.88399999999999</v>
      </c>
      <c r="K1608">
        <v>38.97</v>
      </c>
    </row>
    <row r="1609" spans="1:11">
      <c r="A1609" s="1">
        <v>41044</v>
      </c>
      <c r="B1609">
        <v>43.26</v>
      </c>
      <c r="D1609">
        <v>201.37</v>
      </c>
      <c r="E1609">
        <v>30.35</v>
      </c>
      <c r="F1609">
        <v>19.600000000000001</v>
      </c>
      <c r="G1609">
        <v>72.055000000000007</v>
      </c>
      <c r="H1609">
        <v>49.04</v>
      </c>
      <c r="I1609">
        <v>213.9</v>
      </c>
      <c r="J1609">
        <v>153.81800000000001</v>
      </c>
      <c r="K1609">
        <v>38.97</v>
      </c>
    </row>
    <row r="1610" spans="1:11">
      <c r="A1610" s="1">
        <v>41045</v>
      </c>
      <c r="B1610">
        <v>43.33</v>
      </c>
      <c r="D1610">
        <v>202.62</v>
      </c>
      <c r="E1610">
        <v>29.52</v>
      </c>
      <c r="F1610">
        <v>19.600000000000001</v>
      </c>
      <c r="G1610">
        <v>72.677000000000007</v>
      </c>
      <c r="H1610">
        <v>49.04</v>
      </c>
      <c r="I1610">
        <v>212.52</v>
      </c>
      <c r="J1610">
        <v>155.27199999999999</v>
      </c>
      <c r="K1610">
        <v>39</v>
      </c>
    </row>
    <row r="1611" spans="1:11">
      <c r="A1611" s="1">
        <v>41047</v>
      </c>
      <c r="B1611">
        <v>42.98</v>
      </c>
      <c r="D1611">
        <v>200.83</v>
      </c>
      <c r="E1611">
        <v>29.94</v>
      </c>
      <c r="F1611">
        <v>19.600000000000001</v>
      </c>
      <c r="G1611">
        <v>71.655000000000001</v>
      </c>
      <c r="H1611">
        <v>49.04</v>
      </c>
      <c r="I1611">
        <v>212.52</v>
      </c>
      <c r="J1611">
        <v>152.66999999999999</v>
      </c>
      <c r="K1611">
        <v>37.89</v>
      </c>
    </row>
    <row r="1612" spans="1:11">
      <c r="A1612" s="1">
        <v>41050</v>
      </c>
      <c r="B1612">
        <v>43.05</v>
      </c>
      <c r="D1612">
        <v>200.83</v>
      </c>
      <c r="E1612">
        <v>29.99</v>
      </c>
      <c r="F1612">
        <v>19.600000000000001</v>
      </c>
      <c r="G1612">
        <v>72.411000000000001</v>
      </c>
      <c r="H1612">
        <v>49.04</v>
      </c>
      <c r="I1612">
        <v>212.52</v>
      </c>
      <c r="J1612">
        <v>153.28200000000001</v>
      </c>
      <c r="K1612">
        <v>38.1</v>
      </c>
    </row>
    <row r="1613" spans="1:11">
      <c r="A1613" s="1">
        <v>41051</v>
      </c>
      <c r="B1613">
        <v>43.81</v>
      </c>
      <c r="D1613">
        <v>205.65</v>
      </c>
      <c r="E1613">
        <v>30.17</v>
      </c>
      <c r="F1613">
        <v>19.600000000000001</v>
      </c>
      <c r="G1613">
        <v>74.411000000000001</v>
      </c>
      <c r="H1613">
        <v>49.04</v>
      </c>
      <c r="I1613">
        <v>209.37</v>
      </c>
      <c r="J1613">
        <v>156.649</v>
      </c>
      <c r="K1613">
        <v>38.619999999999997</v>
      </c>
    </row>
    <row r="1614" spans="1:11">
      <c r="A1614" s="1">
        <v>41052</v>
      </c>
      <c r="B1614">
        <v>42.84</v>
      </c>
      <c r="D1614">
        <v>198.69</v>
      </c>
      <c r="E1614">
        <v>29.94</v>
      </c>
      <c r="F1614">
        <v>19.600000000000001</v>
      </c>
      <c r="G1614">
        <v>72.855000000000004</v>
      </c>
      <c r="H1614">
        <v>49.04</v>
      </c>
      <c r="I1614">
        <v>214.49</v>
      </c>
      <c r="J1614">
        <v>153.12899999999999</v>
      </c>
      <c r="K1614">
        <v>38.06</v>
      </c>
    </row>
    <row r="1615" spans="1:11">
      <c r="A1615" s="1">
        <v>41053</v>
      </c>
      <c r="B1615">
        <v>43.12</v>
      </c>
      <c r="D1615">
        <v>200.3</v>
      </c>
      <c r="E1615">
        <v>29.94</v>
      </c>
      <c r="F1615">
        <v>19.600000000000001</v>
      </c>
      <c r="G1615">
        <v>73.7</v>
      </c>
      <c r="H1615">
        <v>49.04</v>
      </c>
      <c r="I1615">
        <v>214.29</v>
      </c>
      <c r="J1615">
        <v>154.81299999999999</v>
      </c>
      <c r="K1615">
        <v>38.270000000000003</v>
      </c>
    </row>
    <row r="1616" spans="1:11">
      <c r="A1616" s="1">
        <v>41054</v>
      </c>
      <c r="B1616">
        <v>43.19</v>
      </c>
      <c r="D1616">
        <v>199.58</v>
      </c>
      <c r="E1616">
        <v>30.22</v>
      </c>
      <c r="F1616">
        <v>19.600000000000001</v>
      </c>
      <c r="G1616">
        <v>72.055000000000007</v>
      </c>
      <c r="H1616">
        <v>49.04</v>
      </c>
      <c r="I1616">
        <v>216.46</v>
      </c>
      <c r="J1616">
        <v>154.27699999999999</v>
      </c>
      <c r="K1616">
        <v>38.380000000000003</v>
      </c>
    </row>
    <row r="1617" spans="1:11">
      <c r="A1617" s="1">
        <v>41058</v>
      </c>
      <c r="B1617">
        <v>42.67</v>
      </c>
      <c r="D1617">
        <v>200.3</v>
      </c>
      <c r="E1617">
        <v>30.08</v>
      </c>
      <c r="F1617">
        <v>19.600000000000001</v>
      </c>
      <c r="G1617">
        <v>71.876999999999995</v>
      </c>
      <c r="H1617">
        <v>49.04</v>
      </c>
      <c r="I1617">
        <v>216.46</v>
      </c>
      <c r="J1617">
        <v>154.124</v>
      </c>
      <c r="K1617">
        <v>38.93</v>
      </c>
    </row>
    <row r="1618" spans="1:11">
      <c r="A1618" s="1">
        <v>41059</v>
      </c>
      <c r="B1618">
        <v>41.95</v>
      </c>
      <c r="D1618">
        <v>194.05</v>
      </c>
      <c r="E1618">
        <v>30.4</v>
      </c>
      <c r="F1618">
        <v>19.600000000000001</v>
      </c>
      <c r="G1618">
        <v>70.099000000000004</v>
      </c>
      <c r="H1618">
        <v>49.04</v>
      </c>
      <c r="I1618">
        <v>216.46</v>
      </c>
      <c r="J1618">
        <v>153.12899999999999</v>
      </c>
      <c r="K1618">
        <v>38.409999999999997</v>
      </c>
    </row>
    <row r="1619" spans="1:11">
      <c r="A1619" s="1">
        <v>41060</v>
      </c>
      <c r="B1619">
        <v>41.33</v>
      </c>
      <c r="D1619">
        <v>193.33</v>
      </c>
      <c r="E1619">
        <v>29.75</v>
      </c>
      <c r="F1619">
        <v>19.600000000000001</v>
      </c>
      <c r="G1619">
        <v>69.209999999999994</v>
      </c>
      <c r="H1619">
        <v>49.04</v>
      </c>
      <c r="I1619">
        <v>216.26</v>
      </c>
      <c r="J1619">
        <v>151.98099999999999</v>
      </c>
      <c r="K1619">
        <v>39.11</v>
      </c>
    </row>
    <row r="1620" spans="1:11">
      <c r="A1620" s="1">
        <v>41061</v>
      </c>
      <c r="B1620">
        <v>40.98</v>
      </c>
      <c r="D1620">
        <v>187.44</v>
      </c>
      <c r="E1620">
        <v>29.02</v>
      </c>
      <c r="F1620">
        <v>19.600000000000001</v>
      </c>
      <c r="G1620">
        <v>67.432000000000002</v>
      </c>
      <c r="H1620">
        <v>49.04</v>
      </c>
      <c r="I1620">
        <v>215.87</v>
      </c>
      <c r="J1620">
        <v>150.833</v>
      </c>
      <c r="K1620">
        <v>37.75</v>
      </c>
    </row>
    <row r="1621" spans="1:11">
      <c r="A1621" s="1">
        <v>41064</v>
      </c>
      <c r="B1621">
        <v>40.74</v>
      </c>
      <c r="D1621">
        <v>184.94</v>
      </c>
      <c r="E1621">
        <v>29.25</v>
      </c>
      <c r="F1621">
        <v>19.600000000000001</v>
      </c>
      <c r="G1621">
        <v>67.432000000000002</v>
      </c>
      <c r="H1621">
        <v>49.04</v>
      </c>
      <c r="I1621">
        <v>216.46</v>
      </c>
      <c r="J1621">
        <v>148.614</v>
      </c>
      <c r="K1621">
        <v>36.700000000000003</v>
      </c>
    </row>
    <row r="1622" spans="1:11">
      <c r="A1622" s="1">
        <v>41065</v>
      </c>
      <c r="B1622">
        <v>40.57</v>
      </c>
      <c r="D1622">
        <v>185.66</v>
      </c>
      <c r="E1622">
        <v>30.31</v>
      </c>
      <c r="F1622">
        <v>19.600000000000001</v>
      </c>
      <c r="G1622">
        <v>67.653999999999996</v>
      </c>
      <c r="H1622">
        <v>49.04</v>
      </c>
      <c r="I1622">
        <v>218.82</v>
      </c>
      <c r="J1622">
        <v>147.77199999999999</v>
      </c>
      <c r="K1622">
        <v>36.450000000000003</v>
      </c>
    </row>
    <row r="1623" spans="1:11">
      <c r="A1623" s="1">
        <v>41066</v>
      </c>
      <c r="B1623">
        <v>41.64</v>
      </c>
      <c r="D1623">
        <v>190.83</v>
      </c>
      <c r="E1623">
        <v>30.4</v>
      </c>
      <c r="F1623">
        <v>19.600000000000001</v>
      </c>
      <c r="G1623">
        <v>70.099000000000004</v>
      </c>
      <c r="H1623">
        <v>49.04</v>
      </c>
      <c r="I1623">
        <v>215.67</v>
      </c>
      <c r="J1623">
        <v>151.828</v>
      </c>
      <c r="K1623">
        <v>37.64</v>
      </c>
    </row>
    <row r="1624" spans="1:11">
      <c r="A1624" s="1">
        <v>41067</v>
      </c>
      <c r="B1624">
        <v>42.26</v>
      </c>
      <c r="D1624">
        <v>193.33</v>
      </c>
      <c r="E1624">
        <v>30.4</v>
      </c>
      <c r="F1624">
        <v>19.600000000000001</v>
      </c>
      <c r="G1624">
        <v>70.277000000000001</v>
      </c>
      <c r="H1624">
        <v>49.04</v>
      </c>
      <c r="I1624">
        <v>216.85</v>
      </c>
      <c r="J1624">
        <v>153.28200000000001</v>
      </c>
      <c r="K1624">
        <v>38.17</v>
      </c>
    </row>
    <row r="1625" spans="1:11">
      <c r="A1625" s="1">
        <v>41068</v>
      </c>
      <c r="B1625">
        <v>41.84</v>
      </c>
      <c r="D1625">
        <v>192.08</v>
      </c>
      <c r="E1625">
        <v>30.72</v>
      </c>
      <c r="F1625">
        <v>19.600000000000001</v>
      </c>
      <c r="G1625">
        <v>68.942999999999998</v>
      </c>
      <c r="H1625">
        <v>49.04</v>
      </c>
      <c r="I1625">
        <v>213.5</v>
      </c>
      <c r="J1625">
        <v>154.19999999999999</v>
      </c>
      <c r="K1625">
        <v>38.409999999999997</v>
      </c>
    </row>
    <row r="1626" spans="1:11">
      <c r="A1626" s="1">
        <v>41071</v>
      </c>
      <c r="B1626">
        <v>41.98</v>
      </c>
      <c r="D1626">
        <v>192.26</v>
      </c>
      <c r="E1626">
        <v>30.86</v>
      </c>
      <c r="F1626">
        <v>19.600000000000001</v>
      </c>
      <c r="G1626">
        <v>69.031999999999996</v>
      </c>
      <c r="H1626">
        <v>49.04</v>
      </c>
      <c r="I1626">
        <v>214.88</v>
      </c>
      <c r="J1626">
        <v>155.42500000000001</v>
      </c>
      <c r="K1626">
        <v>38.65</v>
      </c>
    </row>
    <row r="1627" spans="1:11">
      <c r="A1627" s="1">
        <v>41072</v>
      </c>
      <c r="B1627">
        <v>41.77</v>
      </c>
      <c r="D1627">
        <v>189.05</v>
      </c>
      <c r="E1627">
        <v>31.23</v>
      </c>
      <c r="F1627">
        <v>19.600000000000001</v>
      </c>
      <c r="G1627">
        <v>68.766000000000005</v>
      </c>
      <c r="H1627">
        <v>49.04</v>
      </c>
      <c r="I1627">
        <v>218.82</v>
      </c>
      <c r="J1627">
        <v>155.654</v>
      </c>
      <c r="K1627">
        <v>38.51</v>
      </c>
    </row>
    <row r="1628" spans="1:11">
      <c r="A1628" s="1">
        <v>41073</v>
      </c>
      <c r="B1628">
        <v>42.01</v>
      </c>
      <c r="D1628">
        <v>190.12</v>
      </c>
      <c r="E1628">
        <v>30.77</v>
      </c>
      <c r="F1628">
        <v>19.600000000000001</v>
      </c>
      <c r="G1628">
        <v>68.81</v>
      </c>
      <c r="H1628">
        <v>49.04</v>
      </c>
      <c r="I1628">
        <v>214.69</v>
      </c>
      <c r="J1628">
        <v>156.19</v>
      </c>
      <c r="K1628">
        <v>38.58</v>
      </c>
    </row>
    <row r="1629" spans="1:11">
      <c r="A1629" s="1">
        <v>41074</v>
      </c>
      <c r="B1629">
        <v>42.19</v>
      </c>
      <c r="D1629">
        <v>189.41</v>
      </c>
      <c r="E1629">
        <v>30.68</v>
      </c>
      <c r="F1629">
        <v>19.600000000000001</v>
      </c>
      <c r="G1629">
        <v>69.343999999999994</v>
      </c>
      <c r="H1629">
        <v>49.04</v>
      </c>
      <c r="I1629">
        <v>219.6</v>
      </c>
      <c r="J1629">
        <v>157.49100000000001</v>
      </c>
      <c r="K1629">
        <v>39</v>
      </c>
    </row>
    <row r="1630" spans="1:11">
      <c r="A1630" s="1">
        <v>41075</v>
      </c>
      <c r="B1630">
        <v>42.98</v>
      </c>
      <c r="D1630">
        <v>193.33</v>
      </c>
      <c r="E1630">
        <v>30.54</v>
      </c>
      <c r="F1630">
        <v>19.600000000000001</v>
      </c>
      <c r="G1630">
        <v>71.388000000000005</v>
      </c>
      <c r="H1630">
        <v>49.04</v>
      </c>
      <c r="I1630">
        <v>220.39</v>
      </c>
      <c r="J1630">
        <v>158.48599999999999</v>
      </c>
      <c r="K1630">
        <v>38.93</v>
      </c>
    </row>
    <row r="1631" spans="1:11">
      <c r="A1631" s="1">
        <v>41078</v>
      </c>
      <c r="B1631">
        <v>42.67</v>
      </c>
      <c r="D1631">
        <v>192.08</v>
      </c>
      <c r="E1631">
        <v>30.77</v>
      </c>
      <c r="F1631">
        <v>19.600000000000001</v>
      </c>
      <c r="G1631">
        <v>71.299000000000007</v>
      </c>
      <c r="H1631">
        <v>49.04</v>
      </c>
      <c r="I1631">
        <v>221.97</v>
      </c>
      <c r="J1631">
        <v>158.56200000000001</v>
      </c>
      <c r="K1631">
        <v>39.11</v>
      </c>
    </row>
    <row r="1632" spans="1:11">
      <c r="A1632" s="1">
        <v>41079</v>
      </c>
      <c r="B1632">
        <v>43.33</v>
      </c>
      <c r="D1632">
        <v>199.94</v>
      </c>
      <c r="E1632">
        <v>31.18</v>
      </c>
      <c r="F1632">
        <v>19.600000000000001</v>
      </c>
      <c r="G1632">
        <v>73.7</v>
      </c>
      <c r="H1632">
        <v>49.04</v>
      </c>
      <c r="I1632">
        <v>220.39</v>
      </c>
      <c r="J1632">
        <v>161.93</v>
      </c>
      <c r="K1632">
        <v>40.299999999999997</v>
      </c>
    </row>
    <row r="1633" spans="1:11">
      <c r="A1633" s="1">
        <v>41080</v>
      </c>
      <c r="B1633">
        <v>43.88</v>
      </c>
      <c r="D1633">
        <v>204.76</v>
      </c>
      <c r="E1633">
        <v>31.23</v>
      </c>
      <c r="F1633">
        <v>19.600000000000001</v>
      </c>
      <c r="G1633">
        <v>78.188999999999993</v>
      </c>
      <c r="H1633">
        <v>49.04</v>
      </c>
      <c r="I1633">
        <v>220.39</v>
      </c>
      <c r="J1633">
        <v>162.77099999999999</v>
      </c>
      <c r="K1633">
        <v>40.68</v>
      </c>
    </row>
    <row r="1634" spans="1:11">
      <c r="A1634" s="1">
        <v>41081</v>
      </c>
      <c r="B1634">
        <v>43.33</v>
      </c>
      <c r="D1634">
        <v>200.83</v>
      </c>
      <c r="E1634">
        <v>31.23</v>
      </c>
      <c r="F1634">
        <v>19.600000000000001</v>
      </c>
      <c r="G1634">
        <v>79.745000000000005</v>
      </c>
      <c r="H1634">
        <v>49.04</v>
      </c>
      <c r="I1634">
        <v>216.46</v>
      </c>
      <c r="J1634">
        <v>161.011</v>
      </c>
      <c r="K1634">
        <v>40.51</v>
      </c>
    </row>
    <row r="1635" spans="1:11">
      <c r="A1635" s="1">
        <v>41082</v>
      </c>
      <c r="B1635">
        <v>43.12</v>
      </c>
      <c r="D1635">
        <v>198.51</v>
      </c>
      <c r="E1635">
        <v>31.23</v>
      </c>
      <c r="F1635">
        <v>19.600000000000001</v>
      </c>
      <c r="G1635">
        <v>77.566999999999993</v>
      </c>
      <c r="H1635">
        <v>49.04</v>
      </c>
      <c r="I1635">
        <v>221.97</v>
      </c>
      <c r="J1635">
        <v>158.869</v>
      </c>
      <c r="K1635">
        <v>39.880000000000003</v>
      </c>
    </row>
    <row r="1636" spans="1:11">
      <c r="A1636" s="1">
        <v>41085</v>
      </c>
      <c r="B1636">
        <v>42.19</v>
      </c>
      <c r="D1636">
        <v>193.15</v>
      </c>
      <c r="E1636">
        <v>30.86</v>
      </c>
      <c r="F1636">
        <v>19.600000000000001</v>
      </c>
      <c r="G1636">
        <v>76.010999999999996</v>
      </c>
      <c r="H1636">
        <v>49.04</v>
      </c>
      <c r="I1636">
        <v>220.2</v>
      </c>
      <c r="J1636">
        <v>156.87899999999999</v>
      </c>
      <c r="K1636">
        <v>39.700000000000003</v>
      </c>
    </row>
    <row r="1637" spans="1:11">
      <c r="A1637" s="1">
        <v>41086</v>
      </c>
      <c r="B1637">
        <v>41.98</v>
      </c>
      <c r="D1637">
        <v>193.51</v>
      </c>
      <c r="E1637">
        <v>31.18</v>
      </c>
      <c r="F1637">
        <v>19.600000000000001</v>
      </c>
      <c r="G1637">
        <v>75.122</v>
      </c>
      <c r="H1637">
        <v>49.04</v>
      </c>
      <c r="I1637">
        <v>220.39</v>
      </c>
      <c r="J1637">
        <v>156.726</v>
      </c>
      <c r="K1637">
        <v>40.299999999999997</v>
      </c>
    </row>
    <row r="1638" spans="1:11">
      <c r="A1638" s="1">
        <v>41087</v>
      </c>
      <c r="B1638">
        <v>42.6</v>
      </c>
      <c r="D1638">
        <v>198.87</v>
      </c>
      <c r="E1638">
        <v>30.77</v>
      </c>
      <c r="F1638">
        <v>19.600000000000001</v>
      </c>
      <c r="G1638">
        <v>76.766999999999996</v>
      </c>
      <c r="H1638">
        <v>49.04</v>
      </c>
      <c r="I1638">
        <v>219.6</v>
      </c>
      <c r="J1638">
        <v>159.78700000000001</v>
      </c>
      <c r="K1638">
        <v>40.99</v>
      </c>
    </row>
    <row r="1639" spans="1:11">
      <c r="A1639" s="1">
        <v>41088</v>
      </c>
      <c r="B1639">
        <v>42.05</v>
      </c>
      <c r="D1639">
        <v>197.97</v>
      </c>
      <c r="E1639">
        <v>30.77</v>
      </c>
      <c r="F1639">
        <v>19.600000000000001</v>
      </c>
      <c r="G1639">
        <v>76.545000000000002</v>
      </c>
      <c r="H1639">
        <v>49.04</v>
      </c>
      <c r="I1639">
        <v>221.18</v>
      </c>
      <c r="J1639">
        <v>160.09299999999999</v>
      </c>
      <c r="K1639">
        <v>41.03</v>
      </c>
    </row>
    <row r="1640" spans="1:11">
      <c r="A1640" s="1">
        <v>41089</v>
      </c>
      <c r="B1640">
        <v>43.12</v>
      </c>
      <c r="D1640">
        <v>204.22</v>
      </c>
      <c r="E1640">
        <v>31.23</v>
      </c>
      <c r="F1640">
        <v>19.600000000000001</v>
      </c>
      <c r="G1640">
        <v>79.167000000000002</v>
      </c>
      <c r="H1640">
        <v>49.04</v>
      </c>
      <c r="I1640">
        <v>222.16</v>
      </c>
      <c r="J1640">
        <v>163.38399999999999</v>
      </c>
      <c r="K1640">
        <v>41.59</v>
      </c>
    </row>
    <row r="1641" spans="1:11">
      <c r="A1641" s="1">
        <v>41092</v>
      </c>
      <c r="B1641">
        <v>43.74</v>
      </c>
      <c r="D1641">
        <v>205.29</v>
      </c>
      <c r="E1641">
        <v>31.18</v>
      </c>
      <c r="F1641">
        <v>19.600000000000001</v>
      </c>
      <c r="G1641">
        <v>80.100999999999999</v>
      </c>
      <c r="H1641">
        <v>49.04</v>
      </c>
      <c r="I1641">
        <v>221.38</v>
      </c>
      <c r="J1641">
        <v>164.37799999999999</v>
      </c>
      <c r="K1641">
        <v>41.97</v>
      </c>
    </row>
    <row r="1642" spans="1:11">
      <c r="A1642" s="1">
        <v>41093</v>
      </c>
      <c r="B1642">
        <v>44.84</v>
      </c>
      <c r="D1642">
        <v>213.33</v>
      </c>
      <c r="E1642">
        <v>31.14</v>
      </c>
      <c r="F1642">
        <v>19.600000000000001</v>
      </c>
      <c r="G1642">
        <v>82.722999999999999</v>
      </c>
      <c r="H1642">
        <v>49.04</v>
      </c>
      <c r="I1642">
        <v>223.93</v>
      </c>
      <c r="J1642">
        <v>167.51599999999999</v>
      </c>
      <c r="K1642">
        <v>42.67</v>
      </c>
    </row>
    <row r="1643" spans="1:11">
      <c r="A1643" s="1">
        <v>41094</v>
      </c>
      <c r="B1643">
        <v>44.5</v>
      </c>
      <c r="D1643">
        <v>211.54</v>
      </c>
      <c r="E1643">
        <v>31.18</v>
      </c>
      <c r="F1643">
        <v>19.600000000000001</v>
      </c>
      <c r="G1643">
        <v>83.078999999999994</v>
      </c>
      <c r="H1643">
        <v>49.04</v>
      </c>
      <c r="I1643">
        <v>227.08</v>
      </c>
      <c r="J1643">
        <v>166.751</v>
      </c>
      <c r="K1643">
        <v>42.67</v>
      </c>
    </row>
    <row r="1644" spans="1:11">
      <c r="A1644" s="1">
        <v>41095</v>
      </c>
      <c r="B1644">
        <v>44.4</v>
      </c>
      <c r="D1644">
        <v>210.11</v>
      </c>
      <c r="E1644">
        <v>31.74</v>
      </c>
      <c r="F1644">
        <v>19.600000000000001</v>
      </c>
      <c r="G1644">
        <v>82.59</v>
      </c>
      <c r="H1644">
        <v>49.04</v>
      </c>
      <c r="I1644">
        <v>232</v>
      </c>
      <c r="J1644">
        <v>166.36799999999999</v>
      </c>
      <c r="K1644">
        <v>42.25</v>
      </c>
    </row>
    <row r="1645" spans="1:11">
      <c r="A1645" s="1">
        <v>41096</v>
      </c>
      <c r="B1645">
        <v>43.74</v>
      </c>
      <c r="D1645">
        <v>205.83</v>
      </c>
      <c r="E1645">
        <v>31.51</v>
      </c>
      <c r="F1645">
        <v>19.600000000000001</v>
      </c>
      <c r="G1645">
        <v>80.367000000000004</v>
      </c>
      <c r="H1645">
        <v>49.04</v>
      </c>
      <c r="I1645">
        <v>233.58</v>
      </c>
      <c r="J1645">
        <v>165.37299999999999</v>
      </c>
      <c r="K1645">
        <v>42.22</v>
      </c>
    </row>
    <row r="1646" spans="1:11">
      <c r="A1646" s="1">
        <v>41099</v>
      </c>
      <c r="B1646">
        <v>43.46</v>
      </c>
      <c r="D1646">
        <v>206.37</v>
      </c>
      <c r="E1646">
        <v>31.64</v>
      </c>
      <c r="F1646">
        <v>19.600000000000001</v>
      </c>
      <c r="G1646">
        <v>80.367000000000004</v>
      </c>
      <c r="H1646">
        <v>49.04</v>
      </c>
      <c r="I1646">
        <v>240.07</v>
      </c>
      <c r="J1646">
        <v>164.761</v>
      </c>
      <c r="K1646">
        <v>41.41</v>
      </c>
    </row>
    <row r="1647" spans="1:11">
      <c r="A1647" s="1">
        <v>41100</v>
      </c>
      <c r="B1647">
        <v>44.02</v>
      </c>
      <c r="D1647">
        <v>209.04</v>
      </c>
      <c r="E1647">
        <v>31.83</v>
      </c>
      <c r="F1647">
        <v>19.600000000000001</v>
      </c>
      <c r="G1647">
        <v>80.545000000000002</v>
      </c>
      <c r="H1647">
        <v>49.04</v>
      </c>
      <c r="I1647">
        <v>239.87</v>
      </c>
      <c r="J1647">
        <v>163.84299999999999</v>
      </c>
      <c r="K1647">
        <v>41.62</v>
      </c>
    </row>
    <row r="1648" spans="1:11">
      <c r="A1648" s="1">
        <v>41101</v>
      </c>
      <c r="B1648">
        <v>43.81</v>
      </c>
      <c r="D1648">
        <v>206.37</v>
      </c>
      <c r="E1648">
        <v>31.97</v>
      </c>
      <c r="F1648">
        <v>19.600000000000001</v>
      </c>
      <c r="G1648">
        <v>80.634</v>
      </c>
      <c r="H1648">
        <v>49.04</v>
      </c>
      <c r="I1648">
        <v>236.53</v>
      </c>
      <c r="J1648">
        <v>163.99600000000001</v>
      </c>
      <c r="K1648">
        <v>41.38</v>
      </c>
    </row>
    <row r="1649" spans="1:11">
      <c r="A1649" s="1">
        <v>41102</v>
      </c>
      <c r="B1649">
        <v>43.46</v>
      </c>
      <c r="D1649">
        <v>204.4</v>
      </c>
      <c r="E1649">
        <v>31.69</v>
      </c>
      <c r="F1649">
        <v>19.600000000000001</v>
      </c>
      <c r="G1649">
        <v>80.055999999999997</v>
      </c>
      <c r="H1649">
        <v>49.04</v>
      </c>
      <c r="I1649">
        <v>228.26</v>
      </c>
      <c r="J1649">
        <v>163.91900000000001</v>
      </c>
      <c r="K1649">
        <v>41.45</v>
      </c>
    </row>
    <row r="1650" spans="1:11">
      <c r="A1650" s="1">
        <v>41103</v>
      </c>
      <c r="B1650">
        <v>43.53</v>
      </c>
      <c r="D1650">
        <v>204.58</v>
      </c>
      <c r="E1650">
        <v>31.46</v>
      </c>
      <c r="F1650">
        <v>19.600000000000001</v>
      </c>
      <c r="G1650">
        <v>79.878</v>
      </c>
      <c r="H1650">
        <v>49.04</v>
      </c>
      <c r="I1650">
        <v>226.89</v>
      </c>
      <c r="J1650">
        <v>164.072</v>
      </c>
      <c r="K1650">
        <v>41.94</v>
      </c>
    </row>
    <row r="1651" spans="1:11">
      <c r="A1651" s="1">
        <v>41106</v>
      </c>
      <c r="B1651">
        <v>43.53</v>
      </c>
      <c r="D1651">
        <v>205.12</v>
      </c>
      <c r="E1651">
        <v>30.95</v>
      </c>
      <c r="F1651">
        <v>19.600000000000001</v>
      </c>
      <c r="G1651">
        <v>80.367000000000004</v>
      </c>
      <c r="H1651">
        <v>49.04</v>
      </c>
      <c r="I1651">
        <v>228.26</v>
      </c>
      <c r="J1651">
        <v>164.99100000000001</v>
      </c>
      <c r="K1651">
        <v>42.39</v>
      </c>
    </row>
    <row r="1652" spans="1:11">
      <c r="A1652" s="1">
        <v>41107</v>
      </c>
      <c r="B1652">
        <v>43.57</v>
      </c>
      <c r="D1652">
        <v>205.12</v>
      </c>
      <c r="E1652">
        <v>31.41</v>
      </c>
      <c r="F1652">
        <v>19.600000000000001</v>
      </c>
      <c r="G1652">
        <v>80.456000000000003</v>
      </c>
      <c r="H1652">
        <v>49.04</v>
      </c>
      <c r="I1652">
        <v>228.46</v>
      </c>
      <c r="J1652">
        <v>165.45</v>
      </c>
      <c r="K1652">
        <v>42.15</v>
      </c>
    </row>
    <row r="1653" spans="1:11">
      <c r="A1653" s="1">
        <v>41108</v>
      </c>
      <c r="B1653">
        <v>43.91</v>
      </c>
      <c r="D1653">
        <v>209.76</v>
      </c>
      <c r="E1653">
        <v>31.78</v>
      </c>
      <c r="F1653">
        <v>19.600000000000001</v>
      </c>
      <c r="G1653">
        <v>81.256</v>
      </c>
      <c r="H1653">
        <v>49.04</v>
      </c>
      <c r="I1653">
        <v>227.67</v>
      </c>
      <c r="J1653">
        <v>167.21</v>
      </c>
      <c r="K1653">
        <v>42.39</v>
      </c>
    </row>
    <row r="1654" spans="1:11">
      <c r="A1654" s="1">
        <v>41109</v>
      </c>
      <c r="B1654">
        <v>44.57</v>
      </c>
      <c r="D1654">
        <v>214.22</v>
      </c>
      <c r="E1654">
        <v>32.01</v>
      </c>
      <c r="F1654">
        <v>19.600000000000001</v>
      </c>
      <c r="G1654">
        <v>83.078999999999994</v>
      </c>
      <c r="H1654">
        <v>49.04</v>
      </c>
      <c r="I1654">
        <v>220.98</v>
      </c>
      <c r="J1654">
        <v>168.74</v>
      </c>
      <c r="K1654">
        <v>42.88</v>
      </c>
    </row>
    <row r="1655" spans="1:11">
      <c r="A1655" s="1">
        <v>41110</v>
      </c>
      <c r="B1655">
        <v>44.08</v>
      </c>
      <c r="D1655">
        <v>210.29</v>
      </c>
      <c r="E1655">
        <v>32.15</v>
      </c>
      <c r="F1655">
        <v>19.600000000000001</v>
      </c>
      <c r="G1655">
        <v>81.656000000000006</v>
      </c>
      <c r="H1655">
        <v>49.04</v>
      </c>
      <c r="I1655">
        <v>222.56</v>
      </c>
      <c r="J1655">
        <v>167.363</v>
      </c>
      <c r="K1655">
        <v>42.84</v>
      </c>
    </row>
    <row r="1656" spans="1:11">
      <c r="A1656" s="1">
        <v>41113</v>
      </c>
      <c r="B1656">
        <v>42.5</v>
      </c>
      <c r="D1656">
        <v>201.01</v>
      </c>
      <c r="E1656">
        <v>31.55</v>
      </c>
      <c r="F1656">
        <v>19.600000000000001</v>
      </c>
      <c r="G1656">
        <v>77.3</v>
      </c>
      <c r="H1656">
        <v>49.04</v>
      </c>
      <c r="I1656">
        <v>222.75</v>
      </c>
      <c r="J1656">
        <v>163.154</v>
      </c>
      <c r="K1656">
        <v>41.48</v>
      </c>
    </row>
    <row r="1657" spans="1:11">
      <c r="A1657" s="1">
        <v>41114</v>
      </c>
      <c r="B1657">
        <v>42.19</v>
      </c>
      <c r="D1657">
        <v>203.51</v>
      </c>
      <c r="E1657">
        <v>31.32</v>
      </c>
      <c r="F1657">
        <v>19.600000000000001</v>
      </c>
      <c r="G1657">
        <v>77.344999999999999</v>
      </c>
      <c r="H1657">
        <v>49.04</v>
      </c>
      <c r="I1657">
        <v>223.34</v>
      </c>
      <c r="J1657">
        <v>160.476</v>
      </c>
      <c r="K1657">
        <v>41.2</v>
      </c>
    </row>
    <row r="1658" spans="1:11">
      <c r="A1658" s="1">
        <v>41115</v>
      </c>
      <c r="B1658">
        <v>42.19</v>
      </c>
      <c r="D1658">
        <v>205.65</v>
      </c>
      <c r="E1658">
        <v>31.78</v>
      </c>
      <c r="F1658">
        <v>19.600000000000001</v>
      </c>
      <c r="G1658">
        <v>78.055999999999997</v>
      </c>
      <c r="H1658">
        <v>49.04</v>
      </c>
      <c r="I1658">
        <v>220.2</v>
      </c>
      <c r="J1658">
        <v>160.32300000000001</v>
      </c>
      <c r="K1658">
        <v>41.27</v>
      </c>
    </row>
    <row r="1659" spans="1:11">
      <c r="A1659" s="1">
        <v>41116</v>
      </c>
      <c r="B1659">
        <v>42.98</v>
      </c>
      <c r="D1659">
        <v>214.04</v>
      </c>
      <c r="E1659">
        <v>31.78</v>
      </c>
      <c r="F1659">
        <v>19.600000000000001</v>
      </c>
      <c r="G1659">
        <v>80.367000000000004</v>
      </c>
      <c r="H1659">
        <v>49.04</v>
      </c>
      <c r="I1659">
        <v>220.98</v>
      </c>
      <c r="J1659">
        <v>163.76599999999999</v>
      </c>
      <c r="K1659">
        <v>42.18</v>
      </c>
    </row>
    <row r="1660" spans="1:11">
      <c r="A1660" s="1">
        <v>41117</v>
      </c>
      <c r="B1660">
        <v>43.67</v>
      </c>
      <c r="D1660">
        <v>215.65</v>
      </c>
      <c r="E1660">
        <v>32.380000000000003</v>
      </c>
      <c r="F1660">
        <v>19.600000000000001</v>
      </c>
      <c r="G1660">
        <v>81.39</v>
      </c>
      <c r="H1660">
        <v>49.04</v>
      </c>
      <c r="I1660">
        <v>217.24</v>
      </c>
      <c r="J1660">
        <v>166.06200000000001</v>
      </c>
      <c r="K1660">
        <v>42.36</v>
      </c>
    </row>
    <row r="1661" spans="1:11">
      <c r="A1661" s="1">
        <v>41120</v>
      </c>
      <c r="B1661">
        <v>44.67</v>
      </c>
      <c r="D1661">
        <v>218.33</v>
      </c>
      <c r="E1661">
        <v>32.89</v>
      </c>
      <c r="F1661">
        <v>19.600000000000001</v>
      </c>
      <c r="G1661">
        <v>83.123000000000005</v>
      </c>
      <c r="H1661">
        <v>49.04</v>
      </c>
      <c r="I1661">
        <v>224.13</v>
      </c>
      <c r="J1661">
        <v>167.13300000000001</v>
      </c>
      <c r="K1661">
        <v>42.74</v>
      </c>
    </row>
    <row r="1662" spans="1:11">
      <c r="A1662" s="1">
        <v>41121</v>
      </c>
      <c r="B1662">
        <v>44.53</v>
      </c>
      <c r="D1662">
        <v>216.54</v>
      </c>
      <c r="E1662">
        <v>32.24</v>
      </c>
      <c r="F1662">
        <v>19.600000000000001</v>
      </c>
      <c r="G1662">
        <v>83.257000000000005</v>
      </c>
      <c r="H1662">
        <v>49.04</v>
      </c>
      <c r="I1662">
        <v>219.6</v>
      </c>
      <c r="J1662">
        <v>166.59800000000001</v>
      </c>
      <c r="K1662">
        <v>42.84</v>
      </c>
    </row>
    <row r="1663" spans="1:11">
      <c r="A1663" s="1">
        <v>41123</v>
      </c>
      <c r="B1663">
        <v>44.46</v>
      </c>
      <c r="D1663">
        <v>207.61</v>
      </c>
      <c r="E1663">
        <v>32.24</v>
      </c>
      <c r="F1663">
        <v>19.600000000000001</v>
      </c>
      <c r="G1663">
        <v>80.679000000000002</v>
      </c>
      <c r="H1663">
        <v>49.04</v>
      </c>
      <c r="I1663">
        <v>222.95</v>
      </c>
      <c r="J1663">
        <v>165.06700000000001</v>
      </c>
      <c r="K1663">
        <v>42.15</v>
      </c>
    </row>
    <row r="1664" spans="1:11">
      <c r="A1664" s="1">
        <v>41124</v>
      </c>
      <c r="B1664">
        <v>45.5</v>
      </c>
      <c r="D1664">
        <v>215.83</v>
      </c>
      <c r="E1664">
        <v>32.700000000000003</v>
      </c>
      <c r="F1664">
        <v>19.600000000000001</v>
      </c>
      <c r="G1664">
        <v>84.546000000000006</v>
      </c>
      <c r="H1664">
        <v>49.04</v>
      </c>
      <c r="I1664">
        <v>222.56</v>
      </c>
      <c r="J1664">
        <v>168.66399999999999</v>
      </c>
      <c r="K1664">
        <v>42.6</v>
      </c>
    </row>
    <row r="1665" spans="1:11">
      <c r="A1665" s="1">
        <v>41127</v>
      </c>
      <c r="B1665">
        <v>46.12</v>
      </c>
      <c r="D1665">
        <v>218.15</v>
      </c>
      <c r="E1665">
        <v>32.700000000000003</v>
      </c>
      <c r="F1665">
        <v>19.600000000000001</v>
      </c>
      <c r="G1665">
        <v>85.435000000000002</v>
      </c>
      <c r="H1665">
        <v>49.04</v>
      </c>
      <c r="I1665">
        <v>221.57</v>
      </c>
      <c r="J1665">
        <v>170.19399999999999</v>
      </c>
      <c r="K1665">
        <v>43.02</v>
      </c>
    </row>
    <row r="1666" spans="1:11">
      <c r="A1666" s="1">
        <v>41128</v>
      </c>
      <c r="B1666">
        <v>46.78</v>
      </c>
      <c r="D1666">
        <v>220.65</v>
      </c>
      <c r="E1666">
        <v>32.840000000000003</v>
      </c>
      <c r="F1666">
        <v>19.600000000000001</v>
      </c>
      <c r="G1666">
        <v>86.013000000000005</v>
      </c>
      <c r="H1666">
        <v>49.04</v>
      </c>
      <c r="I1666">
        <v>220.98</v>
      </c>
      <c r="J1666">
        <v>170.88300000000001</v>
      </c>
      <c r="K1666">
        <v>43.23</v>
      </c>
    </row>
    <row r="1667" spans="1:11">
      <c r="A1667" s="1">
        <v>41129</v>
      </c>
      <c r="B1667">
        <v>46.6</v>
      </c>
      <c r="D1667">
        <v>221.36</v>
      </c>
      <c r="E1667">
        <v>32.24</v>
      </c>
      <c r="F1667">
        <v>19.600000000000001</v>
      </c>
      <c r="G1667">
        <v>86.590999999999994</v>
      </c>
      <c r="H1667">
        <v>49.04</v>
      </c>
      <c r="I1667">
        <v>223.74</v>
      </c>
      <c r="J1667">
        <v>172.184</v>
      </c>
      <c r="K1667">
        <v>43.23</v>
      </c>
    </row>
    <row r="1668" spans="1:11">
      <c r="A1668" s="1">
        <v>41130</v>
      </c>
      <c r="B1668">
        <v>46.88</v>
      </c>
      <c r="D1668">
        <v>222.79</v>
      </c>
      <c r="E1668">
        <v>32.29</v>
      </c>
      <c r="F1668">
        <v>19.600000000000001</v>
      </c>
      <c r="G1668">
        <v>87.123999999999995</v>
      </c>
      <c r="H1668">
        <v>49.04</v>
      </c>
      <c r="I1668">
        <v>222.95</v>
      </c>
      <c r="J1668">
        <v>172.94900000000001</v>
      </c>
      <c r="K1668">
        <v>42.25</v>
      </c>
    </row>
    <row r="1669" spans="1:11">
      <c r="A1669" s="1">
        <v>41131</v>
      </c>
      <c r="B1669">
        <v>46.88</v>
      </c>
      <c r="D1669">
        <v>222.79</v>
      </c>
      <c r="E1669">
        <v>32.43</v>
      </c>
      <c r="F1669">
        <v>19.600000000000001</v>
      </c>
      <c r="G1669">
        <v>87.834999999999994</v>
      </c>
      <c r="H1669">
        <v>49.04</v>
      </c>
      <c r="I1669">
        <v>223.54</v>
      </c>
      <c r="J1669">
        <v>173.255</v>
      </c>
      <c r="K1669">
        <v>42.29</v>
      </c>
    </row>
    <row r="1670" spans="1:11">
      <c r="A1670" s="1">
        <v>41134</v>
      </c>
      <c r="B1670">
        <v>46.91</v>
      </c>
      <c r="D1670">
        <v>222.07</v>
      </c>
      <c r="E1670">
        <v>32.56</v>
      </c>
      <c r="F1670">
        <v>19.600000000000001</v>
      </c>
      <c r="G1670">
        <v>88.057000000000002</v>
      </c>
      <c r="H1670">
        <v>49.04</v>
      </c>
      <c r="I1670">
        <v>234.17</v>
      </c>
      <c r="J1670">
        <v>172.72</v>
      </c>
      <c r="K1670">
        <v>42.29</v>
      </c>
    </row>
    <row r="1671" spans="1:11">
      <c r="A1671" s="1">
        <v>41135</v>
      </c>
      <c r="B1671">
        <v>47.15</v>
      </c>
      <c r="D1671">
        <v>223.15</v>
      </c>
      <c r="E1671">
        <v>32.61</v>
      </c>
      <c r="F1671">
        <v>19.600000000000001</v>
      </c>
      <c r="G1671">
        <v>88.501999999999995</v>
      </c>
      <c r="H1671">
        <v>49.04</v>
      </c>
      <c r="I1671">
        <v>232.79</v>
      </c>
      <c r="J1671">
        <v>174.327</v>
      </c>
      <c r="K1671">
        <v>42.6</v>
      </c>
    </row>
    <row r="1672" spans="1:11">
      <c r="A1672" s="1">
        <v>41136</v>
      </c>
      <c r="B1672">
        <v>47.09</v>
      </c>
      <c r="D1672">
        <v>222.43</v>
      </c>
      <c r="E1672">
        <v>33.07</v>
      </c>
      <c r="F1672">
        <v>19.600000000000001</v>
      </c>
      <c r="G1672">
        <v>88.456999999999994</v>
      </c>
      <c r="H1672">
        <v>49.04</v>
      </c>
      <c r="I1672">
        <v>234.56</v>
      </c>
      <c r="J1672">
        <v>173.102</v>
      </c>
      <c r="K1672">
        <v>42.74</v>
      </c>
    </row>
    <row r="1673" spans="1:11">
      <c r="A1673" s="1">
        <v>41137</v>
      </c>
      <c r="B1673">
        <v>47.5</v>
      </c>
      <c r="D1673">
        <v>224.75</v>
      </c>
      <c r="E1673">
        <v>33.159999999999997</v>
      </c>
      <c r="F1673">
        <v>19.600000000000001</v>
      </c>
      <c r="G1673">
        <v>90.501999999999995</v>
      </c>
      <c r="H1673">
        <v>49.04</v>
      </c>
      <c r="I1673">
        <v>238.5</v>
      </c>
      <c r="J1673">
        <v>175.245</v>
      </c>
      <c r="K1673">
        <v>42.95</v>
      </c>
    </row>
    <row r="1674" spans="1:11">
      <c r="A1674" s="1">
        <v>41138</v>
      </c>
      <c r="B1674">
        <v>47.98</v>
      </c>
      <c r="D1674">
        <v>226.36</v>
      </c>
      <c r="E1674">
        <v>32.89</v>
      </c>
      <c r="F1674">
        <v>19.600000000000001</v>
      </c>
      <c r="G1674">
        <v>93.257999999999996</v>
      </c>
      <c r="H1674">
        <v>49.04</v>
      </c>
      <c r="I1674">
        <v>233.77</v>
      </c>
      <c r="J1674">
        <v>176.08699999999999</v>
      </c>
      <c r="K1674">
        <v>42.84</v>
      </c>
    </row>
    <row r="1675" spans="1:11">
      <c r="A1675" s="1">
        <v>41141</v>
      </c>
      <c r="B1675">
        <v>48.22</v>
      </c>
      <c r="D1675">
        <v>226</v>
      </c>
      <c r="E1675">
        <v>32.700000000000003</v>
      </c>
      <c r="F1675">
        <v>19.600000000000001</v>
      </c>
      <c r="G1675">
        <v>93.168999999999997</v>
      </c>
      <c r="H1675">
        <v>49.04</v>
      </c>
      <c r="I1675">
        <v>235.15</v>
      </c>
      <c r="J1675">
        <v>178.23</v>
      </c>
      <c r="K1675">
        <v>42.53</v>
      </c>
    </row>
    <row r="1676" spans="1:11">
      <c r="A1676" s="1">
        <v>41142</v>
      </c>
      <c r="B1676">
        <v>48.78</v>
      </c>
      <c r="D1676">
        <v>227.25</v>
      </c>
      <c r="E1676">
        <v>32.840000000000003</v>
      </c>
      <c r="F1676">
        <v>19.600000000000001</v>
      </c>
      <c r="G1676">
        <v>95.924999999999997</v>
      </c>
      <c r="H1676">
        <v>49.04</v>
      </c>
      <c r="I1676">
        <v>235.54</v>
      </c>
      <c r="J1676">
        <v>177.84700000000001</v>
      </c>
      <c r="K1676">
        <v>42.88</v>
      </c>
    </row>
    <row r="1677" spans="1:11">
      <c r="A1677" s="1">
        <v>41143</v>
      </c>
      <c r="B1677">
        <v>48.26</v>
      </c>
      <c r="D1677">
        <v>225.47</v>
      </c>
      <c r="E1677">
        <v>32.700000000000003</v>
      </c>
      <c r="F1677">
        <v>19.600000000000001</v>
      </c>
      <c r="G1677">
        <v>95.480999999999995</v>
      </c>
      <c r="H1677">
        <v>49.04</v>
      </c>
      <c r="I1677">
        <v>235.74</v>
      </c>
      <c r="J1677">
        <v>177.38800000000001</v>
      </c>
      <c r="K1677">
        <v>42.43</v>
      </c>
    </row>
    <row r="1678" spans="1:11">
      <c r="A1678" s="1">
        <v>41144</v>
      </c>
      <c r="B1678">
        <v>48.12</v>
      </c>
      <c r="D1678">
        <v>224.93</v>
      </c>
      <c r="E1678">
        <v>32.43</v>
      </c>
      <c r="F1678">
        <v>19.600000000000001</v>
      </c>
      <c r="G1678">
        <v>95.391999999999996</v>
      </c>
      <c r="H1678">
        <v>49.04</v>
      </c>
      <c r="I1678">
        <v>227.48</v>
      </c>
      <c r="J1678">
        <v>177.23500000000001</v>
      </c>
      <c r="K1678">
        <v>42.18</v>
      </c>
    </row>
    <row r="1679" spans="1:11">
      <c r="A1679" s="1">
        <v>41145</v>
      </c>
      <c r="B1679">
        <v>47.95</v>
      </c>
      <c r="D1679">
        <v>222.07</v>
      </c>
      <c r="E1679">
        <v>32.700000000000003</v>
      </c>
      <c r="F1679">
        <v>19.600000000000001</v>
      </c>
      <c r="G1679">
        <v>95.302999999999997</v>
      </c>
      <c r="H1679">
        <v>49.04</v>
      </c>
      <c r="I1679">
        <v>229.64</v>
      </c>
      <c r="J1679">
        <v>177.38800000000001</v>
      </c>
      <c r="K1679">
        <v>42.11</v>
      </c>
    </row>
    <row r="1680" spans="1:11">
      <c r="A1680" s="1">
        <v>41148</v>
      </c>
      <c r="B1680">
        <v>48.26</v>
      </c>
      <c r="D1680">
        <v>224.93</v>
      </c>
      <c r="E1680">
        <v>32.01</v>
      </c>
      <c r="F1680">
        <v>19.600000000000001</v>
      </c>
      <c r="G1680">
        <v>95.391999999999996</v>
      </c>
      <c r="H1680">
        <v>49.04</v>
      </c>
      <c r="I1680">
        <v>227.28</v>
      </c>
      <c r="J1680">
        <v>177.84700000000001</v>
      </c>
      <c r="K1680">
        <v>42.01</v>
      </c>
    </row>
    <row r="1681" spans="1:11">
      <c r="A1681" s="1">
        <v>41149</v>
      </c>
      <c r="B1681">
        <v>47.98</v>
      </c>
      <c r="D1681">
        <v>222.61</v>
      </c>
      <c r="E1681">
        <v>32.979999999999997</v>
      </c>
      <c r="F1681">
        <v>19.600000000000001</v>
      </c>
      <c r="G1681">
        <v>94.680999999999997</v>
      </c>
      <c r="H1681">
        <v>49.04</v>
      </c>
      <c r="I1681">
        <v>223.93</v>
      </c>
      <c r="J1681">
        <v>176.24</v>
      </c>
      <c r="K1681">
        <v>41.45</v>
      </c>
    </row>
    <row r="1682" spans="1:11">
      <c r="A1682" s="1">
        <v>41150</v>
      </c>
      <c r="B1682">
        <v>47.84</v>
      </c>
      <c r="D1682">
        <v>222.79</v>
      </c>
      <c r="E1682">
        <v>34.130000000000003</v>
      </c>
      <c r="F1682">
        <v>19.600000000000001</v>
      </c>
      <c r="G1682">
        <v>96.281000000000006</v>
      </c>
      <c r="H1682">
        <v>49.04</v>
      </c>
      <c r="I1682">
        <v>228.26</v>
      </c>
      <c r="J1682">
        <v>176.47</v>
      </c>
      <c r="K1682">
        <v>41.59</v>
      </c>
    </row>
    <row r="1683" spans="1:11">
      <c r="A1683" s="1">
        <v>41151</v>
      </c>
      <c r="B1683">
        <v>47.84</v>
      </c>
      <c r="D1683">
        <v>221.54</v>
      </c>
      <c r="E1683">
        <v>33.619999999999997</v>
      </c>
      <c r="F1683">
        <v>19.600000000000001</v>
      </c>
      <c r="G1683">
        <v>96.191999999999993</v>
      </c>
      <c r="H1683">
        <v>49.04</v>
      </c>
      <c r="I1683">
        <v>232.79</v>
      </c>
      <c r="J1683">
        <v>175.09200000000001</v>
      </c>
      <c r="K1683">
        <v>41.52</v>
      </c>
    </row>
    <row r="1684" spans="1:11">
      <c r="A1684" s="1">
        <v>41152</v>
      </c>
      <c r="B1684">
        <v>48.47</v>
      </c>
      <c r="D1684">
        <v>224.57</v>
      </c>
      <c r="E1684">
        <v>33.44</v>
      </c>
      <c r="F1684">
        <v>19.600000000000001</v>
      </c>
      <c r="G1684">
        <v>96.37</v>
      </c>
      <c r="H1684">
        <v>49.04</v>
      </c>
      <c r="I1684">
        <v>231.41</v>
      </c>
      <c r="J1684">
        <v>175.62799999999999</v>
      </c>
      <c r="K1684">
        <v>41.8</v>
      </c>
    </row>
    <row r="1685" spans="1:11">
      <c r="A1685" s="1">
        <v>41155</v>
      </c>
      <c r="B1685">
        <v>50.26</v>
      </c>
      <c r="D1685">
        <v>229.57</v>
      </c>
      <c r="E1685">
        <v>33.81</v>
      </c>
      <c r="F1685">
        <v>19.600000000000001</v>
      </c>
      <c r="G1685">
        <v>96.992000000000004</v>
      </c>
      <c r="H1685">
        <v>49.04</v>
      </c>
      <c r="I1685">
        <v>233.77</v>
      </c>
      <c r="J1685">
        <v>175.55099999999999</v>
      </c>
      <c r="K1685">
        <v>42.11</v>
      </c>
    </row>
    <row r="1686" spans="1:11">
      <c r="A1686" s="1">
        <v>41156</v>
      </c>
      <c r="B1686">
        <v>50.05</v>
      </c>
      <c r="D1686">
        <v>229.75</v>
      </c>
      <c r="E1686">
        <v>34.08</v>
      </c>
      <c r="F1686">
        <v>19.600000000000001</v>
      </c>
      <c r="G1686">
        <v>97.17</v>
      </c>
      <c r="H1686">
        <v>49.04</v>
      </c>
      <c r="I1686">
        <v>225.31</v>
      </c>
      <c r="J1686">
        <v>174.55600000000001</v>
      </c>
      <c r="K1686">
        <v>42.01</v>
      </c>
    </row>
    <row r="1687" spans="1:11">
      <c r="A1687" s="1">
        <v>41157</v>
      </c>
      <c r="B1687">
        <v>50.85</v>
      </c>
      <c r="D1687">
        <v>229.75</v>
      </c>
      <c r="E1687">
        <v>33.619999999999997</v>
      </c>
      <c r="F1687">
        <v>19.600000000000001</v>
      </c>
      <c r="G1687">
        <v>96.903000000000006</v>
      </c>
      <c r="H1687">
        <v>49.04</v>
      </c>
      <c r="I1687">
        <v>229.25</v>
      </c>
      <c r="J1687">
        <v>175.70400000000001</v>
      </c>
      <c r="K1687">
        <v>42.01</v>
      </c>
    </row>
    <row r="1688" spans="1:11">
      <c r="A1688" s="1">
        <v>41158</v>
      </c>
      <c r="B1688">
        <v>51.6</v>
      </c>
      <c r="D1688">
        <v>232.25</v>
      </c>
      <c r="E1688">
        <v>33.950000000000003</v>
      </c>
      <c r="F1688">
        <v>19.600000000000001</v>
      </c>
      <c r="G1688">
        <v>98.414000000000001</v>
      </c>
      <c r="H1688">
        <v>49.04</v>
      </c>
      <c r="I1688">
        <v>228.26</v>
      </c>
      <c r="J1688">
        <v>178.536</v>
      </c>
      <c r="K1688">
        <v>42.84</v>
      </c>
    </row>
    <row r="1689" spans="1:11">
      <c r="A1689" s="1">
        <v>41159</v>
      </c>
      <c r="B1689">
        <v>52.19</v>
      </c>
      <c r="D1689">
        <v>236.18</v>
      </c>
      <c r="E1689">
        <v>34.549999999999997</v>
      </c>
      <c r="F1689">
        <v>19.600000000000001</v>
      </c>
      <c r="G1689">
        <v>101.348</v>
      </c>
      <c r="H1689">
        <v>49.04</v>
      </c>
      <c r="I1689">
        <v>227.28</v>
      </c>
      <c r="J1689">
        <v>179.83699999999999</v>
      </c>
      <c r="K1689">
        <v>42.95</v>
      </c>
    </row>
    <row r="1690" spans="1:11">
      <c r="A1690" s="1">
        <v>41162</v>
      </c>
      <c r="B1690">
        <v>51.81</v>
      </c>
      <c r="D1690">
        <v>235.64</v>
      </c>
      <c r="E1690">
        <v>34.549999999999997</v>
      </c>
      <c r="F1690">
        <v>19.600000000000001</v>
      </c>
      <c r="G1690">
        <v>101.526</v>
      </c>
      <c r="H1690">
        <v>49.04</v>
      </c>
      <c r="I1690">
        <v>227.08</v>
      </c>
      <c r="J1690">
        <v>179.148</v>
      </c>
      <c r="K1690">
        <v>42.78</v>
      </c>
    </row>
    <row r="1691" spans="1:11">
      <c r="A1691" s="1">
        <v>41163</v>
      </c>
      <c r="B1691">
        <v>51.92</v>
      </c>
      <c r="D1691">
        <v>236.53</v>
      </c>
      <c r="E1691">
        <v>34.590000000000003</v>
      </c>
      <c r="F1691">
        <v>19.600000000000001</v>
      </c>
      <c r="G1691">
        <v>102.94799999999999</v>
      </c>
      <c r="H1691">
        <v>49.04</v>
      </c>
      <c r="I1691">
        <v>225.9</v>
      </c>
      <c r="J1691">
        <v>180.98500000000001</v>
      </c>
      <c r="K1691">
        <v>43.19</v>
      </c>
    </row>
    <row r="1692" spans="1:11">
      <c r="A1692" s="1">
        <v>41164</v>
      </c>
      <c r="B1692">
        <v>52.29</v>
      </c>
      <c r="D1692">
        <v>238.14</v>
      </c>
      <c r="E1692">
        <v>34.68</v>
      </c>
      <c r="F1692">
        <v>19.600000000000001</v>
      </c>
      <c r="G1692">
        <v>104.371</v>
      </c>
      <c r="H1692">
        <v>49.04</v>
      </c>
      <c r="I1692">
        <v>223.54</v>
      </c>
      <c r="J1692">
        <v>183.43299999999999</v>
      </c>
      <c r="K1692">
        <v>43.19</v>
      </c>
    </row>
    <row r="1693" spans="1:11">
      <c r="A1693" s="1">
        <v>41165</v>
      </c>
      <c r="B1693">
        <v>52.29</v>
      </c>
      <c r="D1693">
        <v>237.78</v>
      </c>
      <c r="E1693">
        <v>35.51</v>
      </c>
      <c r="F1693">
        <v>19.600000000000001</v>
      </c>
      <c r="G1693">
        <v>103.926</v>
      </c>
      <c r="H1693">
        <v>49.04</v>
      </c>
      <c r="I1693">
        <v>224.92</v>
      </c>
      <c r="J1693">
        <v>184.04599999999999</v>
      </c>
      <c r="K1693">
        <v>43.47</v>
      </c>
    </row>
    <row r="1694" spans="1:11">
      <c r="A1694" s="1">
        <v>41166</v>
      </c>
      <c r="B1694">
        <v>53.16</v>
      </c>
      <c r="D1694">
        <v>242.07</v>
      </c>
      <c r="E1694">
        <v>34.31</v>
      </c>
      <c r="F1694">
        <v>19.600000000000001</v>
      </c>
      <c r="G1694">
        <v>104.46</v>
      </c>
      <c r="H1694">
        <v>49.04</v>
      </c>
      <c r="I1694">
        <v>224.72</v>
      </c>
      <c r="J1694">
        <v>185.88200000000001</v>
      </c>
      <c r="K1694">
        <v>44.21</v>
      </c>
    </row>
    <row r="1695" spans="1:11">
      <c r="A1695" s="1">
        <v>41169</v>
      </c>
      <c r="B1695">
        <v>52.64</v>
      </c>
      <c r="D1695">
        <v>240.64</v>
      </c>
      <c r="E1695">
        <v>34.130000000000003</v>
      </c>
      <c r="F1695">
        <v>19.600000000000001</v>
      </c>
      <c r="G1695">
        <v>104.63800000000001</v>
      </c>
      <c r="H1695">
        <v>49.04</v>
      </c>
      <c r="I1695">
        <v>229.44</v>
      </c>
      <c r="J1695">
        <v>185.27</v>
      </c>
      <c r="K1695">
        <v>43.79</v>
      </c>
    </row>
    <row r="1696" spans="1:11">
      <c r="A1696" s="1">
        <v>41170</v>
      </c>
      <c r="B1696">
        <v>51.78</v>
      </c>
      <c r="D1696">
        <v>239.75</v>
      </c>
      <c r="E1696">
        <v>33.67</v>
      </c>
      <c r="F1696">
        <v>19.600000000000001</v>
      </c>
      <c r="G1696">
        <v>102.94799999999999</v>
      </c>
      <c r="H1696">
        <v>49.04</v>
      </c>
      <c r="I1696">
        <v>226.69</v>
      </c>
      <c r="J1696">
        <v>184.12200000000001</v>
      </c>
      <c r="K1696">
        <v>43.61</v>
      </c>
    </row>
    <row r="1697" spans="1:11">
      <c r="A1697" s="1">
        <v>41171</v>
      </c>
      <c r="B1697">
        <v>51.57</v>
      </c>
      <c r="D1697">
        <v>239.21</v>
      </c>
      <c r="E1697">
        <v>34.270000000000003</v>
      </c>
      <c r="F1697">
        <v>19.600000000000001</v>
      </c>
      <c r="G1697">
        <v>102.94799999999999</v>
      </c>
      <c r="H1697">
        <v>49.04</v>
      </c>
      <c r="I1697">
        <v>222.75</v>
      </c>
      <c r="J1697">
        <v>183.28</v>
      </c>
      <c r="K1697">
        <v>43.37</v>
      </c>
    </row>
    <row r="1698" spans="1:11">
      <c r="A1698" s="1">
        <v>41172</v>
      </c>
      <c r="B1698">
        <v>51.88</v>
      </c>
      <c r="D1698">
        <v>238.14</v>
      </c>
      <c r="E1698">
        <v>34.270000000000003</v>
      </c>
      <c r="F1698">
        <v>19.600000000000001</v>
      </c>
      <c r="G1698">
        <v>101.437</v>
      </c>
      <c r="H1698">
        <v>49.04</v>
      </c>
      <c r="I1698">
        <v>225.7</v>
      </c>
      <c r="J1698">
        <v>182.209</v>
      </c>
      <c r="K1698">
        <v>43.05</v>
      </c>
    </row>
    <row r="1699" spans="1:11">
      <c r="A1699" s="1">
        <v>41173</v>
      </c>
      <c r="B1699">
        <v>52.33</v>
      </c>
      <c r="D1699">
        <v>238.5</v>
      </c>
      <c r="E1699">
        <v>34.31</v>
      </c>
      <c r="F1699">
        <v>19.600000000000001</v>
      </c>
      <c r="G1699">
        <v>103.837</v>
      </c>
      <c r="H1699">
        <v>49.04</v>
      </c>
      <c r="I1699">
        <v>224.72</v>
      </c>
      <c r="J1699">
        <v>183.96899999999999</v>
      </c>
      <c r="K1699">
        <v>43.54</v>
      </c>
    </row>
    <row r="1700" spans="1:11">
      <c r="A1700" s="1">
        <v>41176</v>
      </c>
      <c r="B1700">
        <v>52.02</v>
      </c>
      <c r="D1700">
        <v>237.25</v>
      </c>
      <c r="E1700">
        <v>34.18</v>
      </c>
      <c r="F1700">
        <v>19.600000000000001</v>
      </c>
      <c r="G1700">
        <v>101.70399999999999</v>
      </c>
      <c r="H1700">
        <v>49.04</v>
      </c>
      <c r="I1700">
        <v>228.26</v>
      </c>
      <c r="J1700">
        <v>182.59200000000001</v>
      </c>
      <c r="K1700">
        <v>43.44</v>
      </c>
    </row>
    <row r="1701" spans="1:11">
      <c r="A1701" s="1">
        <v>41177</v>
      </c>
      <c r="B1701">
        <v>52.12</v>
      </c>
      <c r="D1701">
        <v>237.96</v>
      </c>
      <c r="E1701">
        <v>33.9</v>
      </c>
      <c r="F1701">
        <v>19.600000000000001</v>
      </c>
      <c r="G1701">
        <v>103.03700000000001</v>
      </c>
      <c r="H1701">
        <v>49.04</v>
      </c>
      <c r="I1701">
        <v>228.26</v>
      </c>
      <c r="J1701">
        <v>183.05099999999999</v>
      </c>
      <c r="K1701">
        <v>43.68</v>
      </c>
    </row>
    <row r="1702" spans="1:11">
      <c r="A1702" s="1">
        <v>41178</v>
      </c>
      <c r="B1702">
        <v>51.05</v>
      </c>
      <c r="D1702">
        <v>232.96</v>
      </c>
      <c r="E1702">
        <v>33.76</v>
      </c>
      <c r="F1702">
        <v>19.600000000000001</v>
      </c>
      <c r="G1702">
        <v>100.193</v>
      </c>
      <c r="H1702">
        <v>49.04</v>
      </c>
      <c r="I1702">
        <v>231.21</v>
      </c>
      <c r="J1702">
        <v>179.684</v>
      </c>
      <c r="K1702">
        <v>42.64</v>
      </c>
    </row>
    <row r="1703" spans="1:11">
      <c r="A1703" s="1">
        <v>41179</v>
      </c>
      <c r="B1703">
        <v>51.64</v>
      </c>
      <c r="D1703">
        <v>234.57</v>
      </c>
      <c r="E1703">
        <v>34.31</v>
      </c>
      <c r="F1703">
        <v>19.600000000000001</v>
      </c>
      <c r="G1703">
        <v>100.726</v>
      </c>
      <c r="H1703">
        <v>49.04</v>
      </c>
      <c r="I1703">
        <v>232.2</v>
      </c>
      <c r="J1703">
        <v>180.066</v>
      </c>
      <c r="K1703">
        <v>42.6</v>
      </c>
    </row>
    <row r="1704" spans="1:11">
      <c r="A1704" s="1">
        <v>41180</v>
      </c>
      <c r="B1704">
        <v>51.02</v>
      </c>
      <c r="D1704">
        <v>234.21</v>
      </c>
      <c r="E1704">
        <v>34.08</v>
      </c>
      <c r="F1704">
        <v>19.600000000000001</v>
      </c>
      <c r="G1704">
        <v>99.480999999999995</v>
      </c>
      <c r="H1704">
        <v>49.04</v>
      </c>
      <c r="I1704">
        <v>231.41</v>
      </c>
      <c r="J1704">
        <v>179.22399999999999</v>
      </c>
      <c r="K1704">
        <v>42.22</v>
      </c>
    </row>
    <row r="1705" spans="1:11">
      <c r="A1705" s="1">
        <v>41183</v>
      </c>
      <c r="B1705">
        <v>51.81</v>
      </c>
      <c r="D1705">
        <v>239.57</v>
      </c>
      <c r="E1705">
        <v>33.58</v>
      </c>
      <c r="F1705">
        <v>19.600000000000001</v>
      </c>
      <c r="G1705">
        <v>101.79300000000001</v>
      </c>
      <c r="H1705">
        <v>49.04</v>
      </c>
      <c r="I1705">
        <v>232.2</v>
      </c>
      <c r="J1705">
        <v>183.357</v>
      </c>
      <c r="K1705">
        <v>42.84</v>
      </c>
    </row>
    <row r="1706" spans="1:11">
      <c r="A1706" s="1">
        <v>41184</v>
      </c>
      <c r="B1706">
        <v>52.4</v>
      </c>
      <c r="D1706">
        <v>240.82</v>
      </c>
      <c r="E1706">
        <v>33.99</v>
      </c>
      <c r="F1706">
        <v>19.600000000000001</v>
      </c>
      <c r="G1706">
        <v>103.837</v>
      </c>
      <c r="H1706">
        <v>49.04</v>
      </c>
      <c r="I1706">
        <v>230.43</v>
      </c>
      <c r="J1706">
        <v>182.821</v>
      </c>
      <c r="K1706">
        <v>44</v>
      </c>
    </row>
    <row r="1707" spans="1:11">
      <c r="A1707" s="1">
        <v>41185</v>
      </c>
      <c r="B1707">
        <v>52.36</v>
      </c>
      <c r="D1707">
        <v>240.28</v>
      </c>
      <c r="E1707">
        <v>34.36</v>
      </c>
      <c r="F1707">
        <v>19.600000000000001</v>
      </c>
      <c r="G1707">
        <v>104.015</v>
      </c>
      <c r="H1707">
        <v>49.04</v>
      </c>
      <c r="I1707">
        <v>229.84</v>
      </c>
      <c r="J1707">
        <v>182.209</v>
      </c>
      <c r="K1707">
        <v>44.73</v>
      </c>
    </row>
    <row r="1708" spans="1:11">
      <c r="A1708" s="1">
        <v>41186</v>
      </c>
      <c r="B1708">
        <v>53.05</v>
      </c>
      <c r="D1708">
        <v>240.46</v>
      </c>
      <c r="E1708">
        <v>34.909999999999997</v>
      </c>
      <c r="F1708">
        <v>19.600000000000001</v>
      </c>
      <c r="G1708">
        <v>104.727</v>
      </c>
      <c r="H1708">
        <v>49.04</v>
      </c>
      <c r="I1708">
        <v>226.89</v>
      </c>
      <c r="J1708">
        <v>182.745</v>
      </c>
      <c r="K1708">
        <v>45.67</v>
      </c>
    </row>
    <row r="1709" spans="1:11">
      <c r="A1709" s="1">
        <v>41187</v>
      </c>
      <c r="B1709">
        <v>53.33</v>
      </c>
      <c r="D1709">
        <v>243.14</v>
      </c>
      <c r="E1709">
        <v>34.450000000000003</v>
      </c>
      <c r="F1709">
        <v>19.600000000000001</v>
      </c>
      <c r="G1709">
        <v>105.527</v>
      </c>
      <c r="H1709">
        <v>49.04</v>
      </c>
      <c r="I1709">
        <v>228.26</v>
      </c>
      <c r="J1709">
        <v>183.66300000000001</v>
      </c>
      <c r="K1709">
        <v>45.32</v>
      </c>
    </row>
    <row r="1710" spans="1:11">
      <c r="A1710" s="1">
        <v>41190</v>
      </c>
      <c r="B1710">
        <v>52.85</v>
      </c>
      <c r="D1710">
        <v>239.93</v>
      </c>
      <c r="E1710">
        <v>34.549999999999997</v>
      </c>
      <c r="F1710">
        <v>19.600000000000001</v>
      </c>
      <c r="G1710">
        <v>104.282</v>
      </c>
      <c r="H1710">
        <v>49.04</v>
      </c>
      <c r="I1710">
        <v>234.56</v>
      </c>
      <c r="J1710">
        <v>182.43899999999999</v>
      </c>
      <c r="K1710">
        <v>44.84</v>
      </c>
    </row>
    <row r="1711" spans="1:11">
      <c r="A1711" s="1">
        <v>41191</v>
      </c>
      <c r="B1711">
        <v>52.43</v>
      </c>
      <c r="D1711">
        <v>239.93</v>
      </c>
      <c r="E1711">
        <v>34.82</v>
      </c>
      <c r="F1711">
        <v>19.600000000000001</v>
      </c>
      <c r="G1711">
        <v>103.393</v>
      </c>
      <c r="H1711">
        <v>49.04</v>
      </c>
      <c r="I1711">
        <v>232.99</v>
      </c>
      <c r="J1711">
        <v>181.291</v>
      </c>
      <c r="K1711">
        <v>44.56</v>
      </c>
    </row>
    <row r="1712" spans="1:11">
      <c r="A1712" s="1">
        <v>41192</v>
      </c>
      <c r="B1712">
        <v>52.02</v>
      </c>
      <c r="D1712">
        <v>238.32</v>
      </c>
      <c r="E1712">
        <v>34.549999999999997</v>
      </c>
      <c r="F1712">
        <v>19.600000000000001</v>
      </c>
      <c r="G1712">
        <v>103.482</v>
      </c>
      <c r="H1712">
        <v>49.04</v>
      </c>
      <c r="I1712">
        <v>228.26</v>
      </c>
      <c r="J1712">
        <v>180.90799999999999</v>
      </c>
      <c r="K1712">
        <v>44.52</v>
      </c>
    </row>
    <row r="1713" spans="1:11">
      <c r="A1713" s="1">
        <v>41193</v>
      </c>
      <c r="B1713">
        <v>52.64</v>
      </c>
      <c r="D1713">
        <v>239.03</v>
      </c>
      <c r="E1713">
        <v>34.549999999999997</v>
      </c>
      <c r="F1713">
        <v>19.600000000000001</v>
      </c>
      <c r="G1713">
        <v>105.17100000000001</v>
      </c>
      <c r="H1713">
        <v>49.04</v>
      </c>
      <c r="I1713">
        <v>229.84</v>
      </c>
      <c r="J1713">
        <v>182.43899999999999</v>
      </c>
      <c r="K1713">
        <v>44.56</v>
      </c>
    </row>
    <row r="1714" spans="1:11">
      <c r="A1714" s="1">
        <v>41194</v>
      </c>
      <c r="B1714">
        <v>52.92</v>
      </c>
      <c r="D1714">
        <v>239.39</v>
      </c>
      <c r="E1714">
        <v>34.31</v>
      </c>
      <c r="F1714">
        <v>19.600000000000001</v>
      </c>
      <c r="G1714">
        <v>104.904</v>
      </c>
      <c r="H1714">
        <v>49.04</v>
      </c>
      <c r="I1714">
        <v>229.05</v>
      </c>
      <c r="J1714">
        <v>183.05099999999999</v>
      </c>
      <c r="K1714">
        <v>44.56</v>
      </c>
    </row>
    <row r="1715" spans="1:11">
      <c r="A1715" s="1">
        <v>41197</v>
      </c>
      <c r="B1715">
        <v>53.23</v>
      </c>
      <c r="D1715">
        <v>239.21</v>
      </c>
      <c r="E1715">
        <v>34.18</v>
      </c>
      <c r="F1715">
        <v>19.600000000000001</v>
      </c>
      <c r="G1715">
        <v>105.349</v>
      </c>
      <c r="H1715">
        <v>49.04</v>
      </c>
      <c r="I1715">
        <v>232.2</v>
      </c>
      <c r="J1715">
        <v>183.66300000000001</v>
      </c>
      <c r="K1715">
        <v>44.97</v>
      </c>
    </row>
    <row r="1716" spans="1:11">
      <c r="A1716" s="1">
        <v>41198</v>
      </c>
      <c r="B1716">
        <v>54.61</v>
      </c>
      <c r="D1716">
        <v>242.78</v>
      </c>
      <c r="E1716">
        <v>34.130000000000003</v>
      </c>
      <c r="F1716">
        <v>19.600000000000001</v>
      </c>
      <c r="G1716">
        <v>108.194</v>
      </c>
      <c r="H1716">
        <v>49.04</v>
      </c>
      <c r="I1716">
        <v>234.76</v>
      </c>
      <c r="J1716">
        <v>186.95400000000001</v>
      </c>
      <c r="K1716">
        <v>46.23</v>
      </c>
    </row>
    <row r="1717" spans="1:11">
      <c r="A1717" s="1">
        <v>41199</v>
      </c>
      <c r="B1717">
        <v>55.19</v>
      </c>
      <c r="D1717">
        <v>243.14</v>
      </c>
      <c r="E1717">
        <v>34.36</v>
      </c>
      <c r="F1717">
        <v>19.600000000000001</v>
      </c>
      <c r="G1717">
        <v>109.349</v>
      </c>
      <c r="H1717">
        <v>49.04</v>
      </c>
      <c r="I1717">
        <v>234.95</v>
      </c>
      <c r="J1717">
        <v>181.82599999999999</v>
      </c>
      <c r="K1717">
        <v>46.16</v>
      </c>
    </row>
    <row r="1718" spans="1:11">
      <c r="A1718" s="1">
        <v>41200</v>
      </c>
      <c r="B1718">
        <v>55.47</v>
      </c>
      <c r="D1718">
        <v>242.78</v>
      </c>
      <c r="E1718">
        <v>34.08</v>
      </c>
      <c r="F1718">
        <v>19.600000000000001</v>
      </c>
      <c r="G1718">
        <v>109.261</v>
      </c>
      <c r="H1718">
        <v>49.04</v>
      </c>
      <c r="I1718">
        <v>232.99</v>
      </c>
      <c r="J1718">
        <v>181.52</v>
      </c>
      <c r="K1718">
        <v>46.62</v>
      </c>
    </row>
    <row r="1719" spans="1:11">
      <c r="A1719" s="1">
        <v>41201</v>
      </c>
      <c r="B1719">
        <v>54.33</v>
      </c>
      <c r="D1719">
        <v>239.03</v>
      </c>
      <c r="E1719">
        <v>34.130000000000003</v>
      </c>
      <c r="F1719">
        <v>19.600000000000001</v>
      </c>
      <c r="G1719">
        <v>107.92700000000001</v>
      </c>
      <c r="H1719">
        <v>49.04</v>
      </c>
      <c r="I1719">
        <v>232.2</v>
      </c>
      <c r="J1719">
        <v>180.602</v>
      </c>
      <c r="K1719">
        <v>45.99</v>
      </c>
    </row>
    <row r="1720" spans="1:11">
      <c r="A1720" s="1">
        <v>41204</v>
      </c>
      <c r="B1720">
        <v>54.43</v>
      </c>
      <c r="D1720">
        <v>239.39</v>
      </c>
      <c r="E1720">
        <v>33.619999999999997</v>
      </c>
      <c r="F1720">
        <v>19.600000000000001</v>
      </c>
      <c r="G1720">
        <v>108.46</v>
      </c>
      <c r="H1720">
        <v>49.04</v>
      </c>
      <c r="I1720">
        <v>237.71</v>
      </c>
      <c r="J1720">
        <v>181.06100000000001</v>
      </c>
      <c r="K1720">
        <v>46.44</v>
      </c>
    </row>
    <row r="1721" spans="1:11">
      <c r="A1721" s="1">
        <v>41205</v>
      </c>
      <c r="B1721">
        <v>53.54</v>
      </c>
      <c r="D1721">
        <v>236.18</v>
      </c>
      <c r="E1721">
        <v>34.68</v>
      </c>
      <c r="F1721">
        <v>19.600000000000001</v>
      </c>
      <c r="G1721">
        <v>106.238</v>
      </c>
      <c r="H1721">
        <v>49.04</v>
      </c>
      <c r="I1721">
        <v>240.07</v>
      </c>
      <c r="J1721">
        <v>177.92400000000001</v>
      </c>
      <c r="K1721">
        <v>45.85</v>
      </c>
    </row>
    <row r="1722" spans="1:11">
      <c r="A1722" s="1">
        <v>41206</v>
      </c>
      <c r="B1722">
        <v>53.23</v>
      </c>
      <c r="D1722">
        <v>235.64</v>
      </c>
      <c r="E1722">
        <v>34.64</v>
      </c>
      <c r="F1722">
        <v>19.600000000000001</v>
      </c>
      <c r="G1722">
        <v>105.438</v>
      </c>
      <c r="H1722">
        <v>49.04</v>
      </c>
      <c r="I1722">
        <v>235.74</v>
      </c>
      <c r="J1722">
        <v>177.31100000000001</v>
      </c>
      <c r="K1722">
        <v>45.78</v>
      </c>
    </row>
    <row r="1723" spans="1:11">
      <c r="A1723" s="1">
        <v>41207</v>
      </c>
      <c r="B1723">
        <v>53.43</v>
      </c>
      <c r="D1723">
        <v>235.64</v>
      </c>
      <c r="E1723">
        <v>34.590000000000003</v>
      </c>
      <c r="F1723">
        <v>19.600000000000001</v>
      </c>
      <c r="G1723">
        <v>105.88200000000001</v>
      </c>
      <c r="H1723">
        <v>49.04</v>
      </c>
      <c r="I1723">
        <v>238.1</v>
      </c>
      <c r="J1723">
        <v>177.77</v>
      </c>
      <c r="K1723">
        <v>45.81</v>
      </c>
    </row>
    <row r="1724" spans="1:11">
      <c r="A1724" s="1">
        <v>41208</v>
      </c>
      <c r="B1724">
        <v>53.4</v>
      </c>
      <c r="D1724">
        <v>236.71</v>
      </c>
      <c r="E1724">
        <v>34.64</v>
      </c>
      <c r="F1724">
        <v>19.600000000000001</v>
      </c>
      <c r="G1724">
        <v>104.904</v>
      </c>
      <c r="H1724">
        <v>49.04</v>
      </c>
      <c r="I1724">
        <v>244.01</v>
      </c>
      <c r="J1724">
        <v>178.077</v>
      </c>
      <c r="K1724">
        <v>45.32</v>
      </c>
    </row>
    <row r="1725" spans="1:11">
      <c r="A1725" s="1">
        <v>41211</v>
      </c>
      <c r="B1725">
        <v>53.02</v>
      </c>
      <c r="D1725">
        <v>233.86</v>
      </c>
      <c r="E1725">
        <v>34.549999999999997</v>
      </c>
      <c r="F1725">
        <v>19.600000000000001</v>
      </c>
      <c r="G1725">
        <v>102.94799999999999</v>
      </c>
      <c r="H1725">
        <v>49.04</v>
      </c>
      <c r="I1725">
        <v>240.86</v>
      </c>
      <c r="J1725">
        <v>174.48</v>
      </c>
      <c r="K1725">
        <v>44.17</v>
      </c>
    </row>
    <row r="1726" spans="1:11">
      <c r="A1726" s="1">
        <v>41212</v>
      </c>
      <c r="B1726">
        <v>53.5</v>
      </c>
      <c r="D1726">
        <v>235.28</v>
      </c>
      <c r="E1726">
        <v>34.64</v>
      </c>
      <c r="F1726">
        <v>19.600000000000001</v>
      </c>
      <c r="G1726">
        <v>104.282</v>
      </c>
      <c r="H1726">
        <v>49.04</v>
      </c>
      <c r="I1726">
        <v>245.97</v>
      </c>
      <c r="J1726">
        <v>175.16900000000001</v>
      </c>
      <c r="K1726">
        <v>44.66</v>
      </c>
    </row>
    <row r="1727" spans="1:11">
      <c r="A1727" s="1">
        <v>41213</v>
      </c>
      <c r="B1727">
        <v>53.67</v>
      </c>
      <c r="D1727">
        <v>233.14</v>
      </c>
      <c r="E1727">
        <v>35.369999999999997</v>
      </c>
      <c r="F1727">
        <v>19.600000000000001</v>
      </c>
      <c r="G1727">
        <v>104.193</v>
      </c>
      <c r="H1727">
        <v>49.04</v>
      </c>
      <c r="I1727">
        <v>245.58</v>
      </c>
      <c r="J1727">
        <v>175.62799999999999</v>
      </c>
      <c r="K1727">
        <v>44.94</v>
      </c>
    </row>
    <row r="1728" spans="1:11">
      <c r="A1728" s="1">
        <v>41214</v>
      </c>
      <c r="B1728">
        <v>54.02</v>
      </c>
      <c r="D1728">
        <v>236.71</v>
      </c>
      <c r="E1728">
        <v>35.1</v>
      </c>
      <c r="F1728">
        <v>19.600000000000001</v>
      </c>
      <c r="G1728">
        <v>105.79300000000001</v>
      </c>
      <c r="H1728">
        <v>49.04</v>
      </c>
      <c r="I1728">
        <v>246.17</v>
      </c>
      <c r="J1728">
        <v>176.316</v>
      </c>
      <c r="K1728">
        <v>44.84</v>
      </c>
    </row>
    <row r="1729" spans="1:11">
      <c r="A1729" s="1">
        <v>41215</v>
      </c>
      <c r="B1729">
        <v>54.33</v>
      </c>
      <c r="D1729">
        <v>236.36</v>
      </c>
      <c r="E1729">
        <v>35.24</v>
      </c>
      <c r="F1729">
        <v>19.600000000000001</v>
      </c>
      <c r="G1729">
        <v>104.46</v>
      </c>
      <c r="H1729">
        <v>49.04</v>
      </c>
      <c r="I1729">
        <v>245.58</v>
      </c>
      <c r="J1729">
        <v>176.62299999999999</v>
      </c>
      <c r="K1729">
        <v>44.87</v>
      </c>
    </row>
    <row r="1730" spans="1:11">
      <c r="A1730" s="1">
        <v>41218</v>
      </c>
      <c r="B1730">
        <v>54.12</v>
      </c>
      <c r="D1730">
        <v>236.71</v>
      </c>
      <c r="E1730">
        <v>35.01</v>
      </c>
      <c r="F1730">
        <v>19.600000000000001</v>
      </c>
      <c r="G1730">
        <v>104.104</v>
      </c>
      <c r="H1730">
        <v>49.04</v>
      </c>
      <c r="I1730">
        <v>247.94</v>
      </c>
      <c r="J1730">
        <v>176.393</v>
      </c>
      <c r="K1730">
        <v>45.08</v>
      </c>
    </row>
    <row r="1731" spans="1:11">
      <c r="A1731" s="1">
        <v>41219</v>
      </c>
      <c r="B1731">
        <v>54.4</v>
      </c>
      <c r="D1731">
        <v>239.03</v>
      </c>
      <c r="E1731">
        <v>35.56</v>
      </c>
      <c r="F1731">
        <v>19.600000000000001</v>
      </c>
      <c r="G1731">
        <v>105.438</v>
      </c>
      <c r="H1731">
        <v>49.04</v>
      </c>
      <c r="I1731">
        <v>249.12</v>
      </c>
      <c r="J1731">
        <v>177.84700000000001</v>
      </c>
      <c r="K1731">
        <v>45.78</v>
      </c>
    </row>
    <row r="1732" spans="1:11">
      <c r="A1732" s="1">
        <v>41220</v>
      </c>
      <c r="B1732">
        <v>53.85</v>
      </c>
      <c r="D1732">
        <v>234.93</v>
      </c>
      <c r="E1732">
        <v>35.65</v>
      </c>
      <c r="F1732">
        <v>19.600000000000001</v>
      </c>
      <c r="G1732">
        <v>104.371</v>
      </c>
      <c r="H1732">
        <v>49.04</v>
      </c>
      <c r="I1732">
        <v>249.32</v>
      </c>
      <c r="J1732">
        <v>177.61699999999999</v>
      </c>
      <c r="K1732">
        <v>46.02</v>
      </c>
    </row>
    <row r="1733" spans="1:11">
      <c r="A1733" s="1">
        <v>41221</v>
      </c>
      <c r="B1733">
        <v>53.92</v>
      </c>
      <c r="D1733">
        <v>235.28</v>
      </c>
      <c r="E1733">
        <v>35.369999999999997</v>
      </c>
      <c r="F1733">
        <v>19.600000000000001</v>
      </c>
      <c r="G1733">
        <v>104.815</v>
      </c>
      <c r="H1733">
        <v>49.04</v>
      </c>
      <c r="I1733">
        <v>250.7</v>
      </c>
      <c r="J1733">
        <v>178.30600000000001</v>
      </c>
      <c r="K1733">
        <v>46.9</v>
      </c>
    </row>
    <row r="1734" spans="1:11">
      <c r="A1734" s="1">
        <v>41222</v>
      </c>
      <c r="B1734">
        <v>53.47</v>
      </c>
      <c r="D1734">
        <v>235.28</v>
      </c>
      <c r="E1734">
        <v>35.01</v>
      </c>
      <c r="F1734">
        <v>19.600000000000001</v>
      </c>
      <c r="G1734">
        <v>103.66</v>
      </c>
      <c r="H1734">
        <v>49.04</v>
      </c>
      <c r="I1734">
        <v>251.09</v>
      </c>
      <c r="J1734">
        <v>178.23</v>
      </c>
      <c r="K1734">
        <v>46.06</v>
      </c>
    </row>
    <row r="1735" spans="1:11">
      <c r="A1735" s="1">
        <v>41225</v>
      </c>
      <c r="B1735">
        <v>53.16</v>
      </c>
      <c r="D1735">
        <v>233.86</v>
      </c>
      <c r="E1735">
        <v>35.01</v>
      </c>
      <c r="F1735">
        <v>19.600000000000001</v>
      </c>
      <c r="G1735">
        <v>103.66</v>
      </c>
      <c r="H1735">
        <v>49.04</v>
      </c>
      <c r="I1735">
        <v>249.52</v>
      </c>
      <c r="J1735">
        <v>177.23500000000001</v>
      </c>
      <c r="K1735">
        <v>45.99</v>
      </c>
    </row>
    <row r="1736" spans="1:11">
      <c r="A1736" s="1">
        <v>41226</v>
      </c>
      <c r="B1736">
        <v>53.26</v>
      </c>
      <c r="D1736">
        <v>233.86</v>
      </c>
      <c r="E1736">
        <v>35.14</v>
      </c>
      <c r="F1736">
        <v>19.600000000000001</v>
      </c>
      <c r="G1736">
        <v>104.63800000000001</v>
      </c>
      <c r="H1736">
        <v>49.04</v>
      </c>
      <c r="I1736">
        <v>251.09</v>
      </c>
      <c r="J1736">
        <v>177.541</v>
      </c>
      <c r="K1736">
        <v>46.3</v>
      </c>
    </row>
    <row r="1737" spans="1:11">
      <c r="A1737" s="1">
        <v>41227</v>
      </c>
      <c r="B1737">
        <v>53.33</v>
      </c>
      <c r="D1737">
        <v>234.21</v>
      </c>
      <c r="E1737">
        <v>35.14</v>
      </c>
      <c r="F1737">
        <v>19.600000000000001</v>
      </c>
      <c r="G1737">
        <v>104.193</v>
      </c>
      <c r="H1737">
        <v>49.04</v>
      </c>
      <c r="I1737">
        <v>252.86</v>
      </c>
      <c r="J1737">
        <v>177.61699999999999</v>
      </c>
      <c r="K1737">
        <v>46.41</v>
      </c>
    </row>
    <row r="1738" spans="1:11">
      <c r="A1738" s="1">
        <v>41228</v>
      </c>
      <c r="B1738">
        <v>52.71</v>
      </c>
      <c r="D1738">
        <v>231.36</v>
      </c>
      <c r="E1738">
        <v>35.19</v>
      </c>
      <c r="F1738">
        <v>19.600000000000001</v>
      </c>
      <c r="G1738">
        <v>102.32599999999999</v>
      </c>
      <c r="H1738">
        <v>49.04</v>
      </c>
      <c r="I1738">
        <v>252.47</v>
      </c>
      <c r="J1738">
        <v>170.73</v>
      </c>
      <c r="K1738">
        <v>45.88</v>
      </c>
    </row>
    <row r="1739" spans="1:11">
      <c r="A1739" s="1">
        <v>41229</v>
      </c>
      <c r="B1739">
        <v>51.54</v>
      </c>
      <c r="D1739">
        <v>229.39</v>
      </c>
      <c r="E1739">
        <v>35.79</v>
      </c>
      <c r="F1739">
        <v>19.600000000000001</v>
      </c>
      <c r="G1739">
        <v>101.259</v>
      </c>
      <c r="H1739">
        <v>49.04</v>
      </c>
      <c r="I1739">
        <v>251.88</v>
      </c>
      <c r="J1739">
        <v>168.97</v>
      </c>
      <c r="K1739">
        <v>45.36</v>
      </c>
    </row>
    <row r="1740" spans="1:11">
      <c r="A1740" s="1">
        <v>41232</v>
      </c>
      <c r="B1740">
        <v>52.95</v>
      </c>
      <c r="D1740">
        <v>235.46</v>
      </c>
      <c r="E1740">
        <v>35.19</v>
      </c>
      <c r="F1740">
        <v>19.600000000000001</v>
      </c>
      <c r="G1740">
        <v>104.46</v>
      </c>
      <c r="H1740">
        <v>49.04</v>
      </c>
      <c r="I1740">
        <v>251.88</v>
      </c>
      <c r="J1740">
        <v>172.79599999999999</v>
      </c>
      <c r="K1740">
        <v>46.16</v>
      </c>
    </row>
    <row r="1741" spans="1:11">
      <c r="A1741" s="1">
        <v>41233</v>
      </c>
      <c r="B1741">
        <v>53.05</v>
      </c>
      <c r="D1741">
        <v>235.64</v>
      </c>
      <c r="E1741">
        <v>35.01</v>
      </c>
      <c r="F1741">
        <v>19.600000000000001</v>
      </c>
      <c r="G1741">
        <v>104.104</v>
      </c>
      <c r="H1741">
        <v>49.04</v>
      </c>
      <c r="I1741">
        <v>252.47</v>
      </c>
      <c r="J1741">
        <v>173.102</v>
      </c>
      <c r="K1741">
        <v>46.09</v>
      </c>
    </row>
    <row r="1742" spans="1:11">
      <c r="A1742" s="1">
        <v>41234</v>
      </c>
      <c r="B1742">
        <v>53.47</v>
      </c>
      <c r="D1742">
        <v>236.89</v>
      </c>
      <c r="E1742">
        <v>35.33</v>
      </c>
      <c r="F1742">
        <v>19.600000000000001</v>
      </c>
      <c r="G1742">
        <v>110.416</v>
      </c>
      <c r="H1742">
        <v>49.04</v>
      </c>
      <c r="I1742">
        <v>253.25</v>
      </c>
      <c r="J1742">
        <v>175.322</v>
      </c>
      <c r="K1742">
        <v>46.34</v>
      </c>
    </row>
    <row r="1743" spans="1:11">
      <c r="A1743" s="1">
        <v>41235</v>
      </c>
      <c r="B1743">
        <v>53.47</v>
      </c>
      <c r="D1743">
        <v>237.43</v>
      </c>
      <c r="E1743">
        <v>35.369999999999997</v>
      </c>
      <c r="F1743">
        <v>19.600000000000001</v>
      </c>
      <c r="G1743">
        <v>112.639</v>
      </c>
      <c r="H1743">
        <v>49.04</v>
      </c>
      <c r="I1743">
        <v>251.09</v>
      </c>
      <c r="J1743">
        <v>177.31100000000001</v>
      </c>
      <c r="K1743">
        <v>46.44</v>
      </c>
    </row>
    <row r="1744" spans="1:11">
      <c r="A1744" s="1">
        <v>41236</v>
      </c>
      <c r="B1744">
        <v>53.71</v>
      </c>
      <c r="D1744">
        <v>237.96</v>
      </c>
      <c r="E1744">
        <v>35.42</v>
      </c>
      <c r="F1744">
        <v>19.600000000000001</v>
      </c>
      <c r="G1744">
        <v>116.19499999999999</v>
      </c>
      <c r="H1744">
        <v>49.04</v>
      </c>
      <c r="I1744">
        <v>253.45</v>
      </c>
      <c r="J1744">
        <v>177.69399999999999</v>
      </c>
      <c r="K1744">
        <v>46.58</v>
      </c>
    </row>
    <row r="1745" spans="1:11">
      <c r="A1745" s="1">
        <v>41239</v>
      </c>
      <c r="B1745">
        <v>53.64</v>
      </c>
      <c r="D1745">
        <v>236.89</v>
      </c>
      <c r="E1745">
        <v>35.700000000000003</v>
      </c>
      <c r="F1745">
        <v>19.600000000000001</v>
      </c>
      <c r="G1745">
        <v>111.572</v>
      </c>
      <c r="H1745">
        <v>49.04</v>
      </c>
      <c r="I1745">
        <v>251.88</v>
      </c>
      <c r="J1745">
        <v>177.464</v>
      </c>
      <c r="K1745">
        <v>45.95</v>
      </c>
    </row>
    <row r="1746" spans="1:11">
      <c r="A1746" s="1">
        <v>41240</v>
      </c>
      <c r="B1746">
        <v>53.85</v>
      </c>
      <c r="D1746">
        <v>237.43</v>
      </c>
      <c r="E1746">
        <v>35.700000000000003</v>
      </c>
      <c r="F1746">
        <v>19.600000000000001</v>
      </c>
      <c r="G1746">
        <v>111.39400000000001</v>
      </c>
      <c r="H1746">
        <v>49.04</v>
      </c>
      <c r="I1746">
        <v>245.58</v>
      </c>
      <c r="J1746">
        <v>177.77</v>
      </c>
      <c r="K1746">
        <v>45.78</v>
      </c>
    </row>
    <row r="1747" spans="1:11">
      <c r="A1747" s="1">
        <v>41241</v>
      </c>
      <c r="B1747">
        <v>53.64</v>
      </c>
      <c r="D1747">
        <v>237.61</v>
      </c>
      <c r="E1747">
        <v>35.65</v>
      </c>
      <c r="F1747">
        <v>19.600000000000001</v>
      </c>
      <c r="G1747">
        <v>110.238</v>
      </c>
      <c r="H1747">
        <v>49.04</v>
      </c>
      <c r="I1747">
        <v>252.27</v>
      </c>
      <c r="J1747">
        <v>176.62299999999999</v>
      </c>
      <c r="K1747">
        <v>46.23</v>
      </c>
    </row>
    <row r="1748" spans="1:11">
      <c r="A1748" s="1">
        <v>41242</v>
      </c>
      <c r="B1748">
        <v>54.09</v>
      </c>
      <c r="D1748">
        <v>240.64</v>
      </c>
      <c r="E1748">
        <v>35.65</v>
      </c>
      <c r="F1748">
        <v>19.600000000000001</v>
      </c>
      <c r="G1748">
        <v>110.77200000000001</v>
      </c>
      <c r="H1748">
        <v>49.04</v>
      </c>
      <c r="I1748">
        <v>250.3</v>
      </c>
      <c r="J1748">
        <v>180.98500000000001</v>
      </c>
      <c r="K1748">
        <v>46.58</v>
      </c>
    </row>
    <row r="1749" spans="1:11">
      <c r="A1749" s="1">
        <v>41243</v>
      </c>
      <c r="B1749">
        <v>53.64</v>
      </c>
      <c r="D1749">
        <v>239.21</v>
      </c>
      <c r="E1749">
        <v>35.65</v>
      </c>
      <c r="F1749">
        <v>19.600000000000001</v>
      </c>
      <c r="G1749">
        <v>110.238</v>
      </c>
      <c r="H1749">
        <v>49.04</v>
      </c>
      <c r="I1749">
        <v>250.89</v>
      </c>
      <c r="J1749">
        <v>180.98500000000001</v>
      </c>
      <c r="K1749">
        <v>46.62</v>
      </c>
    </row>
    <row r="1750" spans="1:11">
      <c r="A1750" s="1">
        <v>41246</v>
      </c>
      <c r="B1750">
        <v>53.57</v>
      </c>
      <c r="D1750">
        <v>240.28</v>
      </c>
      <c r="E1750">
        <v>35.880000000000003</v>
      </c>
      <c r="F1750">
        <v>19.600000000000001</v>
      </c>
      <c r="G1750">
        <v>107.571</v>
      </c>
      <c r="H1750">
        <v>49.04</v>
      </c>
      <c r="I1750">
        <v>250.3</v>
      </c>
      <c r="J1750">
        <v>182.05600000000001</v>
      </c>
      <c r="K1750">
        <v>46.55</v>
      </c>
    </row>
    <row r="1751" spans="1:11">
      <c r="A1751" s="1">
        <v>41247</v>
      </c>
      <c r="B1751">
        <v>53.57</v>
      </c>
      <c r="D1751">
        <v>241.18</v>
      </c>
      <c r="E1751">
        <v>35.880000000000003</v>
      </c>
      <c r="F1751">
        <v>19.600000000000001</v>
      </c>
      <c r="G1751">
        <v>108.105</v>
      </c>
      <c r="H1751">
        <v>49.04</v>
      </c>
      <c r="I1751">
        <v>251.09</v>
      </c>
      <c r="J1751">
        <v>182.51499999999999</v>
      </c>
      <c r="K1751">
        <v>46.69</v>
      </c>
    </row>
    <row r="1752" spans="1:11">
      <c r="A1752" s="1">
        <v>41248</v>
      </c>
      <c r="B1752">
        <v>53.85</v>
      </c>
      <c r="D1752">
        <v>239.93</v>
      </c>
      <c r="E1752">
        <v>36.020000000000003</v>
      </c>
      <c r="F1752">
        <v>19.600000000000001</v>
      </c>
      <c r="G1752">
        <v>108.46</v>
      </c>
      <c r="H1752">
        <v>49.04</v>
      </c>
      <c r="I1752">
        <v>250.3</v>
      </c>
      <c r="J1752">
        <v>182.59200000000001</v>
      </c>
      <c r="K1752">
        <v>46.2</v>
      </c>
    </row>
    <row r="1753" spans="1:11">
      <c r="A1753" s="1">
        <v>41249</v>
      </c>
      <c r="B1753">
        <v>54.81</v>
      </c>
      <c r="D1753">
        <v>241.53</v>
      </c>
      <c r="E1753">
        <v>35.79</v>
      </c>
      <c r="F1753">
        <v>19.600000000000001</v>
      </c>
      <c r="G1753">
        <v>109.083</v>
      </c>
      <c r="H1753">
        <v>49.04</v>
      </c>
      <c r="I1753">
        <v>247.15</v>
      </c>
      <c r="J1753">
        <v>183.43299999999999</v>
      </c>
      <c r="K1753">
        <v>46.83</v>
      </c>
    </row>
    <row r="1754" spans="1:11">
      <c r="A1754" s="1">
        <v>41250</v>
      </c>
      <c r="B1754">
        <v>54.74</v>
      </c>
      <c r="D1754">
        <v>241.71</v>
      </c>
      <c r="E1754">
        <v>36.159999999999997</v>
      </c>
      <c r="F1754">
        <v>19.600000000000001</v>
      </c>
      <c r="G1754">
        <v>109.083</v>
      </c>
      <c r="H1754">
        <v>49.04</v>
      </c>
      <c r="I1754">
        <v>259.55</v>
      </c>
      <c r="J1754">
        <v>183.74</v>
      </c>
      <c r="K1754">
        <v>46.79</v>
      </c>
    </row>
    <row r="1755" spans="1:11">
      <c r="A1755" s="1">
        <v>41253</v>
      </c>
      <c r="B1755">
        <v>54.88</v>
      </c>
      <c r="D1755">
        <v>242.25</v>
      </c>
      <c r="E1755">
        <v>36.07</v>
      </c>
      <c r="F1755">
        <v>19.600000000000001</v>
      </c>
      <c r="G1755">
        <v>109.261</v>
      </c>
      <c r="H1755">
        <v>49.04</v>
      </c>
      <c r="I1755">
        <v>258.57</v>
      </c>
      <c r="J1755">
        <v>183.74</v>
      </c>
      <c r="K1755">
        <v>46.58</v>
      </c>
    </row>
    <row r="1756" spans="1:11">
      <c r="A1756" s="1">
        <v>41254</v>
      </c>
      <c r="B1756">
        <v>55.23</v>
      </c>
      <c r="D1756">
        <v>242.96</v>
      </c>
      <c r="E1756">
        <v>35.83</v>
      </c>
      <c r="F1756">
        <v>19.600000000000001</v>
      </c>
      <c r="G1756">
        <v>109.261</v>
      </c>
      <c r="H1756">
        <v>49.04</v>
      </c>
      <c r="I1756">
        <v>257.98</v>
      </c>
      <c r="J1756">
        <v>184.19900000000001</v>
      </c>
      <c r="K1756">
        <v>46.58</v>
      </c>
    </row>
    <row r="1757" spans="1:11">
      <c r="A1757" s="1">
        <v>41255</v>
      </c>
      <c r="B1757">
        <v>55.12</v>
      </c>
      <c r="D1757">
        <v>241.89</v>
      </c>
      <c r="E1757">
        <v>36.619999999999997</v>
      </c>
      <c r="F1757">
        <v>19.600000000000001</v>
      </c>
      <c r="G1757">
        <v>110.15</v>
      </c>
      <c r="H1757">
        <v>49.04</v>
      </c>
      <c r="I1757">
        <v>257.58</v>
      </c>
      <c r="J1757">
        <v>183.66300000000001</v>
      </c>
      <c r="K1757">
        <v>46.48</v>
      </c>
    </row>
    <row r="1758" spans="1:11">
      <c r="A1758" s="1">
        <v>41256</v>
      </c>
      <c r="B1758">
        <v>55.26</v>
      </c>
      <c r="D1758">
        <v>242.07</v>
      </c>
      <c r="E1758">
        <v>36.659999999999997</v>
      </c>
      <c r="F1758">
        <v>19.600000000000001</v>
      </c>
      <c r="G1758">
        <v>109.438</v>
      </c>
      <c r="H1758">
        <v>49.04</v>
      </c>
      <c r="I1758">
        <v>257.58</v>
      </c>
      <c r="J1758">
        <v>182.821</v>
      </c>
      <c r="K1758">
        <v>46.23</v>
      </c>
    </row>
    <row r="1759" spans="1:11">
      <c r="A1759" s="1">
        <v>41257</v>
      </c>
      <c r="B1759">
        <v>55.02</v>
      </c>
      <c r="D1759">
        <v>241.53</v>
      </c>
      <c r="E1759">
        <v>36.659999999999997</v>
      </c>
      <c r="F1759">
        <v>19.600000000000001</v>
      </c>
      <c r="G1759">
        <v>109.794</v>
      </c>
      <c r="H1759">
        <v>49.04</v>
      </c>
      <c r="I1759">
        <v>258.37</v>
      </c>
      <c r="J1759">
        <v>183.357</v>
      </c>
      <c r="K1759">
        <v>45.64</v>
      </c>
    </row>
    <row r="1760" spans="1:11">
      <c r="A1760" s="1">
        <v>41260</v>
      </c>
      <c r="B1760">
        <v>54.85</v>
      </c>
      <c r="D1760">
        <v>242.07</v>
      </c>
      <c r="E1760">
        <v>36.43</v>
      </c>
      <c r="F1760">
        <v>19.600000000000001</v>
      </c>
      <c r="G1760">
        <v>109.616</v>
      </c>
      <c r="H1760">
        <v>49.04</v>
      </c>
      <c r="I1760">
        <v>260.52999999999997</v>
      </c>
      <c r="J1760">
        <v>183.74</v>
      </c>
      <c r="K1760">
        <v>45.85</v>
      </c>
    </row>
    <row r="1761" spans="1:11">
      <c r="A1761" s="1">
        <v>41261</v>
      </c>
      <c r="B1761">
        <v>54.95</v>
      </c>
      <c r="D1761">
        <v>246.35</v>
      </c>
      <c r="E1761">
        <v>37.590000000000003</v>
      </c>
      <c r="F1761">
        <v>19.600000000000001</v>
      </c>
      <c r="G1761">
        <v>110.15</v>
      </c>
      <c r="H1761">
        <v>49.04</v>
      </c>
      <c r="I1761">
        <v>260.14</v>
      </c>
      <c r="J1761">
        <v>183.51</v>
      </c>
      <c r="K1761">
        <v>46.02</v>
      </c>
    </row>
    <row r="1762" spans="1:11">
      <c r="A1762" s="1">
        <v>41262</v>
      </c>
      <c r="B1762">
        <v>55.43</v>
      </c>
      <c r="D1762">
        <v>249.74</v>
      </c>
      <c r="E1762">
        <v>37.31</v>
      </c>
      <c r="F1762">
        <v>19.600000000000001</v>
      </c>
      <c r="G1762">
        <v>110.416</v>
      </c>
      <c r="H1762">
        <v>49.04</v>
      </c>
      <c r="I1762">
        <v>253.84</v>
      </c>
      <c r="J1762">
        <v>186.95400000000001</v>
      </c>
      <c r="K1762">
        <v>46.76</v>
      </c>
    </row>
    <row r="1763" spans="1:11">
      <c r="A1763" s="1">
        <v>41263</v>
      </c>
      <c r="B1763">
        <v>54.99</v>
      </c>
      <c r="D1763">
        <v>249.39</v>
      </c>
      <c r="E1763">
        <v>37.49</v>
      </c>
      <c r="F1763">
        <v>19.600000000000001</v>
      </c>
      <c r="G1763">
        <v>109.705</v>
      </c>
      <c r="H1763">
        <v>49.04</v>
      </c>
      <c r="I1763">
        <v>256.20999999999998</v>
      </c>
      <c r="J1763">
        <v>186.648</v>
      </c>
      <c r="K1763">
        <v>46.72</v>
      </c>
    </row>
    <row r="1764" spans="1:11">
      <c r="A1764" s="1">
        <v>41264</v>
      </c>
      <c r="B1764">
        <v>54.57</v>
      </c>
      <c r="D1764">
        <v>246.17</v>
      </c>
      <c r="E1764">
        <v>37.68</v>
      </c>
      <c r="F1764">
        <v>19.600000000000001</v>
      </c>
      <c r="G1764">
        <v>108.63800000000001</v>
      </c>
      <c r="H1764">
        <v>49.04</v>
      </c>
      <c r="I1764">
        <v>256.60000000000002</v>
      </c>
      <c r="J1764">
        <v>187.489</v>
      </c>
      <c r="K1764">
        <v>46.72</v>
      </c>
    </row>
    <row r="1765" spans="1:11">
      <c r="A1765" s="1">
        <v>41270</v>
      </c>
      <c r="B1765">
        <v>54.61</v>
      </c>
      <c r="D1765">
        <v>248.85</v>
      </c>
      <c r="E1765">
        <v>37.31</v>
      </c>
      <c r="F1765">
        <v>19.600000000000001</v>
      </c>
      <c r="G1765">
        <v>108.727</v>
      </c>
      <c r="H1765">
        <v>49.04</v>
      </c>
      <c r="I1765">
        <v>255.81</v>
      </c>
      <c r="J1765">
        <v>187.33600000000001</v>
      </c>
      <c r="K1765">
        <v>46.58</v>
      </c>
    </row>
    <row r="1766" spans="1:11">
      <c r="A1766" s="1">
        <v>41271</v>
      </c>
      <c r="B1766">
        <v>54.16</v>
      </c>
      <c r="D1766">
        <v>247.42</v>
      </c>
      <c r="E1766">
        <v>38.229999999999997</v>
      </c>
      <c r="F1766">
        <v>19.600000000000001</v>
      </c>
      <c r="G1766">
        <v>107.92700000000001</v>
      </c>
      <c r="H1766">
        <v>49.04</v>
      </c>
      <c r="I1766">
        <v>258.17</v>
      </c>
      <c r="J1766">
        <v>186.26499999999999</v>
      </c>
      <c r="K1766">
        <v>46.02</v>
      </c>
    </row>
    <row r="1767" spans="1:11">
      <c r="A1767" s="1">
        <v>41277</v>
      </c>
      <c r="B1767">
        <v>55.74</v>
      </c>
      <c r="D1767">
        <v>252.96</v>
      </c>
      <c r="E1767">
        <v>39.799999999999997</v>
      </c>
      <c r="F1767">
        <v>19.600000000000001</v>
      </c>
      <c r="G1767">
        <v>110.77200000000001</v>
      </c>
      <c r="H1767">
        <v>49.04</v>
      </c>
      <c r="I1767">
        <v>261.72000000000003</v>
      </c>
      <c r="J1767">
        <v>190.09100000000001</v>
      </c>
      <c r="K1767">
        <v>47.28</v>
      </c>
    </row>
    <row r="1768" spans="1:11">
      <c r="A1768" s="1">
        <v>41278</v>
      </c>
      <c r="B1768">
        <v>56.36</v>
      </c>
      <c r="D1768">
        <v>255.1</v>
      </c>
      <c r="E1768">
        <v>39.840000000000003</v>
      </c>
      <c r="F1768">
        <v>19.600000000000001</v>
      </c>
      <c r="G1768">
        <v>111.928</v>
      </c>
      <c r="H1768">
        <v>49.04</v>
      </c>
      <c r="I1768">
        <v>263.49</v>
      </c>
      <c r="J1768">
        <v>190.47399999999999</v>
      </c>
      <c r="K1768">
        <v>47.52</v>
      </c>
    </row>
    <row r="1769" spans="1:11">
      <c r="A1769" s="1">
        <v>41281</v>
      </c>
      <c r="B1769">
        <v>56.74</v>
      </c>
      <c r="D1769">
        <v>254.92</v>
      </c>
      <c r="E1769">
        <v>39.61</v>
      </c>
      <c r="F1769">
        <v>19.600000000000001</v>
      </c>
      <c r="G1769">
        <v>113.617</v>
      </c>
      <c r="H1769">
        <v>49.04</v>
      </c>
      <c r="I1769">
        <v>266.04000000000002</v>
      </c>
      <c r="J1769">
        <v>189.47900000000001</v>
      </c>
      <c r="K1769">
        <v>47</v>
      </c>
    </row>
    <row r="1770" spans="1:11">
      <c r="A1770" s="1">
        <v>41282</v>
      </c>
      <c r="B1770">
        <v>57.16</v>
      </c>
      <c r="D1770">
        <v>256.89</v>
      </c>
      <c r="E1770">
        <v>40.39</v>
      </c>
      <c r="F1770">
        <v>19.600000000000001</v>
      </c>
      <c r="G1770">
        <v>114.15</v>
      </c>
      <c r="H1770">
        <v>49.04</v>
      </c>
      <c r="I1770">
        <v>265.26</v>
      </c>
      <c r="J1770">
        <v>190.55</v>
      </c>
      <c r="K1770">
        <v>47.7</v>
      </c>
    </row>
    <row r="1771" spans="1:11">
      <c r="A1771" s="1">
        <v>41283</v>
      </c>
      <c r="B1771">
        <v>57.19</v>
      </c>
      <c r="D1771">
        <v>260.27999999999997</v>
      </c>
      <c r="E1771">
        <v>40.07</v>
      </c>
      <c r="F1771">
        <v>19.600000000000001</v>
      </c>
      <c r="G1771">
        <v>118.062</v>
      </c>
      <c r="H1771">
        <v>49.04</v>
      </c>
      <c r="I1771">
        <v>269.98</v>
      </c>
      <c r="J1771">
        <v>193.61099999999999</v>
      </c>
      <c r="K1771">
        <v>47.94</v>
      </c>
    </row>
    <row r="1772" spans="1:11">
      <c r="A1772" s="1">
        <v>41284</v>
      </c>
      <c r="B1772">
        <v>57.3</v>
      </c>
      <c r="D1772">
        <v>261.52999999999997</v>
      </c>
      <c r="E1772">
        <v>40.07</v>
      </c>
      <c r="F1772">
        <v>19.600000000000001</v>
      </c>
      <c r="G1772">
        <v>118.95099999999999</v>
      </c>
      <c r="H1772">
        <v>49.04</v>
      </c>
      <c r="I1772">
        <v>266.83</v>
      </c>
      <c r="J1772">
        <v>194.75899999999999</v>
      </c>
      <c r="K1772">
        <v>48.22</v>
      </c>
    </row>
    <row r="1773" spans="1:11">
      <c r="A1773" s="1">
        <v>41285</v>
      </c>
      <c r="B1773">
        <v>57.3</v>
      </c>
      <c r="D1773">
        <v>263.31</v>
      </c>
      <c r="E1773">
        <v>40.53</v>
      </c>
      <c r="F1773">
        <v>19.600000000000001</v>
      </c>
      <c r="G1773">
        <v>118.95099999999999</v>
      </c>
      <c r="H1773">
        <v>49.04</v>
      </c>
      <c r="I1773">
        <v>270.57</v>
      </c>
      <c r="J1773">
        <v>193.76400000000001</v>
      </c>
      <c r="K1773">
        <v>48.5</v>
      </c>
    </row>
    <row r="1774" spans="1:11">
      <c r="A1774" s="1">
        <v>41288</v>
      </c>
      <c r="B1774">
        <v>57.33</v>
      </c>
      <c r="D1774">
        <v>264.38</v>
      </c>
      <c r="E1774">
        <v>40.67</v>
      </c>
      <c r="F1774">
        <v>19.600000000000001</v>
      </c>
      <c r="G1774">
        <v>120.462</v>
      </c>
      <c r="H1774">
        <v>49.04</v>
      </c>
      <c r="I1774">
        <v>268.01</v>
      </c>
      <c r="J1774">
        <v>193.458</v>
      </c>
      <c r="K1774">
        <v>48.12</v>
      </c>
    </row>
    <row r="1775" spans="1:11">
      <c r="A1775" s="1">
        <v>41289</v>
      </c>
      <c r="B1775">
        <v>57.33</v>
      </c>
      <c r="D1775">
        <v>267.06</v>
      </c>
      <c r="E1775">
        <v>40.44</v>
      </c>
      <c r="F1775">
        <v>19.600000000000001</v>
      </c>
      <c r="G1775">
        <v>119.751</v>
      </c>
      <c r="H1775">
        <v>49.04</v>
      </c>
      <c r="I1775">
        <v>269.98</v>
      </c>
      <c r="J1775">
        <v>193.535</v>
      </c>
      <c r="K1775">
        <v>48.54</v>
      </c>
    </row>
    <row r="1776" spans="1:11">
      <c r="A1776" s="1">
        <v>41290</v>
      </c>
      <c r="B1776">
        <v>56.81</v>
      </c>
      <c r="D1776">
        <v>265.63</v>
      </c>
      <c r="E1776">
        <v>40.630000000000003</v>
      </c>
      <c r="F1776">
        <v>19.600000000000001</v>
      </c>
      <c r="G1776">
        <v>119.129</v>
      </c>
      <c r="H1776">
        <v>49.04</v>
      </c>
      <c r="I1776">
        <v>267.82</v>
      </c>
      <c r="J1776">
        <v>194.37700000000001</v>
      </c>
      <c r="K1776">
        <v>48.64</v>
      </c>
    </row>
    <row r="1777" spans="1:11">
      <c r="A1777" s="1">
        <v>41291</v>
      </c>
      <c r="B1777">
        <v>57.92</v>
      </c>
      <c r="D1777">
        <v>270.45</v>
      </c>
      <c r="E1777">
        <v>40.76</v>
      </c>
      <c r="F1777">
        <v>19.600000000000001</v>
      </c>
      <c r="G1777">
        <v>120.818</v>
      </c>
      <c r="H1777">
        <v>49.04</v>
      </c>
      <c r="I1777">
        <v>262.11</v>
      </c>
      <c r="J1777">
        <v>197.51400000000001</v>
      </c>
      <c r="K1777">
        <v>49.62</v>
      </c>
    </row>
    <row r="1778" spans="1:11">
      <c r="A1778" s="1">
        <v>41292</v>
      </c>
      <c r="B1778">
        <v>57.64</v>
      </c>
      <c r="D1778">
        <v>268.13</v>
      </c>
      <c r="E1778">
        <v>40.99</v>
      </c>
      <c r="F1778">
        <v>19.600000000000001</v>
      </c>
      <c r="G1778">
        <v>120.818</v>
      </c>
      <c r="H1778">
        <v>49.04</v>
      </c>
      <c r="I1778">
        <v>261.72000000000003</v>
      </c>
      <c r="J1778">
        <v>196.44300000000001</v>
      </c>
      <c r="K1778">
        <v>48.78</v>
      </c>
    </row>
    <row r="1779" spans="1:11">
      <c r="A1779" s="1">
        <v>41295</v>
      </c>
      <c r="B1779">
        <v>57.57</v>
      </c>
      <c r="D1779">
        <v>265.45</v>
      </c>
      <c r="E1779">
        <v>40.53</v>
      </c>
      <c r="F1779">
        <v>19.600000000000001</v>
      </c>
      <c r="G1779">
        <v>121.084</v>
      </c>
      <c r="H1779">
        <v>49.04</v>
      </c>
      <c r="I1779">
        <v>262.11</v>
      </c>
      <c r="J1779">
        <v>195.83099999999999</v>
      </c>
      <c r="K1779">
        <v>48.29</v>
      </c>
    </row>
    <row r="1780" spans="1:11">
      <c r="A1780" s="1">
        <v>41296</v>
      </c>
      <c r="B1780">
        <v>57.37</v>
      </c>
      <c r="D1780">
        <v>265.63</v>
      </c>
      <c r="E1780">
        <v>40.76</v>
      </c>
      <c r="F1780">
        <v>19.600000000000001</v>
      </c>
      <c r="G1780">
        <v>121.351</v>
      </c>
      <c r="H1780">
        <v>49.04</v>
      </c>
      <c r="I1780">
        <v>266.83</v>
      </c>
      <c r="J1780">
        <v>195.29499999999999</v>
      </c>
      <c r="K1780">
        <v>48.12</v>
      </c>
    </row>
    <row r="1781" spans="1:11">
      <c r="A1781" s="1">
        <v>41297</v>
      </c>
      <c r="B1781">
        <v>56.92</v>
      </c>
      <c r="D1781">
        <v>261.88</v>
      </c>
      <c r="E1781">
        <v>40.99</v>
      </c>
      <c r="F1781">
        <v>19.600000000000001</v>
      </c>
      <c r="G1781">
        <v>121.79600000000001</v>
      </c>
      <c r="H1781">
        <v>49.04</v>
      </c>
      <c r="I1781">
        <v>268.41000000000003</v>
      </c>
      <c r="J1781">
        <v>196.97900000000001</v>
      </c>
      <c r="K1781">
        <v>48.47</v>
      </c>
    </row>
    <row r="1782" spans="1:11">
      <c r="A1782" s="1">
        <v>41298</v>
      </c>
      <c r="B1782">
        <v>57.81</v>
      </c>
      <c r="D1782">
        <v>269.92</v>
      </c>
      <c r="E1782">
        <v>40.53</v>
      </c>
      <c r="F1782">
        <v>19.600000000000001</v>
      </c>
      <c r="G1782">
        <v>123.218</v>
      </c>
      <c r="H1782">
        <v>49.04</v>
      </c>
      <c r="I1782">
        <v>269.98</v>
      </c>
      <c r="J1782">
        <v>199.887</v>
      </c>
      <c r="K1782">
        <v>48.75</v>
      </c>
    </row>
    <row r="1783" spans="1:11">
      <c r="A1783" s="1">
        <v>41299</v>
      </c>
      <c r="B1783">
        <v>57.85</v>
      </c>
      <c r="D1783">
        <v>268.85000000000002</v>
      </c>
      <c r="E1783">
        <v>40.99</v>
      </c>
      <c r="F1783">
        <v>19.600000000000001</v>
      </c>
      <c r="G1783">
        <v>123.129</v>
      </c>
      <c r="H1783">
        <v>49.04</v>
      </c>
      <c r="I1783">
        <v>269.19</v>
      </c>
      <c r="J1783">
        <v>199.50399999999999</v>
      </c>
      <c r="K1783">
        <v>48.89</v>
      </c>
    </row>
    <row r="1784" spans="1:11">
      <c r="A1784" s="1">
        <v>41302</v>
      </c>
      <c r="B1784">
        <v>58.33</v>
      </c>
      <c r="D1784">
        <v>268.49</v>
      </c>
      <c r="E1784">
        <v>40.99</v>
      </c>
      <c r="F1784">
        <v>19.600000000000001</v>
      </c>
      <c r="G1784">
        <v>123.929</v>
      </c>
      <c r="H1784">
        <v>49.04</v>
      </c>
      <c r="I1784">
        <v>257.39</v>
      </c>
      <c r="J1784">
        <v>201.417</v>
      </c>
      <c r="K1784">
        <v>48.5</v>
      </c>
    </row>
    <row r="1785" spans="1:11">
      <c r="A1785" s="1">
        <v>41303</v>
      </c>
      <c r="B1785">
        <v>57.81</v>
      </c>
      <c r="D1785">
        <v>266.88</v>
      </c>
      <c r="E1785">
        <v>41.22</v>
      </c>
      <c r="F1785">
        <v>19.600000000000001</v>
      </c>
      <c r="G1785">
        <v>123.485</v>
      </c>
      <c r="H1785">
        <v>49.04</v>
      </c>
      <c r="I1785">
        <v>260.52999999999997</v>
      </c>
      <c r="J1785">
        <v>200.19300000000001</v>
      </c>
      <c r="K1785">
        <v>48.26</v>
      </c>
    </row>
    <row r="1786" spans="1:11">
      <c r="A1786" s="1">
        <v>41304</v>
      </c>
      <c r="B1786">
        <v>57.3</v>
      </c>
      <c r="D1786">
        <v>264.92</v>
      </c>
      <c r="E1786">
        <v>41.22</v>
      </c>
      <c r="F1786">
        <v>19.600000000000001</v>
      </c>
      <c r="G1786">
        <v>122.151</v>
      </c>
      <c r="H1786">
        <v>49.04</v>
      </c>
      <c r="I1786">
        <v>268.41000000000003</v>
      </c>
      <c r="J1786">
        <v>199.73400000000001</v>
      </c>
      <c r="K1786">
        <v>47.49</v>
      </c>
    </row>
    <row r="1787" spans="1:11">
      <c r="A1787" s="1">
        <v>41305</v>
      </c>
      <c r="B1787">
        <v>56.85</v>
      </c>
      <c r="D1787">
        <v>265.27999999999997</v>
      </c>
      <c r="E1787">
        <v>41.27</v>
      </c>
      <c r="F1787">
        <v>19.600000000000001</v>
      </c>
      <c r="G1787">
        <v>121.61799999999999</v>
      </c>
      <c r="H1787">
        <v>49.04</v>
      </c>
      <c r="I1787">
        <v>266.63</v>
      </c>
      <c r="J1787">
        <v>200.346</v>
      </c>
      <c r="K1787">
        <v>47.31</v>
      </c>
    </row>
    <row r="1788" spans="1:11">
      <c r="A1788" s="1">
        <v>41306</v>
      </c>
      <c r="B1788">
        <v>57.05</v>
      </c>
      <c r="D1788">
        <v>262.42</v>
      </c>
      <c r="E1788">
        <v>41.22</v>
      </c>
      <c r="F1788">
        <v>19.600000000000001</v>
      </c>
      <c r="G1788">
        <v>121.79600000000001</v>
      </c>
      <c r="H1788">
        <v>49.04</v>
      </c>
      <c r="I1788">
        <v>266.83</v>
      </c>
      <c r="J1788">
        <v>200.26900000000001</v>
      </c>
      <c r="K1788">
        <v>47.63</v>
      </c>
    </row>
    <row r="1789" spans="1:11">
      <c r="A1789" s="1">
        <v>41309</v>
      </c>
      <c r="B1789">
        <v>56.23</v>
      </c>
      <c r="D1789">
        <v>260.81</v>
      </c>
      <c r="E1789">
        <v>41.59</v>
      </c>
      <c r="F1789">
        <v>19.600000000000001</v>
      </c>
      <c r="G1789">
        <v>119.48399999999999</v>
      </c>
      <c r="H1789">
        <v>49.04</v>
      </c>
      <c r="I1789">
        <v>270.77</v>
      </c>
      <c r="J1789">
        <v>197.13200000000001</v>
      </c>
      <c r="K1789">
        <v>47.31</v>
      </c>
    </row>
    <row r="1790" spans="1:11">
      <c r="A1790" s="1">
        <v>41310</v>
      </c>
      <c r="B1790">
        <v>56.68</v>
      </c>
      <c r="D1790">
        <v>261.70999999999998</v>
      </c>
      <c r="E1790">
        <v>41.91</v>
      </c>
      <c r="F1790">
        <v>19.600000000000001</v>
      </c>
      <c r="G1790">
        <v>120.107</v>
      </c>
      <c r="H1790">
        <v>49.04</v>
      </c>
      <c r="I1790">
        <v>270.77</v>
      </c>
      <c r="J1790">
        <v>198.28</v>
      </c>
      <c r="K1790">
        <v>49.23</v>
      </c>
    </row>
    <row r="1791" spans="1:11">
      <c r="A1791" s="1">
        <v>41311</v>
      </c>
      <c r="B1791">
        <v>56.26</v>
      </c>
      <c r="D1791">
        <v>259.20999999999998</v>
      </c>
      <c r="E1791">
        <v>41.91</v>
      </c>
      <c r="F1791">
        <v>19.600000000000001</v>
      </c>
      <c r="G1791">
        <v>120.018</v>
      </c>
      <c r="H1791">
        <v>49.04</v>
      </c>
      <c r="I1791">
        <v>271.95</v>
      </c>
      <c r="J1791">
        <v>198.126</v>
      </c>
      <c r="K1791">
        <v>49.41</v>
      </c>
    </row>
    <row r="1792" spans="1:11">
      <c r="A1792" s="1">
        <v>41312</v>
      </c>
      <c r="B1792">
        <v>55.71</v>
      </c>
      <c r="D1792">
        <v>257.24</v>
      </c>
      <c r="E1792">
        <v>41.78</v>
      </c>
      <c r="F1792">
        <v>19.600000000000001</v>
      </c>
      <c r="G1792">
        <v>119.929</v>
      </c>
      <c r="H1792">
        <v>49.04</v>
      </c>
      <c r="I1792">
        <v>264.47000000000003</v>
      </c>
      <c r="J1792">
        <v>194.75899999999999</v>
      </c>
      <c r="K1792">
        <v>48.64</v>
      </c>
    </row>
    <row r="1793" spans="1:11">
      <c r="A1793" s="1">
        <v>41313</v>
      </c>
      <c r="B1793">
        <v>55.92</v>
      </c>
      <c r="D1793">
        <v>262.95</v>
      </c>
      <c r="E1793">
        <v>41.59</v>
      </c>
      <c r="F1793">
        <v>19.600000000000001</v>
      </c>
      <c r="G1793">
        <v>124.374</v>
      </c>
      <c r="H1793">
        <v>49.04</v>
      </c>
      <c r="I1793">
        <v>271.55</v>
      </c>
      <c r="J1793">
        <v>195.601</v>
      </c>
      <c r="K1793">
        <v>49.13</v>
      </c>
    </row>
    <row r="1794" spans="1:11">
      <c r="A1794" s="1">
        <v>41316</v>
      </c>
      <c r="B1794">
        <v>56.16</v>
      </c>
      <c r="D1794">
        <v>263.31</v>
      </c>
      <c r="E1794">
        <v>41.64</v>
      </c>
      <c r="F1794">
        <v>19.600000000000001</v>
      </c>
      <c r="G1794">
        <v>126.063</v>
      </c>
      <c r="H1794">
        <v>49.04</v>
      </c>
      <c r="I1794">
        <v>266.04000000000002</v>
      </c>
      <c r="J1794">
        <v>198.203</v>
      </c>
      <c r="K1794">
        <v>49.83</v>
      </c>
    </row>
    <row r="1795" spans="1:11">
      <c r="A1795" s="1">
        <v>41317</v>
      </c>
      <c r="B1795">
        <v>56.36</v>
      </c>
      <c r="D1795">
        <v>264.56</v>
      </c>
      <c r="E1795">
        <v>41.96</v>
      </c>
      <c r="F1795">
        <v>19.600000000000001</v>
      </c>
      <c r="G1795">
        <v>127.39700000000001</v>
      </c>
      <c r="H1795">
        <v>49.04</v>
      </c>
      <c r="I1795">
        <v>268.41000000000003</v>
      </c>
      <c r="J1795">
        <v>198.35599999999999</v>
      </c>
      <c r="K1795">
        <v>50.32</v>
      </c>
    </row>
    <row r="1796" spans="1:11">
      <c r="A1796" s="1">
        <v>41318</v>
      </c>
      <c r="B1796">
        <v>56.57</v>
      </c>
      <c r="D1796">
        <v>264.02999999999997</v>
      </c>
      <c r="E1796">
        <v>41.73</v>
      </c>
      <c r="F1796">
        <v>19.600000000000001</v>
      </c>
      <c r="G1796">
        <v>129.53</v>
      </c>
      <c r="H1796">
        <v>49.04</v>
      </c>
      <c r="I1796">
        <v>273.13</v>
      </c>
      <c r="J1796">
        <v>198.203</v>
      </c>
      <c r="K1796">
        <v>50.98</v>
      </c>
    </row>
    <row r="1797" spans="1:11">
      <c r="A1797" s="1">
        <v>41319</v>
      </c>
      <c r="B1797">
        <v>56.68</v>
      </c>
      <c r="D1797">
        <v>262.95</v>
      </c>
      <c r="E1797">
        <v>41.91</v>
      </c>
      <c r="F1797">
        <v>19.600000000000001</v>
      </c>
      <c r="G1797">
        <v>129.53</v>
      </c>
      <c r="H1797">
        <v>49.04</v>
      </c>
      <c r="I1797">
        <v>269.77999999999997</v>
      </c>
      <c r="J1797">
        <v>199.12100000000001</v>
      </c>
      <c r="K1797">
        <v>51.54</v>
      </c>
    </row>
    <row r="1798" spans="1:11">
      <c r="A1798" s="1">
        <v>41320</v>
      </c>
      <c r="B1798">
        <v>56.68</v>
      </c>
      <c r="D1798">
        <v>264.56</v>
      </c>
      <c r="E1798">
        <v>41.45</v>
      </c>
      <c r="F1798">
        <v>19.600000000000001</v>
      </c>
      <c r="G1798">
        <v>129.441</v>
      </c>
      <c r="H1798">
        <v>49.04</v>
      </c>
      <c r="I1798">
        <v>272.73</v>
      </c>
      <c r="J1798">
        <v>198.35599999999999</v>
      </c>
      <c r="K1798">
        <v>50.91</v>
      </c>
    </row>
    <row r="1799" spans="1:11">
      <c r="A1799" s="1">
        <v>41323</v>
      </c>
      <c r="B1799">
        <v>56.61</v>
      </c>
      <c r="D1799">
        <v>264.2</v>
      </c>
      <c r="E1799">
        <v>41.91</v>
      </c>
      <c r="F1799">
        <v>19.600000000000001</v>
      </c>
      <c r="G1799">
        <v>129.619</v>
      </c>
      <c r="H1799">
        <v>49.04</v>
      </c>
      <c r="I1799">
        <v>274.7</v>
      </c>
      <c r="J1799">
        <v>198.05</v>
      </c>
      <c r="K1799">
        <v>51.09</v>
      </c>
    </row>
    <row r="1800" spans="1:11">
      <c r="A1800" s="1">
        <v>41324</v>
      </c>
      <c r="B1800">
        <v>57.47</v>
      </c>
      <c r="D1800">
        <v>268.85000000000002</v>
      </c>
      <c r="E1800">
        <v>41.91</v>
      </c>
      <c r="F1800">
        <v>19.600000000000001</v>
      </c>
      <c r="G1800">
        <v>131.041</v>
      </c>
      <c r="H1800">
        <v>49.04</v>
      </c>
      <c r="I1800">
        <v>271.55</v>
      </c>
      <c r="J1800">
        <v>198.05</v>
      </c>
      <c r="K1800">
        <v>51.23</v>
      </c>
    </row>
    <row r="1801" spans="1:11">
      <c r="A1801" s="1">
        <v>41325</v>
      </c>
      <c r="B1801">
        <v>57.12</v>
      </c>
      <c r="D1801">
        <v>267.42</v>
      </c>
      <c r="E1801">
        <v>41.22</v>
      </c>
      <c r="F1801">
        <v>19.600000000000001</v>
      </c>
      <c r="G1801">
        <v>129.886</v>
      </c>
      <c r="H1801">
        <v>49.04</v>
      </c>
      <c r="I1801">
        <v>275.29000000000002</v>
      </c>
      <c r="J1801">
        <v>197.208</v>
      </c>
      <c r="K1801">
        <v>51.54</v>
      </c>
    </row>
    <row r="1802" spans="1:11">
      <c r="A1802" s="1">
        <v>41326</v>
      </c>
      <c r="B1802">
        <v>56.5</v>
      </c>
      <c r="D1802">
        <v>263.67</v>
      </c>
      <c r="E1802">
        <v>41.68</v>
      </c>
      <c r="F1802">
        <v>19.600000000000001</v>
      </c>
      <c r="G1802">
        <v>128.01900000000001</v>
      </c>
      <c r="H1802">
        <v>49.04</v>
      </c>
      <c r="I1802">
        <v>277.06</v>
      </c>
      <c r="J1802">
        <v>194.071</v>
      </c>
      <c r="K1802">
        <v>52.83</v>
      </c>
    </row>
    <row r="1803" spans="1:11">
      <c r="A1803" s="1">
        <v>41327</v>
      </c>
      <c r="B1803">
        <v>56.88</v>
      </c>
      <c r="D1803">
        <v>267.95</v>
      </c>
      <c r="E1803">
        <v>41.82</v>
      </c>
      <c r="F1803">
        <v>19.600000000000001</v>
      </c>
      <c r="G1803">
        <v>128.286</v>
      </c>
      <c r="H1803">
        <v>49.04</v>
      </c>
      <c r="I1803">
        <v>279.43</v>
      </c>
      <c r="J1803">
        <v>195.37200000000001</v>
      </c>
      <c r="K1803">
        <v>52.97</v>
      </c>
    </row>
    <row r="1804" spans="1:11">
      <c r="A1804" s="1">
        <v>41330</v>
      </c>
      <c r="B1804">
        <v>57.23</v>
      </c>
      <c r="D1804">
        <v>270.10000000000002</v>
      </c>
      <c r="E1804">
        <v>41.45</v>
      </c>
      <c r="F1804">
        <v>19.600000000000001</v>
      </c>
      <c r="G1804">
        <v>127.84099999999999</v>
      </c>
      <c r="H1804">
        <v>49.04</v>
      </c>
      <c r="I1804">
        <v>279.62</v>
      </c>
      <c r="J1804">
        <v>194.53</v>
      </c>
      <c r="K1804">
        <v>52.31</v>
      </c>
    </row>
    <row r="1805" spans="1:11">
      <c r="A1805" s="1">
        <v>41331</v>
      </c>
      <c r="B1805">
        <v>56.68</v>
      </c>
      <c r="D1805">
        <v>264.2</v>
      </c>
      <c r="E1805">
        <v>41.27</v>
      </c>
      <c r="F1805">
        <v>19.600000000000001</v>
      </c>
      <c r="G1805">
        <v>124.196</v>
      </c>
      <c r="H1805">
        <v>49.04</v>
      </c>
      <c r="I1805">
        <v>279.62</v>
      </c>
      <c r="J1805">
        <v>191.01</v>
      </c>
      <c r="K1805">
        <v>51.4</v>
      </c>
    </row>
    <row r="1806" spans="1:11">
      <c r="A1806" s="1">
        <v>41332</v>
      </c>
      <c r="B1806">
        <v>57.09</v>
      </c>
      <c r="D1806">
        <v>267.24</v>
      </c>
      <c r="E1806">
        <v>41.22</v>
      </c>
      <c r="F1806">
        <v>19.600000000000001</v>
      </c>
      <c r="G1806">
        <v>135.042</v>
      </c>
      <c r="H1806">
        <v>49.04</v>
      </c>
      <c r="I1806">
        <v>288.08</v>
      </c>
      <c r="J1806">
        <v>193.07599999999999</v>
      </c>
      <c r="K1806">
        <v>51.54</v>
      </c>
    </row>
    <row r="1807" spans="1:11">
      <c r="A1807" s="1">
        <v>41333</v>
      </c>
      <c r="B1807">
        <v>58.02</v>
      </c>
      <c r="D1807">
        <v>270.27</v>
      </c>
      <c r="E1807">
        <v>41.78</v>
      </c>
      <c r="F1807">
        <v>19.600000000000001</v>
      </c>
      <c r="G1807">
        <v>136.73099999999999</v>
      </c>
      <c r="H1807">
        <v>49.04</v>
      </c>
      <c r="I1807">
        <v>295.37</v>
      </c>
      <c r="J1807">
        <v>196.29</v>
      </c>
      <c r="K1807">
        <v>52.34</v>
      </c>
    </row>
    <row r="1808" spans="1:11">
      <c r="A1808" s="1">
        <v>41334</v>
      </c>
      <c r="B1808">
        <v>58.3</v>
      </c>
      <c r="D1808">
        <v>271.17</v>
      </c>
      <c r="E1808">
        <v>42.15</v>
      </c>
      <c r="F1808">
        <v>19.600000000000001</v>
      </c>
      <c r="G1808">
        <v>135.131</v>
      </c>
      <c r="H1808">
        <v>49.04</v>
      </c>
      <c r="I1808">
        <v>291.32</v>
      </c>
      <c r="J1808">
        <v>197.05500000000001</v>
      </c>
      <c r="K1808">
        <v>52.38</v>
      </c>
    </row>
    <row r="1809" spans="1:11">
      <c r="A1809" s="1">
        <v>41337</v>
      </c>
      <c r="B1809">
        <v>58.68</v>
      </c>
      <c r="D1809">
        <v>269.56</v>
      </c>
      <c r="E1809">
        <v>42.15</v>
      </c>
      <c r="F1809">
        <v>19.600000000000001</v>
      </c>
      <c r="G1809">
        <v>134.864</v>
      </c>
      <c r="H1809">
        <v>49.04</v>
      </c>
      <c r="I1809">
        <v>292.94</v>
      </c>
      <c r="J1809">
        <v>197.285</v>
      </c>
      <c r="K1809">
        <v>52.41</v>
      </c>
    </row>
    <row r="1810" spans="1:11">
      <c r="A1810" s="1">
        <v>41338</v>
      </c>
      <c r="B1810">
        <v>60.23</v>
      </c>
      <c r="D1810">
        <v>278.49</v>
      </c>
      <c r="E1810">
        <v>41.59</v>
      </c>
      <c r="F1810">
        <v>19.600000000000001</v>
      </c>
      <c r="G1810">
        <v>137.44200000000001</v>
      </c>
      <c r="H1810">
        <v>49.04</v>
      </c>
      <c r="I1810">
        <v>292.94</v>
      </c>
      <c r="J1810">
        <v>201.26400000000001</v>
      </c>
      <c r="K1810">
        <v>53.32</v>
      </c>
    </row>
    <row r="1811" spans="1:11">
      <c r="A1811" s="1">
        <v>41339</v>
      </c>
      <c r="B1811">
        <v>59.54</v>
      </c>
      <c r="D1811">
        <v>275.45</v>
      </c>
      <c r="E1811">
        <v>41.55</v>
      </c>
      <c r="F1811">
        <v>19.600000000000001</v>
      </c>
      <c r="G1811">
        <v>137.62</v>
      </c>
      <c r="H1811">
        <v>49.04</v>
      </c>
      <c r="I1811">
        <v>292.94</v>
      </c>
      <c r="J1811">
        <v>200.65199999999999</v>
      </c>
      <c r="K1811">
        <v>53.25</v>
      </c>
    </row>
    <row r="1812" spans="1:11">
      <c r="A1812" s="1">
        <v>41340</v>
      </c>
      <c r="B1812">
        <v>59.47</v>
      </c>
      <c r="D1812">
        <v>278.13</v>
      </c>
      <c r="E1812">
        <v>42.01</v>
      </c>
      <c r="F1812">
        <v>19.600000000000001</v>
      </c>
      <c r="G1812">
        <v>137.887</v>
      </c>
      <c r="H1812">
        <v>49.04</v>
      </c>
      <c r="I1812">
        <v>292.33</v>
      </c>
      <c r="J1812">
        <v>202.33500000000001</v>
      </c>
      <c r="K1812">
        <v>53.63</v>
      </c>
    </row>
    <row r="1813" spans="1:11">
      <c r="A1813" s="1">
        <v>41341</v>
      </c>
      <c r="B1813">
        <v>60.57</v>
      </c>
      <c r="D1813">
        <v>283.31</v>
      </c>
      <c r="E1813">
        <v>42.79</v>
      </c>
      <c r="F1813">
        <v>19.600000000000001</v>
      </c>
      <c r="G1813">
        <v>137.798</v>
      </c>
      <c r="H1813">
        <v>49.04</v>
      </c>
      <c r="I1813">
        <v>292.52999999999997</v>
      </c>
      <c r="J1813">
        <v>203.71299999999999</v>
      </c>
      <c r="K1813">
        <v>53.84</v>
      </c>
    </row>
    <row r="1814" spans="1:11">
      <c r="A1814" s="1">
        <v>41344</v>
      </c>
      <c r="B1814">
        <v>61.19</v>
      </c>
      <c r="D1814">
        <v>283.48</v>
      </c>
      <c r="E1814">
        <v>43.07</v>
      </c>
      <c r="F1814">
        <v>19.600000000000001</v>
      </c>
      <c r="G1814">
        <v>136.73099999999999</v>
      </c>
      <c r="H1814">
        <v>49.04</v>
      </c>
      <c r="I1814">
        <v>294.56</v>
      </c>
      <c r="J1814">
        <v>203.56</v>
      </c>
      <c r="K1814">
        <v>53.67</v>
      </c>
    </row>
    <row r="1815" spans="1:11">
      <c r="A1815" s="1">
        <v>41345</v>
      </c>
      <c r="B1815">
        <v>61.54</v>
      </c>
      <c r="D1815">
        <v>282.95</v>
      </c>
      <c r="E1815">
        <v>43.3</v>
      </c>
      <c r="F1815">
        <v>19.600000000000001</v>
      </c>
      <c r="G1815">
        <v>133.709</v>
      </c>
      <c r="H1815">
        <v>49.04</v>
      </c>
      <c r="I1815">
        <v>289.7</v>
      </c>
      <c r="J1815">
        <v>204.47800000000001</v>
      </c>
      <c r="K1815">
        <v>53.77</v>
      </c>
    </row>
    <row r="1816" spans="1:11">
      <c r="A1816" s="1">
        <v>41346</v>
      </c>
      <c r="B1816">
        <v>61.26</v>
      </c>
      <c r="D1816">
        <v>283.13</v>
      </c>
      <c r="E1816">
        <v>43.39</v>
      </c>
      <c r="F1816">
        <v>19.600000000000001</v>
      </c>
      <c r="G1816">
        <v>132.553</v>
      </c>
      <c r="H1816">
        <v>49.04</v>
      </c>
      <c r="I1816">
        <v>289.10000000000002</v>
      </c>
      <c r="J1816">
        <v>204.172</v>
      </c>
      <c r="K1816">
        <v>53.74</v>
      </c>
    </row>
    <row r="1817" spans="1:11">
      <c r="A1817" s="1">
        <v>41347</v>
      </c>
      <c r="B1817">
        <v>62.33</v>
      </c>
      <c r="D1817">
        <v>283.48</v>
      </c>
      <c r="E1817">
        <v>43.57</v>
      </c>
      <c r="F1817">
        <v>19.600000000000001</v>
      </c>
      <c r="G1817">
        <v>134.77500000000001</v>
      </c>
      <c r="H1817">
        <v>49.04</v>
      </c>
      <c r="I1817">
        <v>287.88</v>
      </c>
      <c r="J1817">
        <v>203.86600000000001</v>
      </c>
      <c r="K1817">
        <v>54.37</v>
      </c>
    </row>
    <row r="1818" spans="1:11">
      <c r="A1818" s="1">
        <v>41348</v>
      </c>
      <c r="B1818">
        <v>62.26</v>
      </c>
      <c r="D1818">
        <v>281.88</v>
      </c>
      <c r="E1818">
        <v>43.11</v>
      </c>
      <c r="F1818">
        <v>19.600000000000001</v>
      </c>
      <c r="G1818">
        <v>133.35300000000001</v>
      </c>
      <c r="H1818">
        <v>49.04</v>
      </c>
      <c r="I1818">
        <v>288.29000000000002</v>
      </c>
      <c r="J1818">
        <v>204.55500000000001</v>
      </c>
      <c r="K1818">
        <v>54.47</v>
      </c>
    </row>
    <row r="1819" spans="1:11">
      <c r="A1819" s="1">
        <v>41351</v>
      </c>
      <c r="B1819">
        <v>62.57</v>
      </c>
      <c r="D1819">
        <v>282.58999999999997</v>
      </c>
      <c r="E1819">
        <v>42.24</v>
      </c>
      <c r="F1819">
        <v>19.600000000000001</v>
      </c>
      <c r="G1819">
        <v>132.108</v>
      </c>
      <c r="H1819">
        <v>49.04</v>
      </c>
      <c r="I1819">
        <v>284.64</v>
      </c>
      <c r="J1819">
        <v>204.01900000000001</v>
      </c>
      <c r="K1819">
        <v>54.3</v>
      </c>
    </row>
    <row r="1820" spans="1:11">
      <c r="A1820" s="1">
        <v>41352</v>
      </c>
      <c r="B1820">
        <v>61.88</v>
      </c>
      <c r="D1820">
        <v>277.58999999999997</v>
      </c>
      <c r="E1820">
        <v>42.47</v>
      </c>
      <c r="F1820">
        <v>19.600000000000001</v>
      </c>
      <c r="G1820">
        <v>130.953</v>
      </c>
      <c r="H1820">
        <v>49.04</v>
      </c>
      <c r="I1820">
        <v>283.63</v>
      </c>
      <c r="J1820">
        <v>202.029</v>
      </c>
      <c r="K1820">
        <v>54.02</v>
      </c>
    </row>
    <row r="1821" spans="1:11">
      <c r="A1821" s="1">
        <v>41353</v>
      </c>
      <c r="B1821">
        <v>63.44</v>
      </c>
      <c r="D1821">
        <v>282.06</v>
      </c>
      <c r="E1821">
        <v>43.39</v>
      </c>
      <c r="F1821">
        <v>19.600000000000001</v>
      </c>
      <c r="G1821">
        <v>132.73099999999999</v>
      </c>
      <c r="H1821">
        <v>49.04</v>
      </c>
      <c r="I1821">
        <v>282.22000000000003</v>
      </c>
      <c r="J1821">
        <v>204.708</v>
      </c>
      <c r="K1821">
        <v>54.44</v>
      </c>
    </row>
    <row r="1822" spans="1:11">
      <c r="A1822" s="1">
        <v>41354</v>
      </c>
      <c r="B1822">
        <v>62.19</v>
      </c>
      <c r="D1822">
        <v>278.13</v>
      </c>
      <c r="E1822">
        <v>41.91</v>
      </c>
      <c r="F1822">
        <v>19.600000000000001</v>
      </c>
      <c r="G1822">
        <v>129.886</v>
      </c>
      <c r="H1822">
        <v>49.04</v>
      </c>
      <c r="I1822">
        <v>281.41000000000003</v>
      </c>
      <c r="J1822">
        <v>203.636</v>
      </c>
      <c r="K1822">
        <v>54.05</v>
      </c>
    </row>
    <row r="1823" spans="1:11">
      <c r="A1823" s="1">
        <v>41355</v>
      </c>
      <c r="B1823">
        <v>61.88</v>
      </c>
      <c r="D1823">
        <v>276.88</v>
      </c>
      <c r="E1823">
        <v>42.74</v>
      </c>
      <c r="F1823">
        <v>19.600000000000001</v>
      </c>
      <c r="G1823">
        <v>128.108</v>
      </c>
      <c r="H1823">
        <v>49.04</v>
      </c>
      <c r="I1823">
        <v>283.23</v>
      </c>
      <c r="J1823">
        <v>202.41200000000001</v>
      </c>
      <c r="K1823">
        <v>53.84</v>
      </c>
    </row>
    <row r="1824" spans="1:11">
      <c r="A1824" s="1">
        <v>41358</v>
      </c>
      <c r="B1824">
        <v>61.5</v>
      </c>
      <c r="D1824">
        <v>275.81</v>
      </c>
      <c r="E1824">
        <v>42.42</v>
      </c>
      <c r="F1824">
        <v>19.600000000000001</v>
      </c>
      <c r="G1824">
        <v>126.50700000000001</v>
      </c>
      <c r="H1824">
        <v>49.04</v>
      </c>
      <c r="I1824">
        <v>281.20999999999998</v>
      </c>
      <c r="J1824">
        <v>201.57</v>
      </c>
      <c r="K1824">
        <v>54.05</v>
      </c>
    </row>
    <row r="1825" spans="1:11">
      <c r="A1825" s="1">
        <v>41359</v>
      </c>
      <c r="B1825">
        <v>61.82</v>
      </c>
      <c r="D1825">
        <v>278.13</v>
      </c>
      <c r="E1825">
        <v>41.82</v>
      </c>
      <c r="F1825">
        <v>19.600000000000001</v>
      </c>
      <c r="G1825">
        <v>127.39700000000001</v>
      </c>
      <c r="H1825">
        <v>49.04</v>
      </c>
      <c r="I1825">
        <v>277.56</v>
      </c>
      <c r="J1825">
        <v>203.33</v>
      </c>
      <c r="K1825">
        <v>54.02</v>
      </c>
    </row>
    <row r="1826" spans="1:11">
      <c r="A1826" s="1">
        <v>41360</v>
      </c>
      <c r="B1826">
        <v>61.61</v>
      </c>
      <c r="D1826">
        <v>272.77</v>
      </c>
      <c r="E1826">
        <v>42.24</v>
      </c>
      <c r="F1826">
        <v>19.600000000000001</v>
      </c>
      <c r="G1826">
        <v>124.907</v>
      </c>
      <c r="H1826">
        <v>49.04</v>
      </c>
      <c r="I1826">
        <v>277.77</v>
      </c>
      <c r="J1826">
        <v>202.71799999999999</v>
      </c>
      <c r="K1826">
        <v>53.95</v>
      </c>
    </row>
    <row r="1827" spans="1:11">
      <c r="A1827" s="1">
        <v>41361</v>
      </c>
      <c r="B1827">
        <v>61.33</v>
      </c>
      <c r="D1827">
        <v>273.13</v>
      </c>
      <c r="E1827">
        <v>42.15</v>
      </c>
      <c r="F1827">
        <v>19.600000000000001</v>
      </c>
      <c r="G1827">
        <v>125.08499999999999</v>
      </c>
      <c r="H1827">
        <v>49.04</v>
      </c>
      <c r="I1827">
        <v>282.62</v>
      </c>
      <c r="J1827">
        <v>202.18199999999999</v>
      </c>
      <c r="K1827">
        <v>53.91</v>
      </c>
    </row>
    <row r="1828" spans="1:11">
      <c r="A1828" s="1">
        <v>41366</v>
      </c>
      <c r="B1828">
        <v>62.13</v>
      </c>
      <c r="D1828">
        <v>274.92</v>
      </c>
      <c r="E1828">
        <v>41.82</v>
      </c>
      <c r="F1828">
        <v>19.600000000000001</v>
      </c>
      <c r="G1828">
        <v>127.93</v>
      </c>
      <c r="H1828">
        <v>49.04</v>
      </c>
      <c r="I1828">
        <v>275.54000000000002</v>
      </c>
      <c r="J1828">
        <v>205.39599999999999</v>
      </c>
      <c r="K1828">
        <v>55.69</v>
      </c>
    </row>
    <row r="1829" spans="1:11">
      <c r="A1829" s="1">
        <v>41367</v>
      </c>
      <c r="B1829">
        <v>61.47</v>
      </c>
      <c r="D1829">
        <v>273.13</v>
      </c>
      <c r="E1829">
        <v>41.64</v>
      </c>
      <c r="F1829">
        <v>19.600000000000001</v>
      </c>
      <c r="G1829">
        <v>125.79600000000001</v>
      </c>
      <c r="H1829">
        <v>49.04</v>
      </c>
      <c r="I1829">
        <v>275.14</v>
      </c>
      <c r="J1829">
        <v>204.55500000000001</v>
      </c>
      <c r="K1829">
        <v>55.76</v>
      </c>
    </row>
    <row r="1830" spans="1:11">
      <c r="A1830" s="1">
        <v>41368</v>
      </c>
      <c r="B1830">
        <v>60.68</v>
      </c>
      <c r="D1830">
        <v>270.99</v>
      </c>
      <c r="E1830">
        <v>40.26</v>
      </c>
      <c r="F1830">
        <v>19.600000000000001</v>
      </c>
      <c r="G1830">
        <v>124.996</v>
      </c>
      <c r="H1830">
        <v>49.04</v>
      </c>
      <c r="I1830">
        <v>271.49</v>
      </c>
      <c r="J1830">
        <v>203.56</v>
      </c>
      <c r="K1830">
        <v>55.31</v>
      </c>
    </row>
    <row r="1831" spans="1:11">
      <c r="A1831" s="1">
        <v>41369</v>
      </c>
      <c r="B1831">
        <v>60.54</v>
      </c>
      <c r="D1831">
        <v>265.63</v>
      </c>
      <c r="E1831">
        <v>40.159999999999997</v>
      </c>
      <c r="F1831">
        <v>19.600000000000001</v>
      </c>
      <c r="G1831">
        <v>122.685</v>
      </c>
      <c r="H1831">
        <v>49.04</v>
      </c>
      <c r="I1831">
        <v>271.08999999999997</v>
      </c>
      <c r="J1831">
        <v>203.56</v>
      </c>
      <c r="K1831">
        <v>55.52</v>
      </c>
    </row>
    <row r="1832" spans="1:11">
      <c r="A1832" s="1">
        <v>41372</v>
      </c>
      <c r="B1832">
        <v>60.16</v>
      </c>
      <c r="D1832">
        <v>266.17</v>
      </c>
      <c r="E1832">
        <v>40.26</v>
      </c>
      <c r="F1832">
        <v>19.600000000000001</v>
      </c>
      <c r="G1832">
        <v>121.173</v>
      </c>
      <c r="H1832">
        <v>49.04</v>
      </c>
      <c r="I1832">
        <v>271.08999999999997</v>
      </c>
      <c r="J1832">
        <v>190.39699999999999</v>
      </c>
      <c r="K1832">
        <v>55.14</v>
      </c>
    </row>
    <row r="1833" spans="1:11">
      <c r="A1833" s="1">
        <v>41373</v>
      </c>
      <c r="B1833">
        <v>60.75</v>
      </c>
      <c r="D1833">
        <v>265.81</v>
      </c>
      <c r="E1833">
        <v>40.76</v>
      </c>
      <c r="F1833">
        <v>19.600000000000001</v>
      </c>
      <c r="G1833">
        <v>121.084</v>
      </c>
      <c r="H1833">
        <v>49.04</v>
      </c>
      <c r="I1833">
        <v>275.14</v>
      </c>
      <c r="J1833">
        <v>188.255</v>
      </c>
      <c r="K1833">
        <v>54.54</v>
      </c>
    </row>
    <row r="1834" spans="1:11">
      <c r="A1834" s="1">
        <v>41374</v>
      </c>
      <c r="B1834">
        <v>62.13</v>
      </c>
      <c r="D1834">
        <v>270.99</v>
      </c>
      <c r="E1834">
        <v>41.36</v>
      </c>
      <c r="F1834">
        <v>19.600000000000001</v>
      </c>
      <c r="G1834">
        <v>125.26300000000001</v>
      </c>
      <c r="H1834">
        <v>49.04</v>
      </c>
      <c r="I1834">
        <v>279.18</v>
      </c>
      <c r="J1834">
        <v>190.09100000000001</v>
      </c>
      <c r="K1834">
        <v>54.82</v>
      </c>
    </row>
    <row r="1835" spans="1:11">
      <c r="A1835" s="1">
        <v>41375</v>
      </c>
      <c r="B1835">
        <v>62.95</v>
      </c>
      <c r="D1835">
        <v>274.74</v>
      </c>
      <c r="E1835">
        <v>41.45</v>
      </c>
      <c r="F1835">
        <v>19.600000000000001</v>
      </c>
      <c r="G1835">
        <v>126.33</v>
      </c>
      <c r="H1835">
        <v>49.04</v>
      </c>
      <c r="I1835">
        <v>278.77999999999997</v>
      </c>
      <c r="J1835">
        <v>191.69800000000001</v>
      </c>
      <c r="K1835">
        <v>55.83</v>
      </c>
    </row>
    <row r="1836" spans="1:11">
      <c r="A1836" s="1">
        <v>41376</v>
      </c>
      <c r="B1836">
        <v>62.82</v>
      </c>
      <c r="D1836">
        <v>274.92</v>
      </c>
      <c r="E1836">
        <v>41.45</v>
      </c>
      <c r="F1836">
        <v>19.600000000000001</v>
      </c>
      <c r="G1836">
        <v>125.70699999999999</v>
      </c>
      <c r="H1836">
        <v>49.04</v>
      </c>
      <c r="I1836">
        <v>287.27</v>
      </c>
      <c r="J1836">
        <v>190.703</v>
      </c>
      <c r="K1836">
        <v>51.12</v>
      </c>
    </row>
    <row r="1837" spans="1:11">
      <c r="A1837" s="1">
        <v>41379</v>
      </c>
      <c r="B1837">
        <v>62.57</v>
      </c>
      <c r="D1837">
        <v>270.45</v>
      </c>
      <c r="E1837">
        <v>40.67</v>
      </c>
      <c r="F1837">
        <v>19.600000000000001</v>
      </c>
      <c r="G1837">
        <v>124.285</v>
      </c>
      <c r="H1837">
        <v>49.04</v>
      </c>
      <c r="I1837">
        <v>275.14</v>
      </c>
      <c r="J1837">
        <v>190.62700000000001</v>
      </c>
      <c r="K1837">
        <v>50.6</v>
      </c>
    </row>
    <row r="1838" spans="1:11">
      <c r="A1838" s="1">
        <v>41380</v>
      </c>
      <c r="B1838">
        <v>62.4</v>
      </c>
      <c r="D1838">
        <v>267.77</v>
      </c>
      <c r="E1838">
        <v>40.39</v>
      </c>
      <c r="F1838">
        <v>19.600000000000001</v>
      </c>
      <c r="G1838">
        <v>122.32899999999999</v>
      </c>
      <c r="H1838">
        <v>49.04</v>
      </c>
      <c r="I1838">
        <v>275.14</v>
      </c>
      <c r="J1838">
        <v>188.637</v>
      </c>
      <c r="K1838">
        <v>50.07</v>
      </c>
    </row>
    <row r="1839" spans="1:11">
      <c r="A1839" s="1">
        <v>41381</v>
      </c>
      <c r="B1839">
        <v>61.71</v>
      </c>
      <c r="D1839">
        <v>265.63</v>
      </c>
      <c r="E1839">
        <v>40.67</v>
      </c>
      <c r="F1839">
        <v>19.600000000000001</v>
      </c>
      <c r="G1839">
        <v>122.062</v>
      </c>
      <c r="H1839">
        <v>49.04</v>
      </c>
      <c r="I1839">
        <v>276.55</v>
      </c>
      <c r="J1839">
        <v>183.51</v>
      </c>
      <c r="K1839">
        <v>48.68</v>
      </c>
    </row>
    <row r="1840" spans="1:11">
      <c r="A1840" s="1">
        <v>41382</v>
      </c>
      <c r="B1840">
        <v>61.57</v>
      </c>
      <c r="D1840">
        <v>266.35000000000002</v>
      </c>
      <c r="E1840">
        <v>40.53</v>
      </c>
      <c r="F1840">
        <v>19.600000000000001</v>
      </c>
      <c r="G1840">
        <v>122.95099999999999</v>
      </c>
      <c r="H1840">
        <v>49.04</v>
      </c>
      <c r="I1840">
        <v>275.54000000000002</v>
      </c>
      <c r="J1840">
        <v>183.58600000000001</v>
      </c>
      <c r="K1840">
        <v>48.12</v>
      </c>
    </row>
    <row r="1841" spans="1:11">
      <c r="A1841" s="1">
        <v>41383</v>
      </c>
      <c r="B1841">
        <v>61.5</v>
      </c>
      <c r="D1841">
        <v>268.67</v>
      </c>
      <c r="E1841">
        <v>40.53</v>
      </c>
      <c r="F1841">
        <v>19.600000000000001</v>
      </c>
      <c r="G1841">
        <v>122.41800000000001</v>
      </c>
      <c r="H1841">
        <v>49.04</v>
      </c>
      <c r="I1841">
        <v>281.81</v>
      </c>
      <c r="J1841">
        <v>185.19399999999999</v>
      </c>
      <c r="K1841">
        <v>48.05</v>
      </c>
    </row>
    <row r="1842" spans="1:11">
      <c r="A1842" s="1">
        <v>41386</v>
      </c>
      <c r="B1842">
        <v>62.13</v>
      </c>
      <c r="D1842">
        <v>268.67</v>
      </c>
      <c r="E1842">
        <v>40.81</v>
      </c>
      <c r="F1842">
        <v>19.600000000000001</v>
      </c>
      <c r="G1842">
        <v>122.32899999999999</v>
      </c>
      <c r="H1842">
        <v>49.04</v>
      </c>
      <c r="I1842">
        <v>279.99</v>
      </c>
      <c r="J1842">
        <v>186.72399999999999</v>
      </c>
      <c r="K1842">
        <v>48.57</v>
      </c>
    </row>
    <row r="1843" spans="1:11">
      <c r="A1843" s="1">
        <v>41387</v>
      </c>
      <c r="B1843">
        <v>63.57</v>
      </c>
      <c r="D1843">
        <v>270.29000000000002</v>
      </c>
      <c r="E1843">
        <v>40.9</v>
      </c>
      <c r="F1843">
        <v>19.600000000000001</v>
      </c>
      <c r="G1843">
        <v>126.685</v>
      </c>
      <c r="H1843">
        <v>49.04</v>
      </c>
      <c r="I1843">
        <v>283.23</v>
      </c>
      <c r="J1843">
        <v>191.239</v>
      </c>
      <c r="K1843">
        <v>50.21</v>
      </c>
    </row>
    <row r="1844" spans="1:11">
      <c r="A1844" s="1">
        <v>41388</v>
      </c>
      <c r="B1844">
        <v>64.06</v>
      </c>
      <c r="D1844">
        <v>274.97000000000003</v>
      </c>
      <c r="E1844">
        <v>41.09</v>
      </c>
      <c r="F1844">
        <v>19.600000000000001</v>
      </c>
      <c r="G1844">
        <v>129.26300000000001</v>
      </c>
      <c r="H1844">
        <v>49.04</v>
      </c>
      <c r="I1844">
        <v>283.63</v>
      </c>
      <c r="J1844">
        <v>194.68299999999999</v>
      </c>
      <c r="K1844">
        <v>50.98</v>
      </c>
    </row>
    <row r="1845" spans="1:11">
      <c r="A1845" s="1">
        <v>41389</v>
      </c>
      <c r="B1845">
        <v>64.709999999999994</v>
      </c>
      <c r="D1845">
        <v>277.3</v>
      </c>
      <c r="E1845">
        <v>40.67</v>
      </c>
      <c r="F1845">
        <v>19.600000000000001</v>
      </c>
      <c r="G1845">
        <v>129.441</v>
      </c>
      <c r="H1845">
        <v>49.04</v>
      </c>
      <c r="I1845">
        <v>283.02999999999997</v>
      </c>
      <c r="J1845">
        <v>196.44300000000001</v>
      </c>
      <c r="K1845">
        <v>51.57</v>
      </c>
    </row>
    <row r="1846" spans="1:11">
      <c r="A1846" s="1">
        <v>41390</v>
      </c>
      <c r="B1846">
        <v>64.989999999999995</v>
      </c>
      <c r="D1846">
        <v>278.2</v>
      </c>
      <c r="E1846">
        <v>41.45</v>
      </c>
      <c r="F1846">
        <v>19.600000000000001</v>
      </c>
      <c r="G1846">
        <v>129.441</v>
      </c>
      <c r="H1846">
        <v>49.04</v>
      </c>
      <c r="I1846">
        <v>285.45</v>
      </c>
      <c r="J1846">
        <v>196.21299999999999</v>
      </c>
      <c r="K1846">
        <v>51.61</v>
      </c>
    </row>
    <row r="1847" spans="1:11">
      <c r="A1847" s="1">
        <v>41393</v>
      </c>
      <c r="B1847">
        <v>65.95</v>
      </c>
      <c r="D1847">
        <v>278.2</v>
      </c>
      <c r="E1847">
        <v>40.86</v>
      </c>
      <c r="F1847">
        <v>19.600000000000001</v>
      </c>
      <c r="G1847">
        <v>131.39699999999999</v>
      </c>
      <c r="H1847">
        <v>49.04</v>
      </c>
      <c r="I1847">
        <v>285.66000000000003</v>
      </c>
      <c r="J1847">
        <v>197.82</v>
      </c>
      <c r="K1847">
        <v>51.89</v>
      </c>
    </row>
    <row r="1848" spans="1:11">
      <c r="A1848" s="1">
        <v>41394</v>
      </c>
      <c r="B1848">
        <v>66.02</v>
      </c>
      <c r="D1848">
        <v>280.54000000000002</v>
      </c>
      <c r="E1848">
        <v>39.93</v>
      </c>
      <c r="F1848">
        <v>19.600000000000001</v>
      </c>
      <c r="G1848">
        <v>130.68600000000001</v>
      </c>
      <c r="H1848">
        <v>49.04</v>
      </c>
      <c r="I1848">
        <v>283.23</v>
      </c>
      <c r="J1848">
        <v>198.66200000000001</v>
      </c>
      <c r="K1848">
        <v>51.64</v>
      </c>
    </row>
    <row r="1849" spans="1:11">
      <c r="A1849" s="1">
        <v>41396</v>
      </c>
      <c r="B1849">
        <v>65.680000000000007</v>
      </c>
      <c r="D1849">
        <v>278.92</v>
      </c>
      <c r="E1849">
        <v>40.49</v>
      </c>
      <c r="F1849">
        <v>19.600000000000001</v>
      </c>
      <c r="G1849">
        <v>130.15199999999999</v>
      </c>
      <c r="H1849">
        <v>49.04</v>
      </c>
      <c r="I1849">
        <v>291.32</v>
      </c>
      <c r="J1849">
        <v>198.892</v>
      </c>
      <c r="K1849">
        <v>50.42</v>
      </c>
    </row>
    <row r="1850" spans="1:11">
      <c r="A1850" s="1">
        <v>41397</v>
      </c>
      <c r="B1850">
        <v>66.400000000000006</v>
      </c>
      <c r="D1850">
        <v>281.98</v>
      </c>
      <c r="E1850">
        <v>40.72</v>
      </c>
      <c r="F1850">
        <v>19.600000000000001</v>
      </c>
      <c r="G1850">
        <v>133.44200000000001</v>
      </c>
      <c r="H1850">
        <v>49.04</v>
      </c>
      <c r="I1850">
        <v>289.7</v>
      </c>
      <c r="J1850">
        <v>198.815</v>
      </c>
      <c r="K1850">
        <v>50.98</v>
      </c>
    </row>
    <row r="1851" spans="1:11">
      <c r="A1851" s="1">
        <v>41400</v>
      </c>
      <c r="B1851">
        <v>67.27</v>
      </c>
      <c r="D1851">
        <v>281.98</v>
      </c>
      <c r="E1851">
        <v>40.72</v>
      </c>
      <c r="F1851">
        <v>19.600000000000001</v>
      </c>
      <c r="G1851">
        <v>131.84200000000001</v>
      </c>
      <c r="H1851">
        <v>49.04</v>
      </c>
      <c r="I1851">
        <v>294.95999999999998</v>
      </c>
      <c r="J1851">
        <v>198.815</v>
      </c>
      <c r="K1851">
        <v>51.02</v>
      </c>
    </row>
    <row r="1852" spans="1:11">
      <c r="A1852" s="1">
        <v>41401</v>
      </c>
      <c r="B1852">
        <v>67.56</v>
      </c>
      <c r="D1852">
        <v>283.06</v>
      </c>
      <c r="E1852">
        <v>41.96</v>
      </c>
      <c r="F1852">
        <v>19.600000000000001</v>
      </c>
      <c r="G1852">
        <v>133.08600000000001</v>
      </c>
      <c r="H1852">
        <v>49.04</v>
      </c>
      <c r="I1852">
        <v>295.57</v>
      </c>
      <c r="J1852">
        <v>199.81</v>
      </c>
      <c r="K1852">
        <v>52.03</v>
      </c>
    </row>
    <row r="1853" spans="1:11">
      <c r="A1853" s="1">
        <v>41402</v>
      </c>
      <c r="B1853">
        <v>68.47</v>
      </c>
      <c r="D1853">
        <v>285.39999999999998</v>
      </c>
      <c r="E1853">
        <v>41.68</v>
      </c>
      <c r="F1853">
        <v>19.600000000000001</v>
      </c>
      <c r="G1853">
        <v>135.66399999999999</v>
      </c>
      <c r="H1853">
        <v>49.04</v>
      </c>
      <c r="I1853">
        <v>297.39</v>
      </c>
      <c r="J1853">
        <v>201.953</v>
      </c>
      <c r="K1853">
        <v>52.34</v>
      </c>
    </row>
    <row r="1854" spans="1:11">
      <c r="A1854" s="1">
        <v>41404</v>
      </c>
      <c r="B1854">
        <v>68.790000000000006</v>
      </c>
      <c r="D1854">
        <v>285.58</v>
      </c>
      <c r="E1854">
        <v>41.68</v>
      </c>
      <c r="F1854">
        <v>19.600000000000001</v>
      </c>
      <c r="G1854">
        <v>136.90899999999999</v>
      </c>
      <c r="H1854">
        <v>49.04</v>
      </c>
      <c r="I1854">
        <v>298.39999999999998</v>
      </c>
      <c r="J1854">
        <v>205.01400000000001</v>
      </c>
      <c r="K1854">
        <v>51.68</v>
      </c>
    </row>
    <row r="1855" spans="1:11">
      <c r="A1855" s="1">
        <v>41407</v>
      </c>
      <c r="B1855">
        <v>68</v>
      </c>
      <c r="D1855">
        <v>285.04000000000002</v>
      </c>
      <c r="E1855">
        <v>41.77</v>
      </c>
      <c r="F1855">
        <v>19.600000000000001</v>
      </c>
      <c r="G1855">
        <v>135.309</v>
      </c>
      <c r="H1855">
        <v>49.04</v>
      </c>
      <c r="I1855">
        <v>297.79000000000002</v>
      </c>
      <c r="J1855">
        <v>203.024</v>
      </c>
      <c r="K1855">
        <v>50.67</v>
      </c>
    </row>
    <row r="1856" spans="1:11">
      <c r="A1856" s="1">
        <v>41408</v>
      </c>
      <c r="B1856">
        <v>68.650000000000006</v>
      </c>
      <c r="D1856">
        <v>285.58</v>
      </c>
      <c r="E1856">
        <v>41.63</v>
      </c>
      <c r="F1856">
        <v>19.600000000000001</v>
      </c>
      <c r="G1856">
        <v>136.02000000000001</v>
      </c>
      <c r="H1856">
        <v>49.04</v>
      </c>
      <c r="I1856">
        <v>298.81</v>
      </c>
      <c r="J1856">
        <v>203.94200000000001</v>
      </c>
      <c r="K1856">
        <v>51.4</v>
      </c>
    </row>
    <row r="1857" spans="1:11">
      <c r="A1857" s="1">
        <v>41409</v>
      </c>
      <c r="B1857">
        <v>68.319999999999993</v>
      </c>
      <c r="D1857">
        <v>287.92</v>
      </c>
      <c r="E1857">
        <v>40.57</v>
      </c>
      <c r="F1857">
        <v>19.600000000000001</v>
      </c>
      <c r="G1857">
        <v>136.90899999999999</v>
      </c>
      <c r="H1857">
        <v>49.04</v>
      </c>
      <c r="I1857">
        <v>300.83</v>
      </c>
      <c r="J1857">
        <v>206.85</v>
      </c>
      <c r="K1857">
        <v>51.75</v>
      </c>
    </row>
    <row r="1858" spans="1:11">
      <c r="A1858" s="1">
        <v>41410</v>
      </c>
      <c r="B1858">
        <v>68.209999999999994</v>
      </c>
      <c r="D1858">
        <v>286.12</v>
      </c>
      <c r="E1858">
        <v>39.520000000000003</v>
      </c>
      <c r="F1858">
        <v>19.600000000000001</v>
      </c>
      <c r="G1858">
        <v>136.642</v>
      </c>
      <c r="H1858">
        <v>49.04</v>
      </c>
      <c r="I1858">
        <v>296.58</v>
      </c>
      <c r="J1858">
        <v>199.96299999999999</v>
      </c>
      <c r="K1858">
        <v>50.84</v>
      </c>
    </row>
    <row r="1859" spans="1:11">
      <c r="A1859" s="1">
        <v>41411</v>
      </c>
      <c r="B1859">
        <v>67.959999999999994</v>
      </c>
      <c r="D1859">
        <v>286.83999999999997</v>
      </c>
      <c r="E1859">
        <v>40.19</v>
      </c>
      <c r="F1859">
        <v>19.600000000000001</v>
      </c>
      <c r="G1859">
        <v>138.33099999999999</v>
      </c>
      <c r="H1859">
        <v>49.04</v>
      </c>
      <c r="I1859">
        <v>295.37</v>
      </c>
      <c r="J1859">
        <v>198.43299999999999</v>
      </c>
      <c r="K1859">
        <v>50.42</v>
      </c>
    </row>
    <row r="1860" spans="1:11">
      <c r="A1860" s="1">
        <v>41415</v>
      </c>
      <c r="B1860">
        <v>67.56</v>
      </c>
      <c r="D1860">
        <v>286.66000000000003</v>
      </c>
      <c r="E1860">
        <v>40.770000000000003</v>
      </c>
      <c r="F1860">
        <v>19.600000000000001</v>
      </c>
      <c r="G1860">
        <v>140.465</v>
      </c>
      <c r="H1860">
        <v>49.04</v>
      </c>
      <c r="I1860">
        <v>292.13</v>
      </c>
      <c r="J1860">
        <v>198.892</v>
      </c>
      <c r="K1860">
        <v>49.93</v>
      </c>
    </row>
    <row r="1861" spans="1:11">
      <c r="A1861" s="1">
        <v>41416</v>
      </c>
      <c r="B1861">
        <v>68.97</v>
      </c>
      <c r="D1861">
        <v>287.74</v>
      </c>
      <c r="E1861">
        <v>40</v>
      </c>
      <c r="F1861">
        <v>19.600000000000001</v>
      </c>
      <c r="G1861">
        <v>143.399</v>
      </c>
      <c r="H1861">
        <v>49.04</v>
      </c>
      <c r="I1861">
        <v>292.94</v>
      </c>
      <c r="J1861">
        <v>198.66200000000001</v>
      </c>
      <c r="K1861">
        <v>49.86</v>
      </c>
    </row>
    <row r="1862" spans="1:11">
      <c r="A1862" s="1">
        <v>41417</v>
      </c>
      <c r="B1862">
        <v>66.69</v>
      </c>
      <c r="D1862">
        <v>279.82</v>
      </c>
      <c r="E1862">
        <v>40.29</v>
      </c>
      <c r="F1862">
        <v>19.600000000000001</v>
      </c>
      <c r="G1862">
        <v>140.465</v>
      </c>
      <c r="H1862">
        <v>49.04</v>
      </c>
      <c r="I1862">
        <v>288.89</v>
      </c>
      <c r="J1862">
        <v>195.37200000000001</v>
      </c>
      <c r="K1862">
        <v>49.13</v>
      </c>
    </row>
    <row r="1863" spans="1:11">
      <c r="A1863" s="1">
        <v>41418</v>
      </c>
      <c r="B1863">
        <v>65.97</v>
      </c>
      <c r="D1863">
        <v>280</v>
      </c>
      <c r="E1863">
        <v>40.049999999999997</v>
      </c>
      <c r="F1863">
        <v>19.600000000000001</v>
      </c>
      <c r="G1863">
        <v>140.02099999999999</v>
      </c>
      <c r="H1863">
        <v>49.04</v>
      </c>
      <c r="I1863">
        <v>287.68</v>
      </c>
      <c r="J1863">
        <v>193.91800000000001</v>
      </c>
      <c r="K1863">
        <v>49.13</v>
      </c>
    </row>
    <row r="1864" spans="1:11">
      <c r="A1864" s="1">
        <v>41421</v>
      </c>
      <c r="B1864">
        <v>66.400000000000006</v>
      </c>
      <c r="D1864">
        <v>280.18</v>
      </c>
      <c r="E1864">
        <v>40.24</v>
      </c>
      <c r="F1864">
        <v>19.600000000000001</v>
      </c>
      <c r="G1864">
        <v>141.08699999999999</v>
      </c>
      <c r="H1864">
        <v>49.04</v>
      </c>
      <c r="I1864">
        <v>286.87</v>
      </c>
      <c r="J1864">
        <v>194.75899999999999</v>
      </c>
      <c r="K1864">
        <v>49.48</v>
      </c>
    </row>
    <row r="1865" spans="1:11">
      <c r="A1865" s="1">
        <v>41422</v>
      </c>
      <c r="B1865">
        <v>68.650000000000006</v>
      </c>
      <c r="D1865">
        <v>288.64</v>
      </c>
      <c r="E1865">
        <v>39.57</v>
      </c>
      <c r="F1865">
        <v>19.600000000000001</v>
      </c>
      <c r="G1865">
        <v>145.17699999999999</v>
      </c>
      <c r="H1865">
        <v>49.04</v>
      </c>
      <c r="I1865">
        <v>288.08</v>
      </c>
      <c r="J1865">
        <v>195.98400000000001</v>
      </c>
      <c r="K1865">
        <v>49.86</v>
      </c>
    </row>
    <row r="1866" spans="1:11">
      <c r="A1866" s="1">
        <v>41423</v>
      </c>
      <c r="B1866">
        <v>67.709999999999994</v>
      </c>
      <c r="D1866">
        <v>285.22000000000003</v>
      </c>
      <c r="E1866">
        <v>40.43</v>
      </c>
      <c r="F1866">
        <v>19.600000000000001</v>
      </c>
      <c r="G1866">
        <v>142.24299999999999</v>
      </c>
      <c r="H1866">
        <v>49.04</v>
      </c>
      <c r="I1866">
        <v>296.18</v>
      </c>
      <c r="J1866">
        <v>193.68799999999999</v>
      </c>
      <c r="K1866">
        <v>48.82</v>
      </c>
    </row>
    <row r="1867" spans="1:11">
      <c r="A1867" s="1">
        <v>41424</v>
      </c>
      <c r="B1867">
        <v>68.47</v>
      </c>
      <c r="D1867">
        <v>287.92</v>
      </c>
      <c r="E1867">
        <v>40.24</v>
      </c>
      <c r="F1867">
        <v>19.600000000000001</v>
      </c>
      <c r="G1867">
        <v>143.04300000000001</v>
      </c>
      <c r="H1867">
        <v>49.04</v>
      </c>
      <c r="I1867">
        <v>291.32</v>
      </c>
      <c r="J1867">
        <v>194.91200000000001</v>
      </c>
      <c r="K1867">
        <v>49.17</v>
      </c>
    </row>
    <row r="1868" spans="1:11">
      <c r="A1868" s="1">
        <v>41425</v>
      </c>
      <c r="B1868">
        <v>68.28</v>
      </c>
      <c r="D1868">
        <v>285.22000000000003</v>
      </c>
      <c r="E1868">
        <v>38.71</v>
      </c>
      <c r="F1868">
        <v>19.600000000000001</v>
      </c>
      <c r="G1868">
        <v>142.51</v>
      </c>
      <c r="H1868">
        <v>49.04</v>
      </c>
      <c r="I1868">
        <v>291.32</v>
      </c>
      <c r="J1868">
        <v>194.53</v>
      </c>
      <c r="K1868">
        <v>49.34</v>
      </c>
    </row>
    <row r="1869" spans="1:11">
      <c r="A1869" s="1">
        <v>41428</v>
      </c>
      <c r="B1869">
        <v>67.31</v>
      </c>
      <c r="D1869">
        <v>287.02</v>
      </c>
      <c r="E1869">
        <v>39.81</v>
      </c>
      <c r="F1869">
        <v>19.600000000000001</v>
      </c>
      <c r="G1869">
        <v>140.821</v>
      </c>
      <c r="H1869">
        <v>49.04</v>
      </c>
      <c r="I1869">
        <v>294.95999999999998</v>
      </c>
      <c r="J1869">
        <v>192.15700000000001</v>
      </c>
      <c r="K1869">
        <v>48.26</v>
      </c>
    </row>
    <row r="1870" spans="1:11">
      <c r="A1870" s="1">
        <v>41429</v>
      </c>
      <c r="B1870">
        <v>67.89</v>
      </c>
      <c r="D1870">
        <v>285.58</v>
      </c>
      <c r="E1870">
        <v>39.28</v>
      </c>
      <c r="F1870">
        <v>19.600000000000001</v>
      </c>
      <c r="G1870">
        <v>143.221</v>
      </c>
      <c r="H1870">
        <v>49.04</v>
      </c>
      <c r="I1870">
        <v>295.77</v>
      </c>
      <c r="J1870">
        <v>192.69300000000001</v>
      </c>
      <c r="K1870">
        <v>48.61</v>
      </c>
    </row>
    <row r="1871" spans="1:11">
      <c r="A1871" s="1">
        <v>41430</v>
      </c>
      <c r="B1871">
        <v>66.69</v>
      </c>
      <c r="D1871">
        <v>283.24</v>
      </c>
      <c r="E1871">
        <v>39.28</v>
      </c>
      <c r="F1871">
        <v>19.600000000000001</v>
      </c>
      <c r="G1871">
        <v>140.643</v>
      </c>
      <c r="H1871">
        <v>49.04</v>
      </c>
      <c r="I1871">
        <v>289.7</v>
      </c>
      <c r="J1871">
        <v>189.785</v>
      </c>
      <c r="K1871">
        <v>47.45</v>
      </c>
    </row>
    <row r="1872" spans="1:11">
      <c r="A1872" s="1">
        <v>41431</v>
      </c>
      <c r="B1872">
        <v>65.39</v>
      </c>
      <c r="D1872">
        <v>278.2</v>
      </c>
      <c r="E1872">
        <v>39.76</v>
      </c>
      <c r="F1872">
        <v>19.600000000000001</v>
      </c>
      <c r="G1872">
        <v>137.35400000000001</v>
      </c>
      <c r="H1872">
        <v>49.04</v>
      </c>
      <c r="I1872">
        <v>297.79000000000002</v>
      </c>
      <c r="J1872">
        <v>186.11199999999999</v>
      </c>
      <c r="K1872">
        <v>46.62</v>
      </c>
    </row>
    <row r="1873" spans="1:11">
      <c r="A1873" s="1">
        <v>41432</v>
      </c>
      <c r="B1873">
        <v>67.38</v>
      </c>
      <c r="D1873">
        <v>287.2</v>
      </c>
      <c r="E1873">
        <v>39.9</v>
      </c>
      <c r="F1873">
        <v>19.600000000000001</v>
      </c>
      <c r="G1873">
        <v>142.24299999999999</v>
      </c>
      <c r="H1873">
        <v>49.04</v>
      </c>
      <c r="I1873">
        <v>296.38</v>
      </c>
      <c r="J1873">
        <v>188.86699999999999</v>
      </c>
      <c r="K1873">
        <v>48.26</v>
      </c>
    </row>
    <row r="1874" spans="1:11">
      <c r="A1874" s="1">
        <v>41435</v>
      </c>
      <c r="B1874">
        <v>67.78</v>
      </c>
      <c r="D1874">
        <v>285.58</v>
      </c>
      <c r="E1874">
        <v>40.14</v>
      </c>
      <c r="F1874">
        <v>19.600000000000001</v>
      </c>
      <c r="G1874">
        <v>141.62100000000001</v>
      </c>
      <c r="H1874">
        <v>49.04</v>
      </c>
      <c r="I1874">
        <v>297.79000000000002</v>
      </c>
      <c r="J1874">
        <v>187.03</v>
      </c>
      <c r="K1874">
        <v>48.12</v>
      </c>
    </row>
    <row r="1875" spans="1:11">
      <c r="A1875" s="1">
        <v>41436</v>
      </c>
      <c r="B1875">
        <v>66.760000000000005</v>
      </c>
      <c r="D1875">
        <v>284.14</v>
      </c>
      <c r="E1875">
        <v>39.14</v>
      </c>
      <c r="F1875">
        <v>19.600000000000001</v>
      </c>
      <c r="G1875">
        <v>139.48699999999999</v>
      </c>
      <c r="H1875">
        <v>49.04</v>
      </c>
      <c r="I1875">
        <v>297.79000000000002</v>
      </c>
      <c r="J1875">
        <v>185.88200000000001</v>
      </c>
      <c r="K1875">
        <v>47.52</v>
      </c>
    </row>
    <row r="1876" spans="1:11">
      <c r="A1876" s="1">
        <v>41437</v>
      </c>
      <c r="B1876">
        <v>66.040000000000006</v>
      </c>
      <c r="D1876">
        <v>282.88</v>
      </c>
      <c r="E1876">
        <v>38.85</v>
      </c>
      <c r="F1876">
        <v>19.600000000000001</v>
      </c>
      <c r="G1876">
        <v>137.35400000000001</v>
      </c>
      <c r="H1876">
        <v>49.04</v>
      </c>
      <c r="I1876">
        <v>293.75</v>
      </c>
      <c r="J1876">
        <v>184.428</v>
      </c>
      <c r="K1876">
        <v>47.49</v>
      </c>
    </row>
    <row r="1877" spans="1:11">
      <c r="A1877" s="1">
        <v>41438</v>
      </c>
      <c r="B1877">
        <v>66.260000000000005</v>
      </c>
      <c r="D1877">
        <v>281.08</v>
      </c>
      <c r="E1877">
        <v>39.28</v>
      </c>
      <c r="F1877">
        <v>19.600000000000001</v>
      </c>
      <c r="G1877">
        <v>137.17599999999999</v>
      </c>
      <c r="H1877">
        <v>49.04</v>
      </c>
      <c r="I1877">
        <v>293.33999999999997</v>
      </c>
      <c r="J1877">
        <v>184.81100000000001</v>
      </c>
      <c r="K1877">
        <v>47.17</v>
      </c>
    </row>
    <row r="1878" spans="1:11">
      <c r="A1878" s="1">
        <v>41439</v>
      </c>
      <c r="B1878">
        <v>66.44</v>
      </c>
      <c r="D1878">
        <v>281.62</v>
      </c>
      <c r="E1878">
        <v>39.950000000000003</v>
      </c>
      <c r="F1878">
        <v>19.600000000000001</v>
      </c>
      <c r="G1878">
        <v>137.976</v>
      </c>
      <c r="H1878">
        <v>49.04</v>
      </c>
      <c r="I1878">
        <v>295.16000000000003</v>
      </c>
      <c r="J1878">
        <v>184.352</v>
      </c>
      <c r="K1878">
        <v>47.77</v>
      </c>
    </row>
    <row r="1879" spans="1:11">
      <c r="A1879" s="1">
        <v>41442</v>
      </c>
      <c r="B1879">
        <v>67.2</v>
      </c>
      <c r="D1879">
        <v>283.95999999999998</v>
      </c>
      <c r="E1879">
        <v>41.2</v>
      </c>
      <c r="F1879">
        <v>19.600000000000001</v>
      </c>
      <c r="G1879">
        <v>140.28700000000001</v>
      </c>
      <c r="H1879">
        <v>49.04</v>
      </c>
      <c r="I1879">
        <v>295.16000000000003</v>
      </c>
      <c r="J1879">
        <v>186.41800000000001</v>
      </c>
      <c r="K1879">
        <v>48.5</v>
      </c>
    </row>
    <row r="1880" spans="1:11">
      <c r="A1880" s="1">
        <v>41443</v>
      </c>
      <c r="B1880">
        <v>67.239999999999995</v>
      </c>
      <c r="D1880">
        <v>283.60000000000002</v>
      </c>
      <c r="E1880">
        <v>40.619999999999997</v>
      </c>
      <c r="F1880">
        <v>19.600000000000001</v>
      </c>
      <c r="G1880">
        <v>139.93199999999999</v>
      </c>
      <c r="H1880">
        <v>49.04</v>
      </c>
      <c r="I1880">
        <v>293.75</v>
      </c>
      <c r="J1880">
        <v>185.19399999999999</v>
      </c>
      <c r="K1880">
        <v>48.61</v>
      </c>
    </row>
    <row r="1881" spans="1:11">
      <c r="A1881" s="1">
        <v>41444</v>
      </c>
      <c r="B1881">
        <v>67.56</v>
      </c>
      <c r="D1881">
        <v>281.98</v>
      </c>
      <c r="E1881">
        <v>41</v>
      </c>
      <c r="F1881">
        <v>19.600000000000001</v>
      </c>
      <c r="G1881">
        <v>139.93199999999999</v>
      </c>
      <c r="H1881">
        <v>49.04</v>
      </c>
      <c r="I1881">
        <v>295.37</v>
      </c>
      <c r="J1881">
        <v>186.648</v>
      </c>
      <c r="K1881">
        <v>48.68</v>
      </c>
    </row>
    <row r="1882" spans="1:11">
      <c r="A1882" s="1">
        <v>41445</v>
      </c>
      <c r="B1882">
        <v>66.260000000000005</v>
      </c>
      <c r="D1882">
        <v>273.52999999999997</v>
      </c>
      <c r="E1882">
        <v>42.63</v>
      </c>
      <c r="F1882">
        <v>19.600000000000001</v>
      </c>
      <c r="G1882">
        <v>136.376</v>
      </c>
      <c r="H1882">
        <v>49.04</v>
      </c>
      <c r="I1882">
        <v>292.94</v>
      </c>
      <c r="J1882">
        <v>183.28</v>
      </c>
      <c r="K1882">
        <v>47.52</v>
      </c>
    </row>
    <row r="1883" spans="1:11">
      <c r="A1883" s="1">
        <v>41446</v>
      </c>
      <c r="B1883">
        <v>64.81</v>
      </c>
      <c r="D1883">
        <v>269.93</v>
      </c>
      <c r="E1883">
        <v>41.48</v>
      </c>
      <c r="F1883">
        <v>19.600000000000001</v>
      </c>
      <c r="G1883">
        <v>134.864</v>
      </c>
      <c r="H1883">
        <v>49.04</v>
      </c>
      <c r="I1883">
        <v>292.94</v>
      </c>
      <c r="J1883">
        <v>181.214</v>
      </c>
      <c r="K1883">
        <v>47.17</v>
      </c>
    </row>
    <row r="1884" spans="1:11">
      <c r="A1884" s="1">
        <v>41449</v>
      </c>
      <c r="B1884">
        <v>63.62</v>
      </c>
      <c r="D1884">
        <v>265.43</v>
      </c>
      <c r="E1884">
        <v>41.29</v>
      </c>
      <c r="F1884">
        <v>19.600000000000001</v>
      </c>
      <c r="G1884">
        <v>131.57499999999999</v>
      </c>
      <c r="H1884">
        <v>49.04</v>
      </c>
      <c r="I1884">
        <v>291.32</v>
      </c>
      <c r="J1884">
        <v>179.45400000000001</v>
      </c>
      <c r="K1884">
        <v>46.58</v>
      </c>
    </row>
    <row r="1885" spans="1:11">
      <c r="A1885" s="1">
        <v>41450</v>
      </c>
      <c r="B1885">
        <v>65.680000000000007</v>
      </c>
      <c r="D1885">
        <v>269.57</v>
      </c>
      <c r="E1885">
        <v>42.25</v>
      </c>
      <c r="F1885">
        <v>19.600000000000001</v>
      </c>
      <c r="G1885">
        <v>134.864</v>
      </c>
      <c r="H1885">
        <v>49.04</v>
      </c>
      <c r="I1885">
        <v>289.7</v>
      </c>
      <c r="J1885">
        <v>182.209</v>
      </c>
      <c r="K1885">
        <v>47.8</v>
      </c>
    </row>
    <row r="1886" spans="1:11">
      <c r="A1886" s="1">
        <v>41451</v>
      </c>
      <c r="B1886">
        <v>66.22</v>
      </c>
      <c r="D1886">
        <v>273.35000000000002</v>
      </c>
      <c r="E1886">
        <v>41.53</v>
      </c>
      <c r="F1886">
        <v>19.600000000000001</v>
      </c>
      <c r="G1886">
        <v>136.376</v>
      </c>
      <c r="H1886">
        <v>49.04</v>
      </c>
      <c r="I1886">
        <v>293.75</v>
      </c>
      <c r="J1886">
        <v>186.035</v>
      </c>
      <c r="K1886">
        <v>48.78</v>
      </c>
    </row>
    <row r="1887" spans="1:11">
      <c r="A1887" s="1">
        <v>41452</v>
      </c>
      <c r="B1887">
        <v>66.040000000000006</v>
      </c>
      <c r="D1887">
        <v>273.89</v>
      </c>
      <c r="E1887">
        <v>41.82</v>
      </c>
      <c r="F1887">
        <v>19.600000000000001</v>
      </c>
      <c r="G1887">
        <v>137.44200000000001</v>
      </c>
      <c r="H1887">
        <v>49.04</v>
      </c>
      <c r="I1887">
        <v>291.32</v>
      </c>
      <c r="J1887">
        <v>187.18299999999999</v>
      </c>
      <c r="K1887">
        <v>48.85</v>
      </c>
    </row>
    <row r="1888" spans="1:11">
      <c r="A1888" s="1">
        <v>41453</v>
      </c>
      <c r="B1888">
        <v>66.48</v>
      </c>
      <c r="D1888">
        <v>274.61</v>
      </c>
      <c r="E1888">
        <v>41.96</v>
      </c>
      <c r="F1888">
        <v>19.600000000000001</v>
      </c>
      <c r="G1888">
        <v>136.553</v>
      </c>
      <c r="H1888">
        <v>49.04</v>
      </c>
      <c r="I1888">
        <v>296.58</v>
      </c>
      <c r="J1888">
        <v>187.489</v>
      </c>
      <c r="K1888">
        <v>49.1</v>
      </c>
    </row>
    <row r="1889" spans="1:11">
      <c r="A1889" s="1">
        <v>41456</v>
      </c>
      <c r="B1889">
        <v>67.599999999999994</v>
      </c>
      <c r="D1889">
        <v>277.48</v>
      </c>
      <c r="E1889">
        <v>41.58</v>
      </c>
      <c r="F1889">
        <v>19.600000000000001</v>
      </c>
      <c r="G1889">
        <v>139.57599999999999</v>
      </c>
      <c r="H1889">
        <v>49.04</v>
      </c>
      <c r="I1889">
        <v>298.2</v>
      </c>
      <c r="J1889">
        <v>189.785</v>
      </c>
      <c r="K1889">
        <v>49.27</v>
      </c>
    </row>
    <row r="1890" spans="1:11">
      <c r="A1890" s="1">
        <v>41457</v>
      </c>
      <c r="B1890">
        <v>67.52</v>
      </c>
      <c r="D1890">
        <v>279.10000000000002</v>
      </c>
      <c r="E1890">
        <v>40.72</v>
      </c>
      <c r="F1890">
        <v>19.600000000000001</v>
      </c>
      <c r="G1890">
        <v>139.66499999999999</v>
      </c>
      <c r="H1890">
        <v>49.04</v>
      </c>
      <c r="I1890">
        <v>293.75</v>
      </c>
      <c r="J1890">
        <v>189.55600000000001</v>
      </c>
      <c r="K1890">
        <v>48.5</v>
      </c>
    </row>
    <row r="1891" spans="1:11">
      <c r="A1891" s="1">
        <v>41458</v>
      </c>
      <c r="B1891">
        <v>68.03</v>
      </c>
      <c r="D1891">
        <v>276.41000000000003</v>
      </c>
      <c r="E1891">
        <v>40.72</v>
      </c>
      <c r="F1891">
        <v>19.600000000000001</v>
      </c>
      <c r="G1891">
        <v>139.13200000000001</v>
      </c>
      <c r="H1891">
        <v>49.04</v>
      </c>
      <c r="I1891">
        <v>296.98</v>
      </c>
      <c r="J1891">
        <v>189.096</v>
      </c>
      <c r="K1891">
        <v>48.96</v>
      </c>
    </row>
    <row r="1892" spans="1:11">
      <c r="A1892" s="1">
        <v>41459</v>
      </c>
      <c r="B1892">
        <v>68.790000000000006</v>
      </c>
      <c r="D1892">
        <v>282.16000000000003</v>
      </c>
      <c r="E1892">
        <v>40.57</v>
      </c>
      <c r="F1892">
        <v>19.600000000000001</v>
      </c>
      <c r="G1892">
        <v>141.62100000000001</v>
      </c>
      <c r="H1892">
        <v>49.04</v>
      </c>
      <c r="I1892">
        <v>303.05</v>
      </c>
      <c r="J1892">
        <v>191.69800000000001</v>
      </c>
      <c r="K1892">
        <v>49.51</v>
      </c>
    </row>
    <row r="1893" spans="1:11">
      <c r="A1893" s="1">
        <v>41460</v>
      </c>
      <c r="B1893">
        <v>68.760000000000005</v>
      </c>
      <c r="D1893">
        <v>281.8</v>
      </c>
      <c r="E1893">
        <v>42.15</v>
      </c>
      <c r="F1893">
        <v>19.600000000000001</v>
      </c>
      <c r="G1893">
        <v>140.554</v>
      </c>
      <c r="H1893">
        <v>49.04</v>
      </c>
      <c r="I1893">
        <v>307.5</v>
      </c>
      <c r="J1893">
        <v>191.239</v>
      </c>
      <c r="K1893">
        <v>49.06</v>
      </c>
    </row>
    <row r="1894" spans="1:11">
      <c r="A1894" s="1">
        <v>41463</v>
      </c>
      <c r="B1894">
        <v>69.88</v>
      </c>
      <c r="D1894">
        <v>284.86</v>
      </c>
      <c r="E1894">
        <v>41.58</v>
      </c>
      <c r="F1894">
        <v>19.600000000000001</v>
      </c>
      <c r="G1894">
        <v>143.04300000000001</v>
      </c>
      <c r="H1894">
        <v>49.04</v>
      </c>
      <c r="I1894">
        <v>309.93</v>
      </c>
      <c r="J1894">
        <v>193.15199999999999</v>
      </c>
      <c r="K1894">
        <v>49.86</v>
      </c>
    </row>
    <row r="1895" spans="1:11">
      <c r="A1895" s="1">
        <v>41464</v>
      </c>
      <c r="B1895">
        <v>70.89</v>
      </c>
      <c r="D1895">
        <v>288.64</v>
      </c>
      <c r="E1895">
        <v>41.1</v>
      </c>
      <c r="F1895">
        <v>19.600000000000001</v>
      </c>
      <c r="G1895">
        <v>144.999</v>
      </c>
      <c r="H1895">
        <v>49.04</v>
      </c>
      <c r="I1895">
        <v>308.52</v>
      </c>
      <c r="J1895">
        <v>194.3</v>
      </c>
      <c r="K1895">
        <v>49.86</v>
      </c>
    </row>
    <row r="1896" spans="1:11">
      <c r="A1896" s="1">
        <v>41465</v>
      </c>
      <c r="B1896">
        <v>71.25</v>
      </c>
      <c r="D1896">
        <v>288.10000000000002</v>
      </c>
      <c r="E1896">
        <v>41.53</v>
      </c>
      <c r="F1896">
        <v>19.600000000000001</v>
      </c>
      <c r="G1896">
        <v>147.488</v>
      </c>
      <c r="H1896">
        <v>49.04</v>
      </c>
      <c r="I1896">
        <v>314.79000000000002</v>
      </c>
      <c r="J1896">
        <v>195.142</v>
      </c>
      <c r="K1896">
        <v>50.14</v>
      </c>
    </row>
    <row r="1897" spans="1:11">
      <c r="A1897" s="1">
        <v>41466</v>
      </c>
      <c r="B1897">
        <v>72.23</v>
      </c>
      <c r="D1897">
        <v>290.44</v>
      </c>
      <c r="E1897">
        <v>41.05</v>
      </c>
      <c r="F1897">
        <v>19.600000000000001</v>
      </c>
      <c r="G1897">
        <v>147.666</v>
      </c>
      <c r="H1897">
        <v>49.04</v>
      </c>
      <c r="I1897">
        <v>316.41000000000003</v>
      </c>
      <c r="J1897">
        <v>195.065</v>
      </c>
      <c r="K1897">
        <v>50.21</v>
      </c>
    </row>
    <row r="1898" spans="1:11">
      <c r="A1898" s="1">
        <v>41467</v>
      </c>
      <c r="B1898">
        <v>72.66</v>
      </c>
      <c r="D1898">
        <v>293.68</v>
      </c>
      <c r="E1898">
        <v>41</v>
      </c>
      <c r="F1898">
        <v>19.600000000000001</v>
      </c>
      <c r="G1898">
        <v>147.22200000000001</v>
      </c>
      <c r="H1898">
        <v>49.04</v>
      </c>
      <c r="I1898">
        <v>310.13</v>
      </c>
      <c r="J1898">
        <v>192.923</v>
      </c>
      <c r="K1898">
        <v>50.49</v>
      </c>
    </row>
    <row r="1899" spans="1:11">
      <c r="A1899" s="1">
        <v>41470</v>
      </c>
      <c r="B1899">
        <v>72.739999999999995</v>
      </c>
      <c r="D1899">
        <v>293.32</v>
      </c>
      <c r="E1899">
        <v>40.81</v>
      </c>
      <c r="F1899">
        <v>19.600000000000001</v>
      </c>
      <c r="G1899">
        <v>148.911</v>
      </c>
      <c r="H1899">
        <v>49.04</v>
      </c>
      <c r="I1899">
        <v>311.55</v>
      </c>
      <c r="J1899">
        <v>194.37700000000001</v>
      </c>
      <c r="K1899">
        <v>51.05</v>
      </c>
    </row>
    <row r="1900" spans="1:11">
      <c r="A1900" s="1">
        <v>41471</v>
      </c>
      <c r="B1900">
        <v>72.45</v>
      </c>
      <c r="D1900">
        <v>294.39999999999998</v>
      </c>
      <c r="E1900">
        <v>40.53</v>
      </c>
      <c r="F1900">
        <v>19.600000000000001</v>
      </c>
      <c r="G1900">
        <v>147.22200000000001</v>
      </c>
      <c r="H1900">
        <v>49.04</v>
      </c>
      <c r="I1900">
        <v>308.92</v>
      </c>
      <c r="J1900">
        <v>193.84100000000001</v>
      </c>
      <c r="K1900">
        <v>50.35</v>
      </c>
    </row>
    <row r="1901" spans="1:11">
      <c r="A1901" s="1">
        <v>41472</v>
      </c>
      <c r="B1901">
        <v>72.34</v>
      </c>
      <c r="D1901">
        <v>294.22000000000003</v>
      </c>
      <c r="E1901">
        <v>41.72</v>
      </c>
      <c r="F1901">
        <v>19.600000000000001</v>
      </c>
      <c r="G1901">
        <v>146.244</v>
      </c>
      <c r="H1901">
        <v>49.04</v>
      </c>
      <c r="I1901">
        <v>311.35000000000002</v>
      </c>
      <c r="J1901">
        <v>193.15199999999999</v>
      </c>
      <c r="K1901">
        <v>50.28</v>
      </c>
    </row>
    <row r="1902" spans="1:11">
      <c r="A1902" s="1">
        <v>41473</v>
      </c>
      <c r="B1902">
        <v>73.97</v>
      </c>
      <c r="D1902">
        <v>300.7</v>
      </c>
      <c r="E1902">
        <v>41.44</v>
      </c>
      <c r="F1902">
        <v>19.600000000000001</v>
      </c>
      <c r="G1902">
        <v>148.37700000000001</v>
      </c>
      <c r="H1902">
        <v>49.04</v>
      </c>
      <c r="I1902">
        <v>307.91000000000003</v>
      </c>
      <c r="J1902">
        <v>194.22399999999999</v>
      </c>
      <c r="K1902">
        <v>51.33</v>
      </c>
    </row>
    <row r="1903" spans="1:11">
      <c r="A1903" s="1">
        <v>41474</v>
      </c>
      <c r="B1903">
        <v>73.89</v>
      </c>
      <c r="D1903">
        <v>300.52</v>
      </c>
      <c r="E1903">
        <v>41.72</v>
      </c>
      <c r="F1903">
        <v>19.600000000000001</v>
      </c>
      <c r="G1903">
        <v>148.64400000000001</v>
      </c>
      <c r="H1903">
        <v>49.04</v>
      </c>
      <c r="I1903">
        <v>310.74</v>
      </c>
      <c r="J1903">
        <v>192.846</v>
      </c>
      <c r="K1903">
        <v>51.57</v>
      </c>
    </row>
    <row r="1904" spans="1:11">
      <c r="A1904" s="1">
        <v>41477</v>
      </c>
      <c r="B1904">
        <v>73.53</v>
      </c>
      <c r="D1904">
        <v>299.98</v>
      </c>
      <c r="E1904">
        <v>41.77</v>
      </c>
      <c r="F1904">
        <v>19.600000000000001</v>
      </c>
      <c r="G1904">
        <v>148.46600000000001</v>
      </c>
      <c r="H1904">
        <v>49.04</v>
      </c>
      <c r="I1904">
        <v>313.17</v>
      </c>
      <c r="J1904">
        <v>193.68799999999999</v>
      </c>
      <c r="K1904">
        <v>51.89</v>
      </c>
    </row>
    <row r="1905" spans="1:11">
      <c r="A1905" s="1">
        <v>41478</v>
      </c>
      <c r="B1905">
        <v>73.03</v>
      </c>
      <c r="D1905">
        <v>301.60000000000002</v>
      </c>
      <c r="E1905">
        <v>41.68</v>
      </c>
      <c r="F1905">
        <v>19.600000000000001</v>
      </c>
      <c r="G1905">
        <v>147.666</v>
      </c>
      <c r="H1905">
        <v>49.04</v>
      </c>
      <c r="I1905">
        <v>311.55</v>
      </c>
      <c r="J1905">
        <v>193.84100000000001</v>
      </c>
      <c r="K1905">
        <v>51.47</v>
      </c>
    </row>
    <row r="1906" spans="1:11">
      <c r="A1906" s="1">
        <v>41479</v>
      </c>
      <c r="B1906">
        <v>73.39</v>
      </c>
      <c r="D1906">
        <v>301.95999999999998</v>
      </c>
      <c r="E1906">
        <v>41.48</v>
      </c>
      <c r="F1906">
        <v>19.600000000000001</v>
      </c>
      <c r="G1906">
        <v>147.666</v>
      </c>
      <c r="H1906">
        <v>49.04</v>
      </c>
      <c r="I1906">
        <v>309.12</v>
      </c>
      <c r="J1906">
        <v>195.21799999999999</v>
      </c>
      <c r="K1906">
        <v>51.47</v>
      </c>
    </row>
    <row r="1907" spans="1:11">
      <c r="A1907" s="1">
        <v>41480</v>
      </c>
      <c r="B1907">
        <v>73.17</v>
      </c>
      <c r="D1907">
        <v>299.8</v>
      </c>
      <c r="E1907">
        <v>40.770000000000003</v>
      </c>
      <c r="F1907">
        <v>19.600000000000001</v>
      </c>
      <c r="G1907">
        <v>147.577</v>
      </c>
      <c r="H1907">
        <v>49.04</v>
      </c>
      <c r="I1907">
        <v>308.92</v>
      </c>
      <c r="J1907">
        <v>192.77</v>
      </c>
      <c r="K1907">
        <v>51.68</v>
      </c>
    </row>
    <row r="1908" spans="1:11">
      <c r="A1908" s="1">
        <v>41481</v>
      </c>
      <c r="B1908">
        <v>71.900000000000006</v>
      </c>
      <c r="D1908">
        <v>299.08</v>
      </c>
      <c r="E1908">
        <v>41.48</v>
      </c>
      <c r="F1908">
        <v>19.600000000000001</v>
      </c>
      <c r="G1908">
        <v>146.68799999999999</v>
      </c>
      <c r="H1908">
        <v>49.04</v>
      </c>
      <c r="I1908">
        <v>309.93</v>
      </c>
      <c r="J1908">
        <v>189.55600000000001</v>
      </c>
      <c r="K1908">
        <v>50.84</v>
      </c>
    </row>
    <row r="1909" spans="1:11">
      <c r="A1909" s="1">
        <v>41484</v>
      </c>
      <c r="B1909">
        <v>72.16</v>
      </c>
      <c r="D1909">
        <v>297.10000000000002</v>
      </c>
      <c r="E1909">
        <v>41.68</v>
      </c>
      <c r="F1909">
        <v>19.600000000000001</v>
      </c>
      <c r="G1909">
        <v>146.86600000000001</v>
      </c>
      <c r="H1909">
        <v>49.04</v>
      </c>
      <c r="I1909">
        <v>305.89</v>
      </c>
      <c r="J1909">
        <v>190.62700000000001</v>
      </c>
      <c r="K1909">
        <v>50.95</v>
      </c>
    </row>
    <row r="1910" spans="1:11">
      <c r="A1910" s="1">
        <v>41485</v>
      </c>
      <c r="B1910">
        <v>72.59</v>
      </c>
      <c r="D1910">
        <v>298.72000000000003</v>
      </c>
      <c r="E1910">
        <v>41.48</v>
      </c>
      <c r="F1910">
        <v>19.600000000000001</v>
      </c>
      <c r="G1910">
        <v>147.755</v>
      </c>
      <c r="H1910">
        <v>49.04</v>
      </c>
      <c r="I1910">
        <v>305.08</v>
      </c>
      <c r="J1910">
        <v>190.55</v>
      </c>
      <c r="K1910">
        <v>51.33</v>
      </c>
    </row>
    <row r="1911" spans="1:11">
      <c r="A1911" s="1">
        <v>41486</v>
      </c>
      <c r="B1911">
        <v>72.81</v>
      </c>
      <c r="D1911">
        <v>297.64</v>
      </c>
      <c r="E1911">
        <v>41.24</v>
      </c>
      <c r="F1911">
        <v>19.600000000000001</v>
      </c>
      <c r="G1911">
        <v>147.755</v>
      </c>
      <c r="H1911">
        <v>49.04</v>
      </c>
      <c r="I1911">
        <v>303.45999999999998</v>
      </c>
      <c r="J1911">
        <v>190.62700000000001</v>
      </c>
      <c r="K1911">
        <v>51.47</v>
      </c>
    </row>
    <row r="1912" spans="1:11">
      <c r="A1912" s="1">
        <v>41488</v>
      </c>
      <c r="B1912">
        <v>74.260000000000005</v>
      </c>
      <c r="D1912">
        <v>304.66000000000003</v>
      </c>
      <c r="E1912">
        <v>41.91</v>
      </c>
      <c r="F1912">
        <v>19.600000000000001</v>
      </c>
      <c r="G1912">
        <v>151.22200000000001</v>
      </c>
      <c r="H1912">
        <v>49.04</v>
      </c>
      <c r="I1912">
        <v>301.02999999999997</v>
      </c>
      <c r="J1912">
        <v>193.535</v>
      </c>
      <c r="K1912">
        <v>52.2</v>
      </c>
    </row>
    <row r="1913" spans="1:11">
      <c r="A1913" s="1">
        <v>41491</v>
      </c>
      <c r="B1913">
        <v>74.33</v>
      </c>
      <c r="D1913">
        <v>306.64</v>
      </c>
      <c r="E1913">
        <v>41.68</v>
      </c>
      <c r="F1913">
        <v>19.600000000000001</v>
      </c>
      <c r="G1913">
        <v>154.68899999999999</v>
      </c>
      <c r="H1913">
        <v>49.04</v>
      </c>
      <c r="I1913">
        <v>297.79000000000002</v>
      </c>
      <c r="J1913">
        <v>194.22399999999999</v>
      </c>
      <c r="K1913">
        <v>52.24</v>
      </c>
    </row>
    <row r="1914" spans="1:11">
      <c r="A1914" s="1">
        <v>41492</v>
      </c>
      <c r="B1914">
        <v>73.819999999999993</v>
      </c>
      <c r="D1914">
        <v>305.56</v>
      </c>
      <c r="E1914">
        <v>41.2</v>
      </c>
      <c r="F1914">
        <v>19.600000000000001</v>
      </c>
      <c r="G1914">
        <v>155.578</v>
      </c>
      <c r="H1914">
        <v>49.04</v>
      </c>
      <c r="I1914">
        <v>301.02999999999997</v>
      </c>
      <c r="J1914">
        <v>193.68799999999999</v>
      </c>
      <c r="K1914">
        <v>51.05</v>
      </c>
    </row>
    <row r="1915" spans="1:11">
      <c r="A1915" s="1">
        <v>41493</v>
      </c>
      <c r="B1915">
        <v>74.040000000000006</v>
      </c>
      <c r="D1915">
        <v>307</v>
      </c>
      <c r="E1915">
        <v>41.2</v>
      </c>
      <c r="F1915">
        <v>19.600000000000001</v>
      </c>
      <c r="G1915">
        <v>156.46700000000001</v>
      </c>
      <c r="H1915">
        <v>49.04</v>
      </c>
      <c r="I1915">
        <v>302.24</v>
      </c>
      <c r="J1915">
        <v>192.31</v>
      </c>
      <c r="K1915">
        <v>50.6</v>
      </c>
    </row>
    <row r="1916" spans="1:11">
      <c r="A1916" s="1">
        <v>41494</v>
      </c>
      <c r="B1916">
        <v>74.180000000000007</v>
      </c>
      <c r="D1916">
        <v>307</v>
      </c>
      <c r="E1916">
        <v>41.1</v>
      </c>
      <c r="F1916">
        <v>19.600000000000001</v>
      </c>
      <c r="G1916">
        <v>157.268</v>
      </c>
      <c r="H1916">
        <v>49.04</v>
      </c>
      <c r="I1916">
        <v>288.08</v>
      </c>
      <c r="J1916">
        <v>193.76400000000001</v>
      </c>
      <c r="K1916">
        <v>51.4</v>
      </c>
    </row>
    <row r="1917" spans="1:11">
      <c r="A1917" s="1">
        <v>41495</v>
      </c>
      <c r="B1917">
        <v>74.040000000000006</v>
      </c>
      <c r="D1917">
        <v>307.72000000000003</v>
      </c>
      <c r="E1917">
        <v>40.72</v>
      </c>
      <c r="F1917">
        <v>19.600000000000001</v>
      </c>
      <c r="G1917">
        <v>157.35599999999999</v>
      </c>
      <c r="H1917">
        <v>49.04</v>
      </c>
      <c r="I1917">
        <v>301.02999999999997</v>
      </c>
      <c r="J1917">
        <v>194.071</v>
      </c>
      <c r="K1917">
        <v>51.78</v>
      </c>
    </row>
    <row r="1918" spans="1:11">
      <c r="A1918" s="1">
        <v>41498</v>
      </c>
      <c r="B1918">
        <v>73.97</v>
      </c>
      <c r="D1918">
        <v>308.44</v>
      </c>
      <c r="E1918">
        <v>41.2</v>
      </c>
      <c r="F1918">
        <v>19.600000000000001</v>
      </c>
      <c r="G1918">
        <v>156.64500000000001</v>
      </c>
      <c r="H1918">
        <v>49.04</v>
      </c>
      <c r="I1918">
        <v>305.89</v>
      </c>
      <c r="J1918">
        <v>193.15199999999999</v>
      </c>
      <c r="K1918">
        <v>51.54</v>
      </c>
    </row>
    <row r="1919" spans="1:11">
      <c r="A1919" s="1">
        <v>41499</v>
      </c>
      <c r="B1919">
        <v>73.39</v>
      </c>
      <c r="D1919">
        <v>308.8</v>
      </c>
      <c r="E1919">
        <v>41.53</v>
      </c>
      <c r="F1919">
        <v>19.600000000000001</v>
      </c>
      <c r="G1919">
        <v>153.88900000000001</v>
      </c>
      <c r="H1919">
        <v>49.04</v>
      </c>
      <c r="I1919">
        <v>308.92</v>
      </c>
      <c r="J1919">
        <v>193.61099999999999</v>
      </c>
      <c r="K1919">
        <v>50.98</v>
      </c>
    </row>
    <row r="1920" spans="1:11">
      <c r="A1920" s="1">
        <v>41500</v>
      </c>
      <c r="B1920">
        <v>73.75</v>
      </c>
      <c r="D1920">
        <v>308.44</v>
      </c>
      <c r="E1920">
        <v>41.1</v>
      </c>
      <c r="F1920">
        <v>19.600000000000001</v>
      </c>
      <c r="G1920">
        <v>161.97900000000001</v>
      </c>
      <c r="H1920">
        <v>49.04</v>
      </c>
      <c r="I1920">
        <v>308.92</v>
      </c>
      <c r="J1920">
        <v>192.923</v>
      </c>
      <c r="K1920">
        <v>50.63</v>
      </c>
    </row>
    <row r="1921" spans="1:11">
      <c r="A1921" s="1">
        <v>41501</v>
      </c>
      <c r="B1921">
        <v>72.81</v>
      </c>
      <c r="D1921">
        <v>308.44</v>
      </c>
      <c r="E1921">
        <v>42.11</v>
      </c>
      <c r="F1921">
        <v>19.600000000000001</v>
      </c>
      <c r="G1921">
        <v>159.75700000000001</v>
      </c>
      <c r="H1921">
        <v>49.04</v>
      </c>
      <c r="I1921">
        <v>307.5</v>
      </c>
      <c r="J1921">
        <v>185.959</v>
      </c>
      <c r="K1921">
        <v>50.39</v>
      </c>
    </row>
    <row r="1922" spans="1:11">
      <c r="A1922" s="1">
        <v>41502</v>
      </c>
      <c r="B1922">
        <v>73.03</v>
      </c>
      <c r="D1922">
        <v>307.54000000000002</v>
      </c>
      <c r="E1922">
        <v>41.68</v>
      </c>
      <c r="F1922">
        <v>19.600000000000001</v>
      </c>
      <c r="G1922">
        <v>159.846</v>
      </c>
      <c r="H1922">
        <v>49.04</v>
      </c>
      <c r="I1922">
        <v>308.31</v>
      </c>
      <c r="J1922">
        <v>185.959</v>
      </c>
      <c r="K1922">
        <v>50.39</v>
      </c>
    </row>
    <row r="1923" spans="1:11">
      <c r="A1923" s="1">
        <v>41505</v>
      </c>
      <c r="B1923">
        <v>73.03</v>
      </c>
      <c r="D1923">
        <v>306.27999999999997</v>
      </c>
      <c r="E1923">
        <v>40.81</v>
      </c>
      <c r="F1923">
        <v>19.600000000000001</v>
      </c>
      <c r="G1923">
        <v>159.66800000000001</v>
      </c>
      <c r="H1923">
        <v>49.04</v>
      </c>
      <c r="I1923">
        <v>307.70999999999998</v>
      </c>
      <c r="J1923">
        <v>185.11699999999999</v>
      </c>
      <c r="K1923">
        <v>50.28</v>
      </c>
    </row>
    <row r="1924" spans="1:11">
      <c r="A1924" s="1">
        <v>41506</v>
      </c>
      <c r="B1924">
        <v>71.650000000000006</v>
      </c>
      <c r="D1924">
        <v>300.52</v>
      </c>
      <c r="E1924">
        <v>40.72</v>
      </c>
      <c r="F1924">
        <v>19.600000000000001</v>
      </c>
      <c r="G1924">
        <v>157.80099999999999</v>
      </c>
      <c r="H1924">
        <v>49.04</v>
      </c>
      <c r="I1924">
        <v>314.38</v>
      </c>
      <c r="J1924">
        <v>183.96899999999999</v>
      </c>
      <c r="K1924">
        <v>50.56</v>
      </c>
    </row>
    <row r="1925" spans="1:11">
      <c r="A1925" s="1">
        <v>41507</v>
      </c>
      <c r="B1925">
        <v>71.760000000000005</v>
      </c>
      <c r="D1925">
        <v>297.45999999999998</v>
      </c>
      <c r="E1925">
        <v>42.15</v>
      </c>
      <c r="F1925">
        <v>19.600000000000001</v>
      </c>
      <c r="G1925">
        <v>158.15700000000001</v>
      </c>
      <c r="H1925">
        <v>49.04</v>
      </c>
      <c r="I1925">
        <v>307.5</v>
      </c>
      <c r="J1925">
        <v>182.97399999999999</v>
      </c>
      <c r="K1925">
        <v>49.97</v>
      </c>
    </row>
    <row r="1926" spans="1:11">
      <c r="A1926" s="1">
        <v>41508</v>
      </c>
      <c r="B1926">
        <v>72.88</v>
      </c>
      <c r="D1926">
        <v>304.12</v>
      </c>
      <c r="E1926">
        <v>41.72</v>
      </c>
      <c r="F1926">
        <v>19.600000000000001</v>
      </c>
      <c r="G1926">
        <v>160.91300000000001</v>
      </c>
      <c r="H1926">
        <v>49.04</v>
      </c>
      <c r="I1926">
        <v>311.35000000000002</v>
      </c>
      <c r="J1926">
        <v>185.72900000000001</v>
      </c>
      <c r="K1926">
        <v>50.98</v>
      </c>
    </row>
    <row r="1927" spans="1:11">
      <c r="A1927" s="1">
        <v>41509</v>
      </c>
      <c r="B1927">
        <v>73.75</v>
      </c>
      <c r="D1927">
        <v>303.94</v>
      </c>
      <c r="E1927">
        <v>41.1</v>
      </c>
      <c r="F1927">
        <v>19.600000000000001</v>
      </c>
      <c r="G1927">
        <v>164.82400000000001</v>
      </c>
      <c r="H1927">
        <v>49.04</v>
      </c>
      <c r="I1927">
        <v>309.73</v>
      </c>
      <c r="J1927">
        <v>186.80099999999999</v>
      </c>
      <c r="K1927">
        <v>51.82</v>
      </c>
    </row>
    <row r="1928" spans="1:11">
      <c r="A1928" s="1">
        <v>41512</v>
      </c>
      <c r="B1928">
        <v>73.599999999999994</v>
      </c>
      <c r="D1928">
        <v>301.24</v>
      </c>
      <c r="E1928">
        <v>41.34</v>
      </c>
      <c r="F1928">
        <v>19.600000000000001</v>
      </c>
      <c r="G1928">
        <v>163.58000000000001</v>
      </c>
      <c r="H1928">
        <v>49.04</v>
      </c>
      <c r="I1928">
        <v>309.52999999999997</v>
      </c>
      <c r="J1928">
        <v>186.26499999999999</v>
      </c>
      <c r="K1928">
        <v>51.92</v>
      </c>
    </row>
    <row r="1929" spans="1:11">
      <c r="A1929" s="1">
        <v>41513</v>
      </c>
      <c r="B1929">
        <v>71.650000000000006</v>
      </c>
      <c r="D1929">
        <v>294.58</v>
      </c>
      <c r="E1929">
        <v>41.2</v>
      </c>
      <c r="F1929">
        <v>19.600000000000001</v>
      </c>
      <c r="G1929">
        <v>159.57900000000001</v>
      </c>
      <c r="H1929">
        <v>49.04</v>
      </c>
      <c r="I1929">
        <v>310.94</v>
      </c>
      <c r="J1929">
        <v>181.82599999999999</v>
      </c>
      <c r="K1929">
        <v>51.4</v>
      </c>
    </row>
    <row r="1930" spans="1:11">
      <c r="A1930" s="1">
        <v>41514</v>
      </c>
      <c r="B1930">
        <v>70.709999999999994</v>
      </c>
      <c r="D1930">
        <v>288.82</v>
      </c>
      <c r="E1930">
        <v>41.15</v>
      </c>
      <c r="F1930">
        <v>19.600000000000001</v>
      </c>
      <c r="G1930">
        <v>157.268</v>
      </c>
      <c r="H1930">
        <v>49.04</v>
      </c>
      <c r="I1930">
        <v>310.33999999999997</v>
      </c>
      <c r="J1930">
        <v>179.53100000000001</v>
      </c>
      <c r="K1930">
        <v>50.91</v>
      </c>
    </row>
    <row r="1931" spans="1:11">
      <c r="A1931" s="1">
        <v>41515</v>
      </c>
      <c r="B1931">
        <v>72.45</v>
      </c>
      <c r="D1931">
        <v>288.27999999999997</v>
      </c>
      <c r="E1931">
        <v>41.2</v>
      </c>
      <c r="F1931">
        <v>19.600000000000001</v>
      </c>
      <c r="G1931">
        <v>158.512</v>
      </c>
      <c r="H1931">
        <v>49.04</v>
      </c>
      <c r="I1931">
        <v>312.97000000000003</v>
      </c>
      <c r="J1931">
        <v>175.09200000000001</v>
      </c>
      <c r="K1931">
        <v>50.35</v>
      </c>
    </row>
    <row r="1932" spans="1:11">
      <c r="A1932" s="1">
        <v>41516</v>
      </c>
      <c r="B1932">
        <v>71.290000000000006</v>
      </c>
      <c r="D1932">
        <v>287.2</v>
      </c>
      <c r="E1932">
        <v>41.63</v>
      </c>
      <c r="F1932">
        <v>19.600000000000001</v>
      </c>
      <c r="G1932">
        <v>154.95599999999999</v>
      </c>
      <c r="H1932">
        <v>49.04</v>
      </c>
      <c r="I1932">
        <v>312.36</v>
      </c>
      <c r="J1932">
        <v>177.23500000000001</v>
      </c>
      <c r="K1932">
        <v>49.86</v>
      </c>
    </row>
    <row r="1933" spans="1:11">
      <c r="A1933" s="1">
        <v>41519</v>
      </c>
      <c r="B1933">
        <v>74.540000000000006</v>
      </c>
      <c r="D1933">
        <v>296.56</v>
      </c>
      <c r="E1933">
        <v>41.82</v>
      </c>
      <c r="F1933">
        <v>19.600000000000001</v>
      </c>
      <c r="G1933">
        <v>157.35599999999999</v>
      </c>
      <c r="H1933">
        <v>49.04</v>
      </c>
      <c r="I1933">
        <v>313.57</v>
      </c>
      <c r="J1933">
        <v>179.99</v>
      </c>
      <c r="K1933">
        <v>50.53</v>
      </c>
    </row>
    <row r="1934" spans="1:11">
      <c r="A1934" s="1">
        <v>41520</v>
      </c>
      <c r="B1934">
        <v>73.97</v>
      </c>
      <c r="D1934">
        <v>294.76</v>
      </c>
      <c r="E1934">
        <v>41.53</v>
      </c>
      <c r="F1934">
        <v>19.600000000000001</v>
      </c>
      <c r="G1934">
        <v>157.88999999999999</v>
      </c>
      <c r="H1934">
        <v>49.04</v>
      </c>
      <c r="I1934">
        <v>311.95999999999998</v>
      </c>
      <c r="J1934">
        <v>179.071</v>
      </c>
      <c r="K1934">
        <v>50.25</v>
      </c>
    </row>
    <row r="1935" spans="1:11">
      <c r="A1935" s="1">
        <v>41521</v>
      </c>
      <c r="B1935">
        <v>73.599999999999994</v>
      </c>
      <c r="D1935">
        <v>293.32</v>
      </c>
      <c r="E1935">
        <v>40.43</v>
      </c>
      <c r="F1935">
        <v>19.600000000000001</v>
      </c>
      <c r="G1935">
        <v>157.09</v>
      </c>
      <c r="H1935">
        <v>49.04</v>
      </c>
      <c r="I1935">
        <v>307.91000000000003</v>
      </c>
      <c r="J1935">
        <v>178.68899999999999</v>
      </c>
      <c r="K1935">
        <v>49.62</v>
      </c>
    </row>
    <row r="1936" spans="1:11">
      <c r="A1936" s="1">
        <v>41522</v>
      </c>
      <c r="B1936">
        <v>73.459999999999994</v>
      </c>
      <c r="D1936">
        <v>294.94</v>
      </c>
      <c r="E1936">
        <v>41.68</v>
      </c>
      <c r="F1936">
        <v>19.600000000000001</v>
      </c>
      <c r="G1936">
        <v>157.80099999999999</v>
      </c>
      <c r="H1936">
        <v>49.04</v>
      </c>
      <c r="I1936">
        <v>308.31</v>
      </c>
      <c r="J1936">
        <v>180.98500000000001</v>
      </c>
      <c r="K1936">
        <v>49.97</v>
      </c>
    </row>
    <row r="1937" spans="1:11">
      <c r="A1937" s="1">
        <v>41523</v>
      </c>
      <c r="B1937">
        <v>73.459999999999994</v>
      </c>
      <c r="D1937">
        <v>293.5</v>
      </c>
      <c r="E1937">
        <v>41.24</v>
      </c>
      <c r="F1937">
        <v>19.600000000000001</v>
      </c>
      <c r="G1937">
        <v>158.15700000000001</v>
      </c>
      <c r="H1937">
        <v>49.04</v>
      </c>
      <c r="I1937">
        <v>307.10000000000002</v>
      </c>
      <c r="J1937">
        <v>180.98500000000001</v>
      </c>
      <c r="K1937">
        <v>50.07</v>
      </c>
    </row>
    <row r="1938" spans="1:11">
      <c r="A1938" s="1">
        <v>41526</v>
      </c>
      <c r="B1938">
        <v>74.540000000000006</v>
      </c>
      <c r="D1938">
        <v>295.48</v>
      </c>
      <c r="E1938">
        <v>41.2</v>
      </c>
      <c r="F1938">
        <v>19.600000000000001</v>
      </c>
      <c r="G1938">
        <v>159.935</v>
      </c>
      <c r="H1938">
        <v>49.04</v>
      </c>
      <c r="I1938">
        <v>306.89999999999998</v>
      </c>
      <c r="J1938">
        <v>180.21899999999999</v>
      </c>
      <c r="K1938">
        <v>50.88</v>
      </c>
    </row>
    <row r="1939" spans="1:11">
      <c r="A1939" s="1">
        <v>41527</v>
      </c>
      <c r="B1939">
        <v>75.34</v>
      </c>
      <c r="D1939">
        <v>301.77999999999997</v>
      </c>
      <c r="E1939">
        <v>41.1</v>
      </c>
      <c r="F1939">
        <v>19.600000000000001</v>
      </c>
      <c r="G1939">
        <v>163.22399999999999</v>
      </c>
      <c r="H1939">
        <v>49.04</v>
      </c>
      <c r="I1939">
        <v>307.5</v>
      </c>
      <c r="J1939">
        <v>181.97900000000001</v>
      </c>
      <c r="K1939">
        <v>51.61</v>
      </c>
    </row>
    <row r="1940" spans="1:11">
      <c r="A1940" s="1">
        <v>41528</v>
      </c>
      <c r="B1940">
        <v>75.27</v>
      </c>
      <c r="D1940">
        <v>301.77999999999997</v>
      </c>
      <c r="E1940">
        <v>41.68</v>
      </c>
      <c r="F1940">
        <v>19.600000000000001</v>
      </c>
      <c r="G1940">
        <v>163.846</v>
      </c>
      <c r="H1940">
        <v>49.04</v>
      </c>
      <c r="I1940">
        <v>311.35000000000002</v>
      </c>
      <c r="J1940">
        <v>182.51499999999999</v>
      </c>
      <c r="K1940">
        <v>51.68</v>
      </c>
    </row>
    <row r="1941" spans="1:11">
      <c r="A1941" s="1">
        <v>41529</v>
      </c>
      <c r="B1941">
        <v>74.180000000000007</v>
      </c>
      <c r="D1941">
        <v>298.89999999999998</v>
      </c>
      <c r="E1941">
        <v>41.1</v>
      </c>
      <c r="F1941">
        <v>19.600000000000001</v>
      </c>
      <c r="G1941">
        <v>162.51300000000001</v>
      </c>
      <c r="H1941">
        <v>49.04</v>
      </c>
      <c r="I1941">
        <v>313.57</v>
      </c>
      <c r="J1941">
        <v>180.90799999999999</v>
      </c>
      <c r="K1941">
        <v>51.68</v>
      </c>
    </row>
    <row r="1942" spans="1:11">
      <c r="A1942" s="1">
        <v>41530</v>
      </c>
      <c r="B1942">
        <v>74.400000000000006</v>
      </c>
      <c r="D1942">
        <v>295.83999999999997</v>
      </c>
      <c r="E1942">
        <v>41.1</v>
      </c>
      <c r="F1942">
        <v>19.600000000000001</v>
      </c>
      <c r="G1942">
        <v>162.86799999999999</v>
      </c>
      <c r="H1942">
        <v>49.04</v>
      </c>
      <c r="I1942">
        <v>307.5</v>
      </c>
      <c r="J1942">
        <v>180.44900000000001</v>
      </c>
      <c r="K1942">
        <v>52.06</v>
      </c>
    </row>
    <row r="1943" spans="1:11">
      <c r="A1943" s="1">
        <v>41533</v>
      </c>
      <c r="B1943">
        <v>74.260000000000005</v>
      </c>
      <c r="D1943">
        <v>294.04000000000002</v>
      </c>
      <c r="E1943">
        <v>41.34</v>
      </c>
      <c r="F1943">
        <v>19.600000000000001</v>
      </c>
      <c r="G1943">
        <v>163.22399999999999</v>
      </c>
      <c r="H1943">
        <v>49.04</v>
      </c>
      <c r="I1943">
        <v>308.11</v>
      </c>
      <c r="J1943">
        <v>181.214</v>
      </c>
      <c r="K1943">
        <v>52.48</v>
      </c>
    </row>
    <row r="1944" spans="1:11">
      <c r="A1944" s="1">
        <v>41534</v>
      </c>
      <c r="B1944">
        <v>73.89</v>
      </c>
      <c r="D1944">
        <v>294.04000000000002</v>
      </c>
      <c r="E1944">
        <v>41.1</v>
      </c>
      <c r="F1944">
        <v>19.600000000000001</v>
      </c>
      <c r="G1944">
        <v>160.55699999999999</v>
      </c>
      <c r="H1944">
        <v>49.04</v>
      </c>
      <c r="I1944">
        <v>311.55</v>
      </c>
      <c r="J1944">
        <v>180.29599999999999</v>
      </c>
      <c r="K1944">
        <v>52.69</v>
      </c>
    </row>
    <row r="1945" spans="1:11">
      <c r="A1945" s="1">
        <v>41535</v>
      </c>
      <c r="B1945">
        <v>73.89</v>
      </c>
      <c r="D1945">
        <v>296.02</v>
      </c>
      <c r="E1945">
        <v>40.380000000000003</v>
      </c>
      <c r="F1945">
        <v>19.600000000000001</v>
      </c>
      <c r="G1945">
        <v>159.22300000000001</v>
      </c>
      <c r="H1945">
        <v>49.04</v>
      </c>
      <c r="I1945">
        <v>314.38</v>
      </c>
      <c r="J1945">
        <v>181.59700000000001</v>
      </c>
      <c r="K1945">
        <v>52.52</v>
      </c>
    </row>
    <row r="1946" spans="1:11">
      <c r="A1946" s="1">
        <v>41536</v>
      </c>
      <c r="B1946">
        <v>73.39</v>
      </c>
      <c r="D1946">
        <v>296.56</v>
      </c>
      <c r="E1946">
        <v>40.14</v>
      </c>
      <c r="F1946">
        <v>19.600000000000001</v>
      </c>
      <c r="G1946">
        <v>154.95599999999999</v>
      </c>
      <c r="H1946">
        <v>49.04</v>
      </c>
      <c r="I1946">
        <v>314.99</v>
      </c>
      <c r="J1946">
        <v>181.214</v>
      </c>
      <c r="K1946">
        <v>52.03</v>
      </c>
    </row>
    <row r="1947" spans="1:11">
      <c r="A1947" s="1">
        <v>41537</v>
      </c>
      <c r="B1947">
        <v>73.239999999999995</v>
      </c>
      <c r="D1947">
        <v>296.92</v>
      </c>
      <c r="E1947">
        <v>39.9</v>
      </c>
      <c r="F1947">
        <v>19.600000000000001</v>
      </c>
      <c r="G1947">
        <v>156.82300000000001</v>
      </c>
      <c r="H1947">
        <v>49.04</v>
      </c>
      <c r="I1947">
        <v>314.38</v>
      </c>
      <c r="J1947">
        <v>180.52500000000001</v>
      </c>
      <c r="K1947">
        <v>52.13</v>
      </c>
    </row>
    <row r="1948" spans="1:11">
      <c r="A1948" s="1">
        <v>41540</v>
      </c>
      <c r="B1948">
        <v>72.66</v>
      </c>
      <c r="D1948">
        <v>295.12</v>
      </c>
      <c r="E1948">
        <v>40.049999999999997</v>
      </c>
      <c r="F1948">
        <v>19.600000000000001</v>
      </c>
      <c r="G1948">
        <v>155.934</v>
      </c>
      <c r="H1948">
        <v>49.04</v>
      </c>
      <c r="I1948">
        <v>312.56</v>
      </c>
      <c r="J1948">
        <v>179.83699999999999</v>
      </c>
      <c r="K1948">
        <v>52.62</v>
      </c>
    </row>
    <row r="1949" spans="1:11">
      <c r="A1949" s="1">
        <v>41541</v>
      </c>
      <c r="B1949">
        <v>73.97</v>
      </c>
      <c r="D1949">
        <v>298.54000000000002</v>
      </c>
      <c r="E1949">
        <v>39.86</v>
      </c>
      <c r="F1949">
        <v>19.600000000000001</v>
      </c>
      <c r="G1949">
        <v>157.179</v>
      </c>
      <c r="H1949">
        <v>49.04</v>
      </c>
      <c r="I1949">
        <v>310.33999999999997</v>
      </c>
      <c r="J1949">
        <v>179.30099999999999</v>
      </c>
      <c r="K1949">
        <v>52.66</v>
      </c>
    </row>
    <row r="1950" spans="1:11">
      <c r="A1950" s="1">
        <v>41542</v>
      </c>
      <c r="B1950">
        <v>73.680000000000007</v>
      </c>
      <c r="D1950">
        <v>297.10000000000002</v>
      </c>
      <c r="E1950">
        <v>39.81</v>
      </c>
      <c r="F1950">
        <v>19.600000000000001</v>
      </c>
      <c r="G1950">
        <v>155.756</v>
      </c>
      <c r="H1950">
        <v>49.04</v>
      </c>
      <c r="I1950">
        <v>311.55</v>
      </c>
      <c r="J1950">
        <v>178.84200000000001</v>
      </c>
      <c r="K1950">
        <v>53.11</v>
      </c>
    </row>
    <row r="1951" spans="1:11">
      <c r="A1951" s="1">
        <v>41543</v>
      </c>
      <c r="B1951">
        <v>73.03</v>
      </c>
      <c r="D1951">
        <v>297.27999999999997</v>
      </c>
      <c r="E1951">
        <v>39.86</v>
      </c>
      <c r="F1951">
        <v>19.600000000000001</v>
      </c>
      <c r="G1951">
        <v>155.22300000000001</v>
      </c>
      <c r="H1951">
        <v>49.04</v>
      </c>
      <c r="I1951">
        <v>314.38</v>
      </c>
      <c r="J1951">
        <v>178.68899999999999</v>
      </c>
      <c r="K1951">
        <v>53.08</v>
      </c>
    </row>
    <row r="1952" spans="1:11">
      <c r="A1952" s="1">
        <v>41544</v>
      </c>
      <c r="B1952">
        <v>73.39</v>
      </c>
      <c r="D1952">
        <v>292.77999999999997</v>
      </c>
      <c r="E1952">
        <v>40.19</v>
      </c>
      <c r="F1952">
        <v>19.600000000000001</v>
      </c>
      <c r="G1952">
        <v>154.77799999999999</v>
      </c>
      <c r="H1952">
        <v>49.04</v>
      </c>
      <c r="I1952">
        <v>308.11</v>
      </c>
      <c r="J1952">
        <v>178.84200000000001</v>
      </c>
      <c r="K1952">
        <v>53.04</v>
      </c>
    </row>
    <row r="1953" spans="1:11">
      <c r="A1953" s="1">
        <v>41547</v>
      </c>
      <c r="B1953">
        <v>72.37</v>
      </c>
      <c r="D1953">
        <v>288.64</v>
      </c>
      <c r="E1953">
        <v>40.14</v>
      </c>
      <c r="F1953">
        <v>19.600000000000001</v>
      </c>
      <c r="G1953">
        <v>152.19999999999999</v>
      </c>
      <c r="H1953">
        <v>49.04</v>
      </c>
      <c r="I1953">
        <v>303.66000000000003</v>
      </c>
      <c r="J1953">
        <v>178.23</v>
      </c>
      <c r="K1953">
        <v>52.24</v>
      </c>
    </row>
    <row r="1954" spans="1:11">
      <c r="A1954" s="1">
        <v>41548</v>
      </c>
      <c r="B1954">
        <v>73.099999999999994</v>
      </c>
      <c r="D1954">
        <v>288.82</v>
      </c>
      <c r="E1954">
        <v>38.32</v>
      </c>
      <c r="F1954">
        <v>19.600000000000001</v>
      </c>
      <c r="G1954">
        <v>155.22300000000001</v>
      </c>
      <c r="H1954">
        <v>49.04</v>
      </c>
      <c r="I1954">
        <v>297.79000000000002</v>
      </c>
      <c r="J1954">
        <v>178.91800000000001</v>
      </c>
      <c r="K1954">
        <v>52.73</v>
      </c>
    </row>
    <row r="1955" spans="1:11">
      <c r="A1955" s="1">
        <v>41549</v>
      </c>
      <c r="B1955">
        <v>72.3</v>
      </c>
      <c r="D1955">
        <v>289.36</v>
      </c>
      <c r="E1955">
        <v>38.56</v>
      </c>
      <c r="F1955">
        <v>19.600000000000001</v>
      </c>
      <c r="G1955">
        <v>153.80000000000001</v>
      </c>
      <c r="H1955">
        <v>49.04</v>
      </c>
      <c r="I1955">
        <v>299.41000000000003</v>
      </c>
      <c r="J1955">
        <v>178.23</v>
      </c>
      <c r="K1955">
        <v>52.55</v>
      </c>
    </row>
    <row r="1956" spans="1:11">
      <c r="A1956" s="1">
        <v>41550</v>
      </c>
      <c r="B1956">
        <v>72.59</v>
      </c>
      <c r="D1956">
        <v>288.64</v>
      </c>
      <c r="E1956">
        <v>39.14</v>
      </c>
      <c r="F1956">
        <v>19.600000000000001</v>
      </c>
      <c r="G1956">
        <v>154.06700000000001</v>
      </c>
      <c r="H1956">
        <v>49.04</v>
      </c>
      <c r="I1956">
        <v>315.60000000000002</v>
      </c>
      <c r="J1956">
        <v>177.464</v>
      </c>
      <c r="K1956">
        <v>52.38</v>
      </c>
    </row>
    <row r="1957" spans="1:11">
      <c r="A1957" s="1">
        <v>41551</v>
      </c>
      <c r="B1957">
        <v>73.17</v>
      </c>
      <c r="D1957">
        <v>289.89999999999998</v>
      </c>
      <c r="E1957">
        <v>38.99</v>
      </c>
      <c r="F1957">
        <v>19.600000000000001</v>
      </c>
      <c r="G1957">
        <v>155.22300000000001</v>
      </c>
      <c r="H1957">
        <v>49.04</v>
      </c>
      <c r="I1957">
        <v>305.89</v>
      </c>
      <c r="J1957">
        <v>178.84200000000001</v>
      </c>
      <c r="K1957">
        <v>52.52</v>
      </c>
    </row>
    <row r="1958" spans="1:11">
      <c r="A1958" s="1">
        <v>41554</v>
      </c>
      <c r="B1958">
        <v>73.099999999999994</v>
      </c>
      <c r="D1958">
        <v>291.52</v>
      </c>
      <c r="E1958">
        <v>38.61</v>
      </c>
      <c r="F1958">
        <v>19.600000000000001</v>
      </c>
      <c r="G1958">
        <v>153.44499999999999</v>
      </c>
      <c r="H1958">
        <v>49.04</v>
      </c>
      <c r="I1958">
        <v>305.89</v>
      </c>
      <c r="J1958">
        <v>176.47</v>
      </c>
      <c r="K1958">
        <v>52.24</v>
      </c>
    </row>
    <row r="1959" spans="1:11">
      <c r="A1959" s="1">
        <v>41555</v>
      </c>
      <c r="B1959">
        <v>72.3</v>
      </c>
      <c r="D1959">
        <v>292.06</v>
      </c>
      <c r="E1959">
        <v>38.130000000000003</v>
      </c>
      <c r="F1959">
        <v>19.600000000000001</v>
      </c>
      <c r="G1959">
        <v>153.089</v>
      </c>
      <c r="H1959">
        <v>49.04</v>
      </c>
      <c r="I1959">
        <v>308.31</v>
      </c>
      <c r="J1959">
        <v>176.316</v>
      </c>
      <c r="K1959">
        <v>52.17</v>
      </c>
    </row>
    <row r="1960" spans="1:11">
      <c r="A1960" s="1">
        <v>41556</v>
      </c>
      <c r="B1960">
        <v>72.34</v>
      </c>
      <c r="D1960">
        <v>291.88</v>
      </c>
      <c r="E1960">
        <v>38.85</v>
      </c>
      <c r="F1960">
        <v>19.600000000000001</v>
      </c>
      <c r="G1960">
        <v>151.578</v>
      </c>
      <c r="H1960">
        <v>49.04</v>
      </c>
      <c r="I1960">
        <v>309.12</v>
      </c>
      <c r="J1960">
        <v>179.148</v>
      </c>
      <c r="K1960">
        <v>51.99</v>
      </c>
    </row>
    <row r="1961" spans="1:11">
      <c r="A1961" s="1">
        <v>41557</v>
      </c>
      <c r="B1961">
        <v>73.819999999999993</v>
      </c>
      <c r="D1961">
        <v>297.27999999999997</v>
      </c>
      <c r="E1961">
        <v>39.229999999999997</v>
      </c>
      <c r="F1961">
        <v>19.600000000000001</v>
      </c>
      <c r="G1961">
        <v>154.86699999999999</v>
      </c>
      <c r="H1961">
        <v>49.04</v>
      </c>
      <c r="I1961">
        <v>307.5</v>
      </c>
      <c r="J1961">
        <v>181.82599999999999</v>
      </c>
      <c r="K1961">
        <v>52.48</v>
      </c>
    </row>
    <row r="1962" spans="1:11">
      <c r="A1962" s="1">
        <v>41558</v>
      </c>
      <c r="B1962">
        <v>73.89</v>
      </c>
      <c r="D1962">
        <v>296.92</v>
      </c>
      <c r="E1962">
        <v>38.61</v>
      </c>
      <c r="F1962">
        <v>19.600000000000001</v>
      </c>
      <c r="G1962">
        <v>155.40100000000001</v>
      </c>
      <c r="H1962">
        <v>49.04</v>
      </c>
      <c r="I1962">
        <v>306.7</v>
      </c>
      <c r="J1962">
        <v>181.82599999999999</v>
      </c>
      <c r="K1962">
        <v>52.97</v>
      </c>
    </row>
    <row r="1963" spans="1:11">
      <c r="A1963" s="1">
        <v>41561</v>
      </c>
      <c r="B1963">
        <v>75.12</v>
      </c>
      <c r="D1963">
        <v>299.44</v>
      </c>
      <c r="E1963">
        <v>38.75</v>
      </c>
      <c r="F1963">
        <v>19.600000000000001</v>
      </c>
      <c r="G1963">
        <v>154.423</v>
      </c>
      <c r="H1963">
        <v>49.04</v>
      </c>
      <c r="I1963">
        <v>299.41000000000003</v>
      </c>
      <c r="J1963">
        <v>180.21899999999999</v>
      </c>
      <c r="K1963">
        <v>53.18</v>
      </c>
    </row>
    <row r="1964" spans="1:11">
      <c r="A1964" s="1">
        <v>41562</v>
      </c>
      <c r="B1964">
        <v>76.430000000000007</v>
      </c>
      <c r="D1964">
        <v>301.77999999999997</v>
      </c>
      <c r="E1964">
        <v>38.99</v>
      </c>
      <c r="F1964">
        <v>19.600000000000001</v>
      </c>
      <c r="G1964">
        <v>157.179</v>
      </c>
      <c r="H1964">
        <v>49.04</v>
      </c>
      <c r="I1964">
        <v>303.45999999999998</v>
      </c>
      <c r="J1964">
        <v>182.209</v>
      </c>
      <c r="K1964">
        <v>53.63</v>
      </c>
    </row>
    <row r="1965" spans="1:11">
      <c r="A1965" s="1">
        <v>41563</v>
      </c>
      <c r="B1965">
        <v>76.430000000000007</v>
      </c>
      <c r="D1965">
        <v>301.42</v>
      </c>
      <c r="E1965">
        <v>38.99</v>
      </c>
      <c r="F1965">
        <v>19.600000000000001</v>
      </c>
      <c r="G1965">
        <v>158.334</v>
      </c>
      <c r="H1965">
        <v>49.04</v>
      </c>
      <c r="I1965">
        <v>304.27</v>
      </c>
      <c r="J1965">
        <v>182.66800000000001</v>
      </c>
      <c r="K1965">
        <v>53.88</v>
      </c>
    </row>
    <row r="1966" spans="1:11">
      <c r="A1966" s="1">
        <v>41564</v>
      </c>
      <c r="B1966">
        <v>77.3</v>
      </c>
      <c r="D1966">
        <v>302.86</v>
      </c>
      <c r="E1966">
        <v>40.19</v>
      </c>
      <c r="F1966">
        <v>19.600000000000001</v>
      </c>
      <c r="G1966">
        <v>159.846</v>
      </c>
      <c r="H1966">
        <v>49.04</v>
      </c>
      <c r="I1966">
        <v>311.14999999999998</v>
      </c>
      <c r="J1966">
        <v>184.04599999999999</v>
      </c>
      <c r="K1966">
        <v>54.09</v>
      </c>
    </row>
    <row r="1967" spans="1:11">
      <c r="A1967" s="1">
        <v>41565</v>
      </c>
      <c r="B1967">
        <v>78.239999999999995</v>
      </c>
      <c r="D1967">
        <v>305.2</v>
      </c>
      <c r="E1967">
        <v>39.71</v>
      </c>
      <c r="F1967">
        <v>19.600000000000001</v>
      </c>
      <c r="G1967">
        <v>160.46799999999999</v>
      </c>
      <c r="H1967">
        <v>49.04</v>
      </c>
      <c r="I1967">
        <v>313.77999999999997</v>
      </c>
      <c r="J1967">
        <v>185.11699999999999</v>
      </c>
      <c r="K1967">
        <v>54.54</v>
      </c>
    </row>
    <row r="1968" spans="1:11">
      <c r="A1968" s="1">
        <v>41568</v>
      </c>
      <c r="B1968">
        <v>78.09</v>
      </c>
      <c r="D1968">
        <v>305.92</v>
      </c>
      <c r="E1968">
        <v>39.33</v>
      </c>
      <c r="F1968">
        <v>19.600000000000001</v>
      </c>
      <c r="G1968">
        <v>160.46799999999999</v>
      </c>
      <c r="H1968">
        <v>49.04</v>
      </c>
      <c r="I1968">
        <v>309.12</v>
      </c>
      <c r="J1968">
        <v>186.18799999999999</v>
      </c>
      <c r="K1968">
        <v>54.68</v>
      </c>
    </row>
    <row r="1969" spans="1:11">
      <c r="A1969" s="1">
        <v>41569</v>
      </c>
      <c r="B1969">
        <v>77.08</v>
      </c>
      <c r="D1969">
        <v>306.10000000000002</v>
      </c>
      <c r="E1969">
        <v>39.57</v>
      </c>
      <c r="F1969">
        <v>19.600000000000001</v>
      </c>
      <c r="G1969">
        <v>161.268</v>
      </c>
      <c r="H1969">
        <v>49.04</v>
      </c>
      <c r="I1969">
        <v>304.27</v>
      </c>
      <c r="J1969">
        <v>186.571</v>
      </c>
      <c r="K1969">
        <v>55.03</v>
      </c>
    </row>
    <row r="1970" spans="1:11">
      <c r="A1970" s="1">
        <v>41570</v>
      </c>
      <c r="B1970">
        <v>77.08</v>
      </c>
      <c r="D1970">
        <v>305.74</v>
      </c>
      <c r="E1970">
        <v>39.28</v>
      </c>
      <c r="F1970">
        <v>19.600000000000001</v>
      </c>
      <c r="G1970">
        <v>163.31299999999999</v>
      </c>
      <c r="H1970">
        <v>49.04</v>
      </c>
      <c r="I1970">
        <v>312.36</v>
      </c>
      <c r="J1970">
        <v>186.34100000000001</v>
      </c>
      <c r="K1970">
        <v>55.24</v>
      </c>
    </row>
    <row r="1971" spans="1:11">
      <c r="A1971" s="1">
        <v>41571</v>
      </c>
      <c r="B1971">
        <v>77.58</v>
      </c>
      <c r="D1971">
        <v>306.45999999999998</v>
      </c>
      <c r="E1971">
        <v>39.659999999999997</v>
      </c>
      <c r="F1971">
        <v>19.600000000000001</v>
      </c>
      <c r="G1971">
        <v>163.13499999999999</v>
      </c>
      <c r="H1971">
        <v>49.04</v>
      </c>
      <c r="I1971">
        <v>306.29000000000002</v>
      </c>
      <c r="J1971">
        <v>187.33600000000001</v>
      </c>
      <c r="K1971">
        <v>55.28</v>
      </c>
    </row>
    <row r="1972" spans="1:11">
      <c r="A1972" s="1">
        <v>41572</v>
      </c>
      <c r="B1972">
        <v>76.86</v>
      </c>
      <c r="D1972">
        <v>306.45999999999998</v>
      </c>
      <c r="E1972">
        <v>40.909999999999997</v>
      </c>
      <c r="F1972">
        <v>19.600000000000001</v>
      </c>
      <c r="G1972">
        <v>163.13499999999999</v>
      </c>
      <c r="H1972">
        <v>49.04</v>
      </c>
      <c r="I1972">
        <v>314.99</v>
      </c>
      <c r="J1972">
        <v>189.173</v>
      </c>
      <c r="K1972">
        <v>55.52</v>
      </c>
    </row>
    <row r="1973" spans="1:11">
      <c r="A1973" s="1">
        <v>41575</v>
      </c>
      <c r="B1973">
        <v>76.569999999999993</v>
      </c>
      <c r="D1973">
        <v>305.2</v>
      </c>
      <c r="E1973">
        <v>41.34</v>
      </c>
      <c r="F1973">
        <v>19.600000000000001</v>
      </c>
      <c r="G1973">
        <v>160.46799999999999</v>
      </c>
      <c r="H1973">
        <v>49.04</v>
      </c>
      <c r="I1973">
        <v>319.04000000000002</v>
      </c>
      <c r="J1973">
        <v>191.316</v>
      </c>
      <c r="K1973">
        <v>55.87</v>
      </c>
    </row>
    <row r="1974" spans="1:11">
      <c r="A1974" s="1">
        <v>41576</v>
      </c>
      <c r="B1974">
        <v>76.790000000000006</v>
      </c>
      <c r="D1974">
        <v>305.74</v>
      </c>
      <c r="E1974">
        <v>43.11</v>
      </c>
      <c r="F1974">
        <v>19.600000000000001</v>
      </c>
      <c r="G1974">
        <v>161.357</v>
      </c>
      <c r="H1974">
        <v>49.04</v>
      </c>
      <c r="I1974">
        <v>321.67</v>
      </c>
      <c r="J1974">
        <v>191.46899999999999</v>
      </c>
      <c r="K1974">
        <v>55.83</v>
      </c>
    </row>
    <row r="1975" spans="1:11">
      <c r="A1975" s="1">
        <v>41577</v>
      </c>
      <c r="B1975">
        <v>76.5</v>
      </c>
      <c r="D1975">
        <v>306.27999999999997</v>
      </c>
      <c r="E1975">
        <v>42.97</v>
      </c>
      <c r="F1975">
        <v>19.600000000000001</v>
      </c>
      <c r="G1975">
        <v>161.179</v>
      </c>
      <c r="H1975">
        <v>49.04</v>
      </c>
      <c r="I1975">
        <v>321.67</v>
      </c>
      <c r="J1975">
        <v>192.15700000000001</v>
      </c>
      <c r="K1975">
        <v>55.63</v>
      </c>
    </row>
    <row r="1976" spans="1:11">
      <c r="A1976" s="1">
        <v>41578</v>
      </c>
      <c r="B1976">
        <v>76.430000000000007</v>
      </c>
      <c r="D1976">
        <v>308.26</v>
      </c>
      <c r="E1976">
        <v>42.87</v>
      </c>
      <c r="F1976">
        <v>19.600000000000001</v>
      </c>
      <c r="G1976">
        <v>160.29</v>
      </c>
      <c r="H1976">
        <v>49.04</v>
      </c>
      <c r="I1976">
        <v>317.22000000000003</v>
      </c>
      <c r="J1976">
        <v>192.00399999999999</v>
      </c>
      <c r="K1976">
        <v>55.66</v>
      </c>
    </row>
    <row r="1977" spans="1:11">
      <c r="A1977" s="1">
        <v>41579</v>
      </c>
      <c r="B1977">
        <v>76.209999999999994</v>
      </c>
      <c r="D1977">
        <v>307.54000000000002</v>
      </c>
      <c r="E1977">
        <v>45.99</v>
      </c>
      <c r="F1977">
        <v>19.600000000000001</v>
      </c>
      <c r="G1977">
        <v>160.46799999999999</v>
      </c>
      <c r="H1977">
        <v>49.04</v>
      </c>
      <c r="I1977">
        <v>317.22000000000003</v>
      </c>
      <c r="J1977">
        <v>191.928</v>
      </c>
      <c r="K1977">
        <v>55.56</v>
      </c>
    </row>
    <row r="1978" spans="1:11">
      <c r="A1978" s="1">
        <v>41582</v>
      </c>
      <c r="B1978">
        <v>77.44</v>
      </c>
      <c r="D1978">
        <v>307.89999999999998</v>
      </c>
      <c r="E1978">
        <v>47.9</v>
      </c>
      <c r="F1978">
        <v>19.600000000000001</v>
      </c>
      <c r="G1978">
        <v>160.20099999999999</v>
      </c>
      <c r="H1978">
        <v>49.04</v>
      </c>
      <c r="I1978">
        <v>316.41000000000003</v>
      </c>
      <c r="J1978">
        <v>191.77500000000001</v>
      </c>
      <c r="K1978">
        <v>55.49</v>
      </c>
    </row>
    <row r="1979" spans="1:11">
      <c r="A1979" s="1">
        <v>41583</v>
      </c>
      <c r="B1979">
        <v>77.150000000000006</v>
      </c>
      <c r="D1979">
        <v>306.10000000000002</v>
      </c>
      <c r="E1979">
        <v>48.14</v>
      </c>
      <c r="F1979">
        <v>19.600000000000001</v>
      </c>
      <c r="G1979">
        <v>158.69</v>
      </c>
      <c r="H1979">
        <v>49.04</v>
      </c>
      <c r="I1979">
        <v>321.45999999999998</v>
      </c>
      <c r="J1979">
        <v>190.78</v>
      </c>
      <c r="K1979">
        <v>55.35</v>
      </c>
    </row>
    <row r="1980" spans="1:11">
      <c r="A1980" s="1">
        <v>41584</v>
      </c>
      <c r="B1980">
        <v>78.16</v>
      </c>
      <c r="D1980">
        <v>307.36</v>
      </c>
      <c r="E1980">
        <v>48.19</v>
      </c>
      <c r="F1980">
        <v>19.600000000000001</v>
      </c>
      <c r="G1980">
        <v>157.88999999999999</v>
      </c>
      <c r="H1980">
        <v>49.04</v>
      </c>
      <c r="I1980">
        <v>325.31</v>
      </c>
      <c r="J1980">
        <v>192.387</v>
      </c>
      <c r="K1980">
        <v>55.8</v>
      </c>
    </row>
    <row r="1981" spans="1:11">
      <c r="A1981" s="1">
        <v>41585</v>
      </c>
      <c r="B1981">
        <v>77.22</v>
      </c>
      <c r="D1981">
        <v>305.2</v>
      </c>
      <c r="E1981">
        <v>47.42</v>
      </c>
      <c r="F1981">
        <v>19.600000000000001</v>
      </c>
      <c r="G1981">
        <v>155.49</v>
      </c>
      <c r="H1981">
        <v>49.04</v>
      </c>
      <c r="I1981">
        <v>323.69</v>
      </c>
      <c r="J1981">
        <v>190.09100000000001</v>
      </c>
      <c r="K1981">
        <v>56.88</v>
      </c>
    </row>
    <row r="1982" spans="1:11">
      <c r="A1982" s="1">
        <v>41586</v>
      </c>
      <c r="B1982">
        <v>77.44</v>
      </c>
      <c r="D1982">
        <v>304.3</v>
      </c>
      <c r="E1982">
        <v>47.62</v>
      </c>
      <c r="F1982">
        <v>19.600000000000001</v>
      </c>
      <c r="G1982">
        <v>159.935</v>
      </c>
      <c r="H1982">
        <v>49.04</v>
      </c>
      <c r="I1982">
        <v>324.08999999999997</v>
      </c>
      <c r="J1982">
        <v>191.239</v>
      </c>
      <c r="K1982">
        <v>57.79</v>
      </c>
    </row>
    <row r="1983" spans="1:11">
      <c r="A1983" s="1">
        <v>41589</v>
      </c>
      <c r="B1983">
        <v>78.09</v>
      </c>
      <c r="D1983">
        <v>304.3</v>
      </c>
      <c r="E1983">
        <v>47.9</v>
      </c>
      <c r="F1983">
        <v>19.600000000000001</v>
      </c>
      <c r="G1983">
        <v>159.935</v>
      </c>
      <c r="H1983">
        <v>49.04</v>
      </c>
      <c r="I1983">
        <v>324.08999999999997</v>
      </c>
      <c r="J1983">
        <v>192.846</v>
      </c>
      <c r="K1983">
        <v>58.45</v>
      </c>
    </row>
    <row r="1984" spans="1:11">
      <c r="A1984" s="1">
        <v>41590</v>
      </c>
      <c r="B1984">
        <v>78.02</v>
      </c>
      <c r="D1984">
        <v>305.02</v>
      </c>
      <c r="E1984">
        <v>47.42</v>
      </c>
      <c r="F1984">
        <v>19.600000000000001</v>
      </c>
      <c r="G1984">
        <v>168.02500000000001</v>
      </c>
      <c r="H1984">
        <v>49.04</v>
      </c>
      <c r="I1984">
        <v>323.49</v>
      </c>
      <c r="J1984">
        <v>192.31</v>
      </c>
      <c r="K1984">
        <v>58.07</v>
      </c>
    </row>
    <row r="1985" spans="1:11">
      <c r="A1985" s="1">
        <v>41591</v>
      </c>
      <c r="B1985">
        <v>77.66</v>
      </c>
      <c r="D1985">
        <v>303.76</v>
      </c>
      <c r="E1985">
        <v>47.9</v>
      </c>
      <c r="F1985">
        <v>19.600000000000001</v>
      </c>
      <c r="G1985">
        <v>166.06899999999999</v>
      </c>
      <c r="H1985">
        <v>49.04</v>
      </c>
      <c r="I1985">
        <v>310.74</v>
      </c>
      <c r="J1985">
        <v>192.999</v>
      </c>
      <c r="K1985">
        <v>56.99</v>
      </c>
    </row>
    <row r="1986" spans="1:11">
      <c r="A1986" s="1">
        <v>41592</v>
      </c>
      <c r="B1986">
        <v>77.87</v>
      </c>
      <c r="D1986">
        <v>303.94</v>
      </c>
      <c r="E1986">
        <v>47.9</v>
      </c>
      <c r="F1986">
        <v>19.600000000000001</v>
      </c>
      <c r="G1986">
        <v>166.958</v>
      </c>
      <c r="H1986">
        <v>49.04</v>
      </c>
      <c r="I1986">
        <v>318.83</v>
      </c>
      <c r="J1986">
        <v>197.82</v>
      </c>
      <c r="K1986">
        <v>57.09</v>
      </c>
    </row>
    <row r="1987" spans="1:11">
      <c r="A1987" s="1">
        <v>41593</v>
      </c>
      <c r="B1987">
        <v>78.09</v>
      </c>
      <c r="D1987">
        <v>306.82</v>
      </c>
      <c r="E1987">
        <v>47.9</v>
      </c>
      <c r="F1987">
        <v>19.600000000000001</v>
      </c>
      <c r="G1987">
        <v>168.291</v>
      </c>
      <c r="H1987">
        <v>49.04</v>
      </c>
      <c r="I1987">
        <v>318.23</v>
      </c>
      <c r="J1987">
        <v>199.04499999999999</v>
      </c>
      <c r="K1987">
        <v>56.92</v>
      </c>
    </row>
    <row r="1988" spans="1:11">
      <c r="A1988" s="1">
        <v>41596</v>
      </c>
      <c r="B1988">
        <v>78.45</v>
      </c>
      <c r="D1988">
        <v>309.16000000000003</v>
      </c>
      <c r="E1988">
        <v>48.29</v>
      </c>
      <c r="F1988">
        <v>19.600000000000001</v>
      </c>
      <c r="G1988">
        <v>171.22499999999999</v>
      </c>
      <c r="H1988">
        <v>49.04</v>
      </c>
      <c r="I1988">
        <v>315.60000000000002</v>
      </c>
      <c r="J1988">
        <v>198.96799999999999</v>
      </c>
      <c r="K1988">
        <v>57.41</v>
      </c>
    </row>
    <row r="1989" spans="1:11">
      <c r="A1989" s="1">
        <v>41597</v>
      </c>
      <c r="B1989">
        <v>77.73</v>
      </c>
      <c r="D1989">
        <v>308.8</v>
      </c>
      <c r="E1989">
        <v>48</v>
      </c>
      <c r="F1989">
        <v>19.600000000000001</v>
      </c>
      <c r="G1989">
        <v>170.15799999999999</v>
      </c>
      <c r="H1989">
        <v>49.04</v>
      </c>
      <c r="I1989">
        <v>316</v>
      </c>
      <c r="J1989">
        <v>196.137</v>
      </c>
      <c r="K1989">
        <v>57.62</v>
      </c>
    </row>
    <row r="1990" spans="1:11">
      <c r="A1990" s="1">
        <v>41598</v>
      </c>
      <c r="B1990">
        <v>77.08</v>
      </c>
      <c r="D1990">
        <v>308.98</v>
      </c>
      <c r="E1990">
        <v>50.01</v>
      </c>
      <c r="F1990">
        <v>19.600000000000001</v>
      </c>
      <c r="G1990">
        <v>169.358</v>
      </c>
      <c r="H1990">
        <v>49.04</v>
      </c>
      <c r="I1990">
        <v>313.17</v>
      </c>
      <c r="J1990">
        <v>192.846</v>
      </c>
      <c r="K1990">
        <v>57.3</v>
      </c>
    </row>
    <row r="1991" spans="1:11">
      <c r="A1991" s="1">
        <v>41599</v>
      </c>
      <c r="B1991">
        <v>77.510000000000005</v>
      </c>
      <c r="D1991">
        <v>308.44</v>
      </c>
      <c r="E1991">
        <v>49.34</v>
      </c>
      <c r="F1991">
        <v>19.600000000000001</v>
      </c>
      <c r="G1991">
        <v>169.18</v>
      </c>
      <c r="H1991">
        <v>49.04</v>
      </c>
      <c r="I1991">
        <v>305.27999999999997</v>
      </c>
      <c r="J1991">
        <v>193.22900000000001</v>
      </c>
      <c r="K1991">
        <v>56.25</v>
      </c>
    </row>
    <row r="1992" spans="1:11">
      <c r="A1992" s="1">
        <v>41600</v>
      </c>
      <c r="B1992">
        <v>77.510000000000005</v>
      </c>
      <c r="D1992">
        <v>308.08</v>
      </c>
      <c r="E1992">
        <v>49.63</v>
      </c>
      <c r="F1992">
        <v>19.600000000000001</v>
      </c>
      <c r="G1992">
        <v>168.38</v>
      </c>
      <c r="H1992">
        <v>49.04</v>
      </c>
      <c r="I1992">
        <v>318.83</v>
      </c>
      <c r="J1992">
        <v>194.37700000000001</v>
      </c>
      <c r="K1992">
        <v>56.15</v>
      </c>
    </row>
    <row r="1993" spans="1:11">
      <c r="A1993" s="1">
        <v>41603</v>
      </c>
      <c r="B1993">
        <v>77.66</v>
      </c>
      <c r="D1993">
        <v>307.72000000000003</v>
      </c>
      <c r="E1993">
        <v>48.86</v>
      </c>
      <c r="F1993">
        <v>19.600000000000001</v>
      </c>
      <c r="G1993">
        <v>168.02500000000001</v>
      </c>
      <c r="H1993">
        <v>49.04</v>
      </c>
      <c r="I1993">
        <v>323.27999999999997</v>
      </c>
      <c r="J1993">
        <v>195.29499999999999</v>
      </c>
      <c r="K1993">
        <v>56.15</v>
      </c>
    </row>
    <row r="1994" spans="1:11">
      <c r="A1994" s="1">
        <v>41604</v>
      </c>
      <c r="B1994">
        <v>77.8</v>
      </c>
      <c r="D1994">
        <v>307</v>
      </c>
      <c r="E1994">
        <v>48.86</v>
      </c>
      <c r="F1994">
        <v>19.600000000000001</v>
      </c>
      <c r="G1994">
        <v>166.869</v>
      </c>
      <c r="H1994">
        <v>49.04</v>
      </c>
      <c r="I1994">
        <v>322.07</v>
      </c>
      <c r="J1994">
        <v>192.999</v>
      </c>
      <c r="K1994">
        <v>56.22</v>
      </c>
    </row>
    <row r="1995" spans="1:11">
      <c r="A1995" s="1">
        <v>41605</v>
      </c>
      <c r="B1995">
        <v>77.8</v>
      </c>
      <c r="D1995">
        <v>307</v>
      </c>
      <c r="E1995">
        <v>49</v>
      </c>
      <c r="F1995">
        <v>19.600000000000001</v>
      </c>
      <c r="G1995">
        <v>167.66900000000001</v>
      </c>
      <c r="H1995">
        <v>49.04</v>
      </c>
      <c r="I1995">
        <v>323.69</v>
      </c>
      <c r="J1995">
        <v>193.994</v>
      </c>
      <c r="K1995">
        <v>56.25</v>
      </c>
    </row>
    <row r="1996" spans="1:11">
      <c r="A1996" s="1">
        <v>41606</v>
      </c>
      <c r="B1996">
        <v>77.8</v>
      </c>
      <c r="D1996">
        <v>307.18</v>
      </c>
      <c r="E1996">
        <v>48.96</v>
      </c>
      <c r="F1996">
        <v>19.600000000000001</v>
      </c>
      <c r="G1996">
        <v>167.58</v>
      </c>
      <c r="H1996">
        <v>49.04</v>
      </c>
      <c r="I1996">
        <v>315.60000000000002</v>
      </c>
      <c r="J1996">
        <v>194.14699999999999</v>
      </c>
      <c r="K1996">
        <v>56.15</v>
      </c>
    </row>
    <row r="1997" spans="1:11">
      <c r="A1997" s="1">
        <v>41607</v>
      </c>
      <c r="B1997">
        <v>77.44</v>
      </c>
      <c r="D1997">
        <v>305.2</v>
      </c>
      <c r="E1997">
        <v>48.48</v>
      </c>
      <c r="F1997">
        <v>19.600000000000001</v>
      </c>
      <c r="G1997">
        <v>166.78</v>
      </c>
      <c r="H1997">
        <v>49.04</v>
      </c>
      <c r="I1997">
        <v>321.26</v>
      </c>
      <c r="J1997">
        <v>193.535</v>
      </c>
      <c r="K1997">
        <v>56.32</v>
      </c>
    </row>
    <row r="1998" spans="1:11">
      <c r="A1998" s="1">
        <v>41610</v>
      </c>
      <c r="B1998">
        <v>77.08</v>
      </c>
      <c r="D1998">
        <v>304.12</v>
      </c>
      <c r="E1998">
        <v>47.47</v>
      </c>
      <c r="F1998">
        <v>19.600000000000001</v>
      </c>
      <c r="G1998">
        <v>165.71299999999999</v>
      </c>
      <c r="H1998">
        <v>49.04</v>
      </c>
      <c r="I1998">
        <v>321.26</v>
      </c>
      <c r="J1998">
        <v>192.77</v>
      </c>
      <c r="K1998">
        <v>55.97</v>
      </c>
    </row>
    <row r="1999" spans="1:11">
      <c r="A1999" s="1">
        <v>41611</v>
      </c>
      <c r="B1999">
        <v>76.349999999999994</v>
      </c>
      <c r="D1999">
        <v>300.7</v>
      </c>
      <c r="E1999">
        <v>47.9</v>
      </c>
      <c r="F1999">
        <v>19.600000000000001</v>
      </c>
      <c r="G1999">
        <v>162.86799999999999</v>
      </c>
      <c r="H1999">
        <v>49.04</v>
      </c>
      <c r="I1999">
        <v>321.45999999999998</v>
      </c>
      <c r="J1999">
        <v>189.096</v>
      </c>
      <c r="K1999">
        <v>54.75</v>
      </c>
    </row>
    <row r="2000" spans="1:11">
      <c r="A2000" s="1">
        <v>41612</v>
      </c>
      <c r="B2000">
        <v>75.56</v>
      </c>
      <c r="D2000">
        <v>297.82</v>
      </c>
      <c r="E2000">
        <v>47.71</v>
      </c>
      <c r="F2000">
        <v>19.600000000000001</v>
      </c>
      <c r="G2000">
        <v>161.09</v>
      </c>
      <c r="H2000">
        <v>49.04</v>
      </c>
      <c r="I2000">
        <v>313.17</v>
      </c>
      <c r="J2000">
        <v>187.26</v>
      </c>
      <c r="K2000">
        <v>54.68</v>
      </c>
    </row>
    <row r="2001" spans="1:11">
      <c r="A2001" s="1">
        <v>41613</v>
      </c>
      <c r="B2001">
        <v>75.05</v>
      </c>
      <c r="D2001">
        <v>296.56</v>
      </c>
      <c r="E2001">
        <v>48</v>
      </c>
      <c r="F2001">
        <v>19.600000000000001</v>
      </c>
      <c r="G2001">
        <v>159.75700000000001</v>
      </c>
      <c r="H2001">
        <v>49.04</v>
      </c>
      <c r="I2001">
        <v>319.64</v>
      </c>
      <c r="J2001">
        <v>189.173</v>
      </c>
      <c r="K2001">
        <v>54.51</v>
      </c>
    </row>
    <row r="2002" spans="1:11">
      <c r="A2002" s="1">
        <v>41614</v>
      </c>
      <c r="B2002">
        <v>75.41</v>
      </c>
      <c r="D2002">
        <v>297.64</v>
      </c>
      <c r="E2002">
        <v>50.3</v>
      </c>
      <c r="F2002">
        <v>19.600000000000001</v>
      </c>
      <c r="G2002">
        <v>160.20099999999999</v>
      </c>
      <c r="H2002">
        <v>49.04</v>
      </c>
      <c r="I2002">
        <v>320.05</v>
      </c>
      <c r="J2002">
        <v>189.86199999999999</v>
      </c>
      <c r="K2002">
        <v>54.75</v>
      </c>
    </row>
    <row r="2003" spans="1:11">
      <c r="A2003" s="1">
        <v>41617</v>
      </c>
      <c r="B2003">
        <v>75.7</v>
      </c>
      <c r="D2003">
        <v>299.44</v>
      </c>
      <c r="E2003">
        <v>50.2</v>
      </c>
      <c r="F2003">
        <v>19.600000000000001</v>
      </c>
      <c r="G2003">
        <v>160.73500000000001</v>
      </c>
      <c r="H2003">
        <v>49.04</v>
      </c>
      <c r="I2003">
        <v>318.83</v>
      </c>
      <c r="J2003">
        <v>191.46899999999999</v>
      </c>
      <c r="K2003">
        <v>54.93</v>
      </c>
    </row>
    <row r="2004" spans="1:11">
      <c r="A2004" s="1">
        <v>41618</v>
      </c>
      <c r="B2004">
        <v>75.41</v>
      </c>
      <c r="D2004">
        <v>298</v>
      </c>
      <c r="E2004">
        <v>49.82</v>
      </c>
      <c r="F2004">
        <v>19.600000000000001</v>
      </c>
      <c r="G2004">
        <v>160.64599999999999</v>
      </c>
      <c r="H2004">
        <v>49.04</v>
      </c>
      <c r="I2004">
        <v>322.07</v>
      </c>
      <c r="J2004">
        <v>189.173</v>
      </c>
      <c r="K2004">
        <v>54.19</v>
      </c>
    </row>
    <row r="2005" spans="1:11">
      <c r="A2005" s="1">
        <v>41619</v>
      </c>
      <c r="B2005">
        <v>75.12</v>
      </c>
      <c r="D2005">
        <v>298.72000000000003</v>
      </c>
      <c r="E2005">
        <v>49.63</v>
      </c>
      <c r="F2005">
        <v>19.600000000000001</v>
      </c>
      <c r="G2005">
        <v>160.024</v>
      </c>
      <c r="H2005">
        <v>49.04</v>
      </c>
      <c r="I2005">
        <v>316.81</v>
      </c>
      <c r="J2005">
        <v>187.566</v>
      </c>
      <c r="K2005">
        <v>54.16</v>
      </c>
    </row>
    <row r="2006" spans="1:11">
      <c r="A2006" s="1">
        <v>41620</v>
      </c>
      <c r="B2006">
        <v>74.98</v>
      </c>
      <c r="D2006">
        <v>296.02</v>
      </c>
      <c r="E2006">
        <v>51.26</v>
      </c>
      <c r="F2006">
        <v>19.600000000000001</v>
      </c>
      <c r="G2006">
        <v>158.423</v>
      </c>
      <c r="H2006">
        <v>49.04</v>
      </c>
      <c r="I2006">
        <v>322.68</v>
      </c>
      <c r="J2006">
        <v>185.19399999999999</v>
      </c>
      <c r="K2006">
        <v>53.56</v>
      </c>
    </row>
    <row r="2007" spans="1:11">
      <c r="A2007" s="1">
        <v>41621</v>
      </c>
      <c r="B2007">
        <v>74.540000000000006</v>
      </c>
      <c r="D2007">
        <v>297.27999999999997</v>
      </c>
      <c r="E2007">
        <v>52.45</v>
      </c>
      <c r="F2007">
        <v>19.600000000000001</v>
      </c>
      <c r="G2007">
        <v>156.64500000000001</v>
      </c>
      <c r="H2007">
        <v>49.04</v>
      </c>
      <c r="I2007">
        <v>322.88</v>
      </c>
      <c r="J2007">
        <v>184.81100000000001</v>
      </c>
      <c r="K2007">
        <v>53.98</v>
      </c>
    </row>
    <row r="2008" spans="1:11">
      <c r="A2008" s="1">
        <v>41624</v>
      </c>
      <c r="B2008">
        <v>75.27</v>
      </c>
      <c r="D2008">
        <v>300.16000000000003</v>
      </c>
      <c r="E2008">
        <v>52.02</v>
      </c>
      <c r="F2008">
        <v>19.600000000000001</v>
      </c>
      <c r="G2008">
        <v>157.88999999999999</v>
      </c>
      <c r="H2008">
        <v>49.04</v>
      </c>
      <c r="I2008">
        <v>313.37</v>
      </c>
      <c r="J2008">
        <v>186.34100000000001</v>
      </c>
      <c r="K2008">
        <v>54.65</v>
      </c>
    </row>
    <row r="2009" spans="1:11">
      <c r="A2009" s="1">
        <v>41625</v>
      </c>
      <c r="B2009">
        <v>74.69</v>
      </c>
      <c r="D2009">
        <v>299.26</v>
      </c>
      <c r="E2009">
        <v>52.36</v>
      </c>
      <c r="F2009">
        <v>19.600000000000001</v>
      </c>
      <c r="G2009">
        <v>155.49</v>
      </c>
      <c r="H2009">
        <v>49.04</v>
      </c>
      <c r="I2009">
        <v>320.45</v>
      </c>
      <c r="J2009">
        <v>189.785</v>
      </c>
      <c r="K2009">
        <v>54.12</v>
      </c>
    </row>
    <row r="2010" spans="1:11">
      <c r="A2010" s="1">
        <v>41626</v>
      </c>
      <c r="B2010">
        <v>77.8</v>
      </c>
      <c r="D2010">
        <v>305.2</v>
      </c>
      <c r="E2010">
        <v>53.41</v>
      </c>
      <c r="F2010">
        <v>19.600000000000001</v>
      </c>
      <c r="G2010">
        <v>158.601</v>
      </c>
      <c r="H2010">
        <v>49.04</v>
      </c>
      <c r="I2010">
        <v>314.58999999999997</v>
      </c>
      <c r="J2010">
        <v>190.62700000000001</v>
      </c>
      <c r="K2010">
        <v>55.42</v>
      </c>
    </row>
    <row r="2011" spans="1:11">
      <c r="A2011" s="1">
        <v>41627</v>
      </c>
      <c r="B2011">
        <v>79.540000000000006</v>
      </c>
      <c r="D2011">
        <v>311.32</v>
      </c>
      <c r="E2011">
        <v>58.92</v>
      </c>
      <c r="F2011">
        <v>19.600000000000001</v>
      </c>
      <c r="G2011">
        <v>160.82400000000001</v>
      </c>
      <c r="H2011">
        <v>49.04</v>
      </c>
      <c r="I2011">
        <v>322.48</v>
      </c>
      <c r="J2011">
        <v>193.61099999999999</v>
      </c>
      <c r="K2011">
        <v>56.04</v>
      </c>
    </row>
    <row r="2012" spans="1:11">
      <c r="A2012" s="1">
        <v>41628</v>
      </c>
      <c r="B2012">
        <v>80.260000000000005</v>
      </c>
      <c r="D2012">
        <v>315.63</v>
      </c>
      <c r="E2012">
        <v>59.88</v>
      </c>
      <c r="F2012">
        <v>19.600000000000001</v>
      </c>
      <c r="G2012">
        <v>163.31299999999999</v>
      </c>
      <c r="H2012">
        <v>49.04</v>
      </c>
      <c r="I2012">
        <v>319.85000000000002</v>
      </c>
      <c r="J2012">
        <v>195.065</v>
      </c>
      <c r="K2012">
        <v>56.04</v>
      </c>
    </row>
    <row r="2013" spans="1:11">
      <c r="A2013" s="1">
        <v>41631</v>
      </c>
      <c r="B2013">
        <v>80.989999999999995</v>
      </c>
      <c r="D2013">
        <v>320.31</v>
      </c>
      <c r="E2013">
        <v>60.26</v>
      </c>
      <c r="F2013">
        <v>19.600000000000001</v>
      </c>
      <c r="G2013">
        <v>163.13499999999999</v>
      </c>
      <c r="H2013">
        <v>49.04</v>
      </c>
      <c r="I2013">
        <v>316.81</v>
      </c>
      <c r="J2013">
        <v>195.75399999999999</v>
      </c>
      <c r="K2013">
        <v>56.74</v>
      </c>
    </row>
    <row r="2014" spans="1:11">
      <c r="A2014" s="1">
        <v>41635</v>
      </c>
      <c r="B2014">
        <v>82</v>
      </c>
      <c r="D2014">
        <v>322.47000000000003</v>
      </c>
      <c r="E2014">
        <v>61.55</v>
      </c>
      <c r="F2014">
        <v>19.600000000000001</v>
      </c>
      <c r="G2014">
        <v>164.64599999999999</v>
      </c>
      <c r="H2014">
        <v>49.04</v>
      </c>
      <c r="I2014">
        <v>315.8</v>
      </c>
      <c r="J2014">
        <v>197.51400000000001</v>
      </c>
      <c r="K2014">
        <v>57.76</v>
      </c>
    </row>
    <row r="2015" spans="1:11">
      <c r="A2015" s="1">
        <v>41638</v>
      </c>
      <c r="B2015">
        <v>82.22</v>
      </c>
      <c r="D2015">
        <v>322.11</v>
      </c>
      <c r="E2015">
        <v>61.32</v>
      </c>
      <c r="F2015">
        <v>19.600000000000001</v>
      </c>
      <c r="G2015">
        <v>164.64599999999999</v>
      </c>
      <c r="H2015">
        <v>49.04</v>
      </c>
      <c r="I2015">
        <v>311.14999999999998</v>
      </c>
      <c r="J2015">
        <v>197.82</v>
      </c>
      <c r="K2015">
        <v>57.3</v>
      </c>
    </row>
    <row r="2016" spans="1:11">
      <c r="A2016" s="1">
        <v>41642</v>
      </c>
      <c r="B2016">
        <v>82.22</v>
      </c>
      <c r="D2016">
        <v>325.52999999999997</v>
      </c>
      <c r="E2016">
        <v>62.23</v>
      </c>
      <c r="F2016">
        <v>19.600000000000001</v>
      </c>
      <c r="G2016">
        <v>165.09100000000001</v>
      </c>
      <c r="H2016">
        <v>49.04</v>
      </c>
      <c r="I2016">
        <v>309.93</v>
      </c>
      <c r="J2016">
        <v>197.667</v>
      </c>
      <c r="K2016">
        <v>56.01</v>
      </c>
    </row>
    <row r="2017" spans="1:11">
      <c r="A2017" s="1">
        <v>41645</v>
      </c>
      <c r="B2017">
        <v>82</v>
      </c>
      <c r="D2017">
        <v>326.43</v>
      </c>
      <c r="E2017">
        <v>62.18</v>
      </c>
      <c r="F2017">
        <v>19.600000000000001</v>
      </c>
      <c r="G2017">
        <v>165.09100000000001</v>
      </c>
      <c r="H2017">
        <v>49.04</v>
      </c>
      <c r="I2017">
        <v>310.33999999999997</v>
      </c>
      <c r="J2017">
        <v>196.97900000000001</v>
      </c>
      <c r="K2017">
        <v>55.9</v>
      </c>
    </row>
    <row r="2018" spans="1:11">
      <c r="A2018" s="1">
        <v>41646</v>
      </c>
      <c r="B2018">
        <v>83.52</v>
      </c>
      <c r="D2018">
        <v>327.87</v>
      </c>
      <c r="E2018">
        <v>61.03</v>
      </c>
      <c r="F2018">
        <v>19.600000000000001</v>
      </c>
      <c r="G2018">
        <v>169.892</v>
      </c>
      <c r="H2018">
        <v>49.04</v>
      </c>
      <c r="I2018">
        <v>308.31</v>
      </c>
      <c r="J2018">
        <v>198.739</v>
      </c>
      <c r="K2018">
        <v>55.49</v>
      </c>
    </row>
    <row r="2019" spans="1:11">
      <c r="A2019" s="1">
        <v>41647</v>
      </c>
      <c r="B2019">
        <v>82.14</v>
      </c>
      <c r="D2019">
        <v>327.69</v>
      </c>
      <c r="E2019">
        <v>61.55</v>
      </c>
      <c r="F2019">
        <v>19.600000000000001</v>
      </c>
      <c r="G2019">
        <v>170.87</v>
      </c>
      <c r="H2019">
        <v>49.04</v>
      </c>
      <c r="I2019">
        <v>305.48</v>
      </c>
      <c r="J2019">
        <v>199.73400000000001</v>
      </c>
      <c r="K2019">
        <v>54.61</v>
      </c>
    </row>
    <row r="2020" spans="1:11">
      <c r="A2020" s="1">
        <v>41648</v>
      </c>
      <c r="B2020">
        <v>82.58</v>
      </c>
      <c r="D2020">
        <v>326.61</v>
      </c>
      <c r="E2020">
        <v>61.6</v>
      </c>
      <c r="F2020">
        <v>19.600000000000001</v>
      </c>
      <c r="G2020">
        <v>173.35900000000001</v>
      </c>
      <c r="H2020">
        <v>49.04</v>
      </c>
      <c r="I2020">
        <v>315.60000000000002</v>
      </c>
      <c r="J2020">
        <v>200.346</v>
      </c>
      <c r="K2020">
        <v>56.04</v>
      </c>
    </row>
    <row r="2021" spans="1:11">
      <c r="A2021" s="1">
        <v>41649</v>
      </c>
      <c r="B2021">
        <v>82.65</v>
      </c>
      <c r="D2021">
        <v>328.23</v>
      </c>
      <c r="E2021">
        <v>60.31</v>
      </c>
      <c r="F2021">
        <v>19.600000000000001</v>
      </c>
      <c r="G2021">
        <v>173.98099999999999</v>
      </c>
      <c r="H2021">
        <v>49.04</v>
      </c>
      <c r="I2021">
        <v>313.37</v>
      </c>
      <c r="J2021">
        <v>201.64699999999999</v>
      </c>
      <c r="K2021">
        <v>56.15</v>
      </c>
    </row>
    <row r="2022" spans="1:11">
      <c r="A2022" s="1">
        <v>41652</v>
      </c>
      <c r="B2022">
        <v>82.29</v>
      </c>
      <c r="D2022">
        <v>323.91000000000003</v>
      </c>
      <c r="E2022">
        <v>59.78</v>
      </c>
      <c r="F2022">
        <v>19.600000000000001</v>
      </c>
      <c r="G2022">
        <v>174.87</v>
      </c>
      <c r="H2022">
        <v>49.04</v>
      </c>
      <c r="I2022">
        <v>313.17</v>
      </c>
      <c r="J2022">
        <v>203.024</v>
      </c>
      <c r="K2022">
        <v>55.87</v>
      </c>
    </row>
    <row r="2023" spans="1:11">
      <c r="A2023" s="1">
        <v>41653</v>
      </c>
      <c r="B2023">
        <v>82.36</v>
      </c>
      <c r="D2023">
        <v>326.97000000000003</v>
      </c>
      <c r="E2023">
        <v>59.45</v>
      </c>
      <c r="F2023">
        <v>19.600000000000001</v>
      </c>
      <c r="G2023">
        <v>173.714</v>
      </c>
      <c r="H2023">
        <v>49.04</v>
      </c>
      <c r="I2023">
        <v>318.43</v>
      </c>
      <c r="J2023">
        <v>202.33500000000001</v>
      </c>
      <c r="K2023">
        <v>56.18</v>
      </c>
    </row>
    <row r="2024" spans="1:11">
      <c r="A2024" s="1">
        <v>41654</v>
      </c>
      <c r="B2024">
        <v>82.65</v>
      </c>
      <c r="D2024">
        <v>331.83</v>
      </c>
      <c r="E2024">
        <v>58.2</v>
      </c>
      <c r="F2024">
        <v>19.600000000000001</v>
      </c>
      <c r="G2024">
        <v>177.35900000000001</v>
      </c>
      <c r="H2024">
        <v>49.04</v>
      </c>
      <c r="I2024">
        <v>320.05</v>
      </c>
      <c r="J2024">
        <v>205.167</v>
      </c>
      <c r="K2024">
        <v>56.71</v>
      </c>
    </row>
    <row r="2025" spans="1:11">
      <c r="A2025" s="1">
        <v>41655</v>
      </c>
      <c r="B2025">
        <v>81.2</v>
      </c>
      <c r="D2025">
        <v>329.85</v>
      </c>
      <c r="E2025">
        <v>58.06</v>
      </c>
      <c r="F2025">
        <v>19.600000000000001</v>
      </c>
      <c r="G2025">
        <v>176.559</v>
      </c>
      <c r="H2025">
        <v>49.04</v>
      </c>
      <c r="I2025">
        <v>317.22000000000003</v>
      </c>
      <c r="J2025">
        <v>209.14599999999999</v>
      </c>
      <c r="K2025">
        <v>55.66</v>
      </c>
    </row>
    <row r="2026" spans="1:11">
      <c r="A2026" s="1">
        <v>41656</v>
      </c>
      <c r="B2026">
        <v>81.64</v>
      </c>
      <c r="D2026">
        <v>328.41</v>
      </c>
      <c r="E2026">
        <v>57.96</v>
      </c>
      <c r="F2026">
        <v>19.600000000000001</v>
      </c>
      <c r="G2026">
        <v>176.91499999999999</v>
      </c>
      <c r="H2026">
        <v>49.04</v>
      </c>
      <c r="I2026">
        <v>319.85000000000002</v>
      </c>
      <c r="J2026">
        <v>208.99299999999999</v>
      </c>
      <c r="K2026">
        <v>55.87</v>
      </c>
    </row>
    <row r="2027" spans="1:11">
      <c r="A2027" s="1">
        <v>41659</v>
      </c>
      <c r="B2027">
        <v>80.7</v>
      </c>
      <c r="D2027">
        <v>327.87</v>
      </c>
      <c r="E2027">
        <v>57.72</v>
      </c>
      <c r="F2027">
        <v>19.600000000000001</v>
      </c>
      <c r="G2027">
        <v>176.381</v>
      </c>
      <c r="H2027">
        <v>49.04</v>
      </c>
      <c r="I2027">
        <v>320.05</v>
      </c>
      <c r="J2027">
        <v>207.46299999999999</v>
      </c>
      <c r="K2027">
        <v>55.9</v>
      </c>
    </row>
    <row r="2028" spans="1:11">
      <c r="A2028" s="1">
        <v>41660</v>
      </c>
      <c r="B2028">
        <v>80.77</v>
      </c>
      <c r="D2028">
        <v>326.07</v>
      </c>
      <c r="E2028">
        <v>56.91</v>
      </c>
      <c r="F2028">
        <v>19.600000000000001</v>
      </c>
      <c r="G2028">
        <v>174.78100000000001</v>
      </c>
      <c r="H2028">
        <v>49.04</v>
      </c>
      <c r="I2028">
        <v>314.18</v>
      </c>
      <c r="J2028">
        <v>207.76900000000001</v>
      </c>
      <c r="K2028">
        <v>55.87</v>
      </c>
    </row>
    <row r="2029" spans="1:11">
      <c r="A2029" s="1">
        <v>41661</v>
      </c>
      <c r="B2029">
        <v>80.77</v>
      </c>
      <c r="D2029">
        <v>322.29000000000002</v>
      </c>
      <c r="E2029">
        <v>56.81</v>
      </c>
      <c r="F2029">
        <v>19.600000000000001</v>
      </c>
      <c r="G2029">
        <v>173.53700000000001</v>
      </c>
      <c r="H2029">
        <v>49.04</v>
      </c>
      <c r="I2029">
        <v>322.48</v>
      </c>
      <c r="J2029">
        <v>206.62100000000001</v>
      </c>
      <c r="K2029">
        <v>55.31</v>
      </c>
    </row>
    <row r="2030" spans="1:11">
      <c r="A2030" s="1">
        <v>41662</v>
      </c>
      <c r="B2030">
        <v>79.900000000000006</v>
      </c>
      <c r="D2030">
        <v>321.57</v>
      </c>
      <c r="E2030">
        <v>54.61</v>
      </c>
      <c r="F2030">
        <v>19.600000000000001</v>
      </c>
      <c r="G2030">
        <v>171.58099999999999</v>
      </c>
      <c r="H2030">
        <v>49.04</v>
      </c>
      <c r="I2030">
        <v>327.13</v>
      </c>
      <c r="J2030">
        <v>205.167</v>
      </c>
      <c r="K2030">
        <v>55.66</v>
      </c>
    </row>
    <row r="2031" spans="1:11">
      <c r="A2031" s="1">
        <v>41663</v>
      </c>
      <c r="B2031">
        <v>78.38</v>
      </c>
      <c r="D2031">
        <v>314.19</v>
      </c>
      <c r="E2031">
        <v>56.76</v>
      </c>
      <c r="F2031">
        <v>19.600000000000001</v>
      </c>
      <c r="G2031">
        <v>167.49100000000001</v>
      </c>
      <c r="H2031">
        <v>49.04</v>
      </c>
      <c r="I2031">
        <v>326.12</v>
      </c>
      <c r="J2031">
        <v>201.417</v>
      </c>
      <c r="K2031">
        <v>55</v>
      </c>
    </row>
    <row r="2032" spans="1:11">
      <c r="A2032" s="1">
        <v>41666</v>
      </c>
      <c r="B2032">
        <v>77.37</v>
      </c>
      <c r="D2032">
        <v>312.39999999999998</v>
      </c>
      <c r="E2032">
        <v>57.53</v>
      </c>
      <c r="F2032">
        <v>19.600000000000001</v>
      </c>
      <c r="G2032">
        <v>166.15799999999999</v>
      </c>
      <c r="H2032">
        <v>49.04</v>
      </c>
      <c r="I2032">
        <v>315.60000000000002</v>
      </c>
      <c r="J2032">
        <v>200.499</v>
      </c>
      <c r="K2032">
        <v>54.75</v>
      </c>
    </row>
    <row r="2033" spans="1:11">
      <c r="A2033" s="1">
        <v>41667</v>
      </c>
      <c r="B2033">
        <v>78.31</v>
      </c>
      <c r="D2033">
        <v>316.35000000000002</v>
      </c>
      <c r="E2033">
        <v>56.86</v>
      </c>
      <c r="F2033">
        <v>19.600000000000001</v>
      </c>
      <c r="G2033">
        <v>172.02500000000001</v>
      </c>
      <c r="H2033">
        <v>49.04</v>
      </c>
      <c r="I2033">
        <v>318.83</v>
      </c>
      <c r="J2033">
        <v>202.029</v>
      </c>
      <c r="K2033">
        <v>54.93</v>
      </c>
    </row>
    <row r="2034" spans="1:11">
      <c r="A2034" s="1">
        <v>41668</v>
      </c>
      <c r="B2034">
        <v>78.45</v>
      </c>
      <c r="D2034">
        <v>315.27</v>
      </c>
      <c r="E2034">
        <v>57.29</v>
      </c>
      <c r="F2034">
        <v>19.600000000000001</v>
      </c>
      <c r="G2034">
        <v>170.60300000000001</v>
      </c>
      <c r="H2034">
        <v>49.04</v>
      </c>
      <c r="I2034">
        <v>318.02</v>
      </c>
      <c r="J2034">
        <v>200.958</v>
      </c>
      <c r="K2034">
        <v>55.03</v>
      </c>
    </row>
    <row r="2035" spans="1:11">
      <c r="A2035" s="1">
        <v>41669</v>
      </c>
      <c r="B2035">
        <v>79.180000000000007</v>
      </c>
      <c r="D2035">
        <v>317.25</v>
      </c>
      <c r="E2035">
        <v>57.29</v>
      </c>
      <c r="F2035">
        <v>19.600000000000001</v>
      </c>
      <c r="G2035">
        <v>174.33699999999999</v>
      </c>
      <c r="H2035">
        <v>49.04</v>
      </c>
      <c r="I2035">
        <v>319.24</v>
      </c>
      <c r="J2035">
        <v>202.029</v>
      </c>
      <c r="K2035">
        <v>54.79</v>
      </c>
    </row>
    <row r="2036" spans="1:11">
      <c r="A2036" s="1">
        <v>41670</v>
      </c>
      <c r="B2036">
        <v>78.53</v>
      </c>
      <c r="D2036">
        <v>314.91000000000003</v>
      </c>
      <c r="E2036">
        <v>56.29</v>
      </c>
      <c r="F2036">
        <v>19.600000000000001</v>
      </c>
      <c r="G2036">
        <v>173.892</v>
      </c>
      <c r="H2036">
        <v>49.04</v>
      </c>
      <c r="I2036">
        <v>321.67</v>
      </c>
      <c r="J2036">
        <v>201.494</v>
      </c>
      <c r="K2036">
        <v>54.75</v>
      </c>
    </row>
    <row r="2037" spans="1:11">
      <c r="A2037" s="1">
        <v>41673</v>
      </c>
      <c r="B2037">
        <v>76.86</v>
      </c>
      <c r="D2037">
        <v>312.04000000000002</v>
      </c>
      <c r="E2037">
        <v>56.24</v>
      </c>
      <c r="F2037">
        <v>19.600000000000001</v>
      </c>
      <c r="G2037">
        <v>169.536</v>
      </c>
      <c r="H2037">
        <v>49.04</v>
      </c>
      <c r="I2037">
        <v>319.04000000000002</v>
      </c>
      <c r="J2037">
        <v>199.19800000000001</v>
      </c>
      <c r="K2037">
        <v>54.65</v>
      </c>
    </row>
    <row r="2038" spans="1:11">
      <c r="A2038" s="1">
        <v>41674</v>
      </c>
      <c r="B2038">
        <v>77.22</v>
      </c>
      <c r="D2038">
        <v>313.12</v>
      </c>
      <c r="E2038">
        <v>56.57</v>
      </c>
      <c r="F2038">
        <v>19.600000000000001</v>
      </c>
      <c r="G2038">
        <v>170.78100000000001</v>
      </c>
      <c r="H2038">
        <v>49.04</v>
      </c>
      <c r="I2038">
        <v>321.26</v>
      </c>
      <c r="J2038">
        <v>199.73400000000001</v>
      </c>
      <c r="K2038">
        <v>54.61</v>
      </c>
    </row>
    <row r="2039" spans="1:11">
      <c r="A2039" s="1">
        <v>41675</v>
      </c>
      <c r="B2039">
        <v>76.930000000000007</v>
      </c>
      <c r="D2039">
        <v>311.86</v>
      </c>
      <c r="E2039">
        <v>56.67</v>
      </c>
      <c r="F2039">
        <v>19.600000000000001</v>
      </c>
      <c r="G2039">
        <v>169.98099999999999</v>
      </c>
      <c r="H2039">
        <v>49.04</v>
      </c>
      <c r="I2039">
        <v>316.81</v>
      </c>
      <c r="J2039">
        <v>199.81</v>
      </c>
      <c r="K2039">
        <v>54.86</v>
      </c>
    </row>
    <row r="2040" spans="1:11">
      <c r="A2040" s="1">
        <v>41676</v>
      </c>
      <c r="B2040">
        <v>78.739999999999995</v>
      </c>
      <c r="D2040">
        <v>319.58999999999997</v>
      </c>
      <c r="E2040">
        <v>56.81</v>
      </c>
      <c r="F2040">
        <v>19.600000000000001</v>
      </c>
      <c r="G2040">
        <v>172.47</v>
      </c>
      <c r="H2040">
        <v>49.04</v>
      </c>
      <c r="I2040">
        <v>315.60000000000002</v>
      </c>
      <c r="J2040">
        <v>201.64699999999999</v>
      </c>
      <c r="K2040">
        <v>55.59</v>
      </c>
    </row>
    <row r="2041" spans="1:11">
      <c r="A2041" s="1">
        <v>41677</v>
      </c>
      <c r="B2041">
        <v>79.180000000000007</v>
      </c>
      <c r="D2041">
        <v>320.67</v>
      </c>
      <c r="E2041">
        <v>56.53</v>
      </c>
      <c r="F2041">
        <v>19.600000000000001</v>
      </c>
      <c r="G2041">
        <v>174.07</v>
      </c>
      <c r="H2041">
        <v>49.04</v>
      </c>
      <c r="I2041">
        <v>316.81</v>
      </c>
      <c r="J2041">
        <v>203.71299999999999</v>
      </c>
      <c r="K2041">
        <v>56.25</v>
      </c>
    </row>
    <row r="2042" spans="1:11">
      <c r="A2042" s="1">
        <v>41680</v>
      </c>
      <c r="B2042">
        <v>79.25</v>
      </c>
      <c r="D2042">
        <v>319.05</v>
      </c>
      <c r="E2042">
        <v>57.1</v>
      </c>
      <c r="F2042">
        <v>19.600000000000001</v>
      </c>
      <c r="G2042">
        <v>174.51499999999999</v>
      </c>
      <c r="H2042">
        <v>49.04</v>
      </c>
      <c r="I2042">
        <v>319.64</v>
      </c>
      <c r="J2042">
        <v>203.78899999999999</v>
      </c>
      <c r="K2042">
        <v>56.85</v>
      </c>
    </row>
    <row r="2043" spans="1:11">
      <c r="A2043" s="1">
        <v>41681</v>
      </c>
      <c r="B2043">
        <v>80.05</v>
      </c>
      <c r="D2043">
        <v>319.77</v>
      </c>
      <c r="E2043">
        <v>56.96</v>
      </c>
      <c r="F2043">
        <v>19.600000000000001</v>
      </c>
      <c r="G2043">
        <v>175.49199999999999</v>
      </c>
      <c r="H2043">
        <v>49.04</v>
      </c>
      <c r="I2043">
        <v>316.81</v>
      </c>
      <c r="J2043">
        <v>204.93700000000001</v>
      </c>
      <c r="K2043">
        <v>57.51</v>
      </c>
    </row>
    <row r="2044" spans="1:11">
      <c r="A2044" s="1">
        <v>41682</v>
      </c>
      <c r="B2044">
        <v>80.41</v>
      </c>
      <c r="D2044">
        <v>321.02999999999997</v>
      </c>
      <c r="E2044">
        <v>56.86</v>
      </c>
      <c r="F2044">
        <v>19.600000000000001</v>
      </c>
      <c r="G2044">
        <v>178.69300000000001</v>
      </c>
      <c r="H2044">
        <v>49.04</v>
      </c>
      <c r="I2044">
        <v>318.43</v>
      </c>
      <c r="J2044">
        <v>205.167</v>
      </c>
      <c r="K2044">
        <v>57.48</v>
      </c>
    </row>
    <row r="2045" spans="1:11">
      <c r="A2045" s="1">
        <v>41683</v>
      </c>
      <c r="B2045">
        <v>81.13</v>
      </c>
      <c r="D2045">
        <v>323.73</v>
      </c>
      <c r="E2045">
        <v>56.91</v>
      </c>
      <c r="F2045">
        <v>19.600000000000001</v>
      </c>
      <c r="G2045">
        <v>177.804</v>
      </c>
      <c r="H2045">
        <v>49.04</v>
      </c>
      <c r="I2045">
        <v>314.99</v>
      </c>
      <c r="J2045">
        <v>207.69200000000001</v>
      </c>
      <c r="K2045">
        <v>57.44</v>
      </c>
    </row>
    <row r="2046" spans="1:11">
      <c r="A2046" s="1">
        <v>41684</v>
      </c>
      <c r="B2046">
        <v>81.13</v>
      </c>
      <c r="D2046">
        <v>324.81</v>
      </c>
      <c r="E2046">
        <v>56.57</v>
      </c>
      <c r="F2046">
        <v>19.600000000000001</v>
      </c>
      <c r="G2046">
        <v>178.16</v>
      </c>
      <c r="H2046">
        <v>49.04</v>
      </c>
      <c r="I2046">
        <v>319.64</v>
      </c>
      <c r="J2046">
        <v>207.08</v>
      </c>
      <c r="K2046">
        <v>57.76</v>
      </c>
    </row>
    <row r="2047" spans="1:11">
      <c r="A2047" s="1">
        <v>41687</v>
      </c>
      <c r="B2047">
        <v>81.489999999999995</v>
      </c>
      <c r="D2047">
        <v>327.51</v>
      </c>
      <c r="E2047">
        <v>57.05</v>
      </c>
      <c r="F2047">
        <v>19.600000000000001</v>
      </c>
      <c r="G2047">
        <v>177.626</v>
      </c>
      <c r="H2047">
        <v>49.04</v>
      </c>
      <c r="I2047">
        <v>325.31</v>
      </c>
      <c r="J2047">
        <v>205.93199999999999</v>
      </c>
      <c r="K2047">
        <v>58</v>
      </c>
    </row>
    <row r="2048" spans="1:11">
      <c r="A2048" s="1">
        <v>41688</v>
      </c>
      <c r="B2048">
        <v>81.489999999999995</v>
      </c>
      <c r="D2048">
        <v>328.05</v>
      </c>
      <c r="E2048">
        <v>56.81</v>
      </c>
      <c r="F2048">
        <v>19.600000000000001</v>
      </c>
      <c r="G2048">
        <v>177.804</v>
      </c>
      <c r="H2048">
        <v>49.04</v>
      </c>
      <c r="I2048">
        <v>324.89999999999998</v>
      </c>
      <c r="J2048">
        <v>206.16200000000001</v>
      </c>
      <c r="K2048">
        <v>58.24</v>
      </c>
    </row>
    <row r="2049" spans="1:11">
      <c r="A2049" s="1">
        <v>41689</v>
      </c>
      <c r="B2049">
        <v>81.349999999999994</v>
      </c>
      <c r="D2049">
        <v>330.57</v>
      </c>
      <c r="E2049">
        <v>57</v>
      </c>
      <c r="F2049">
        <v>19.600000000000001</v>
      </c>
      <c r="G2049">
        <v>177.18199999999999</v>
      </c>
      <c r="H2049">
        <v>49.04</v>
      </c>
      <c r="I2049">
        <v>325.31</v>
      </c>
      <c r="J2049">
        <v>205.39599999999999</v>
      </c>
      <c r="K2049">
        <v>58</v>
      </c>
    </row>
    <row r="2050" spans="1:11">
      <c r="A2050" s="1">
        <v>41690</v>
      </c>
      <c r="B2050">
        <v>80.7</v>
      </c>
      <c r="D2050">
        <v>326.25</v>
      </c>
      <c r="E2050">
        <v>56.48</v>
      </c>
      <c r="F2050">
        <v>19.600000000000001</v>
      </c>
      <c r="G2050">
        <v>177.09299999999999</v>
      </c>
      <c r="H2050">
        <v>49.04</v>
      </c>
      <c r="I2050">
        <v>325.31</v>
      </c>
      <c r="J2050">
        <v>202.488</v>
      </c>
      <c r="K2050">
        <v>58.1</v>
      </c>
    </row>
    <row r="2051" spans="1:11">
      <c r="A2051" s="1">
        <v>41691</v>
      </c>
      <c r="B2051">
        <v>80.77</v>
      </c>
      <c r="D2051">
        <v>325.35000000000002</v>
      </c>
      <c r="E2051">
        <v>56.48</v>
      </c>
      <c r="F2051">
        <v>19.600000000000001</v>
      </c>
      <c r="G2051">
        <v>178.87100000000001</v>
      </c>
      <c r="H2051">
        <v>49.04</v>
      </c>
      <c r="I2051">
        <v>324.3</v>
      </c>
      <c r="J2051">
        <v>203.56</v>
      </c>
      <c r="K2051">
        <v>58.35</v>
      </c>
    </row>
    <row r="2052" spans="1:11">
      <c r="A2052" s="1">
        <v>41694</v>
      </c>
      <c r="B2052">
        <v>81.13</v>
      </c>
      <c r="D2052">
        <v>326.61</v>
      </c>
      <c r="E2052">
        <v>55.81</v>
      </c>
      <c r="F2052">
        <v>19.600000000000001</v>
      </c>
      <c r="G2052">
        <v>179.58199999999999</v>
      </c>
      <c r="H2052">
        <v>49.04</v>
      </c>
      <c r="I2052">
        <v>325.31</v>
      </c>
      <c r="J2052">
        <v>204.708</v>
      </c>
      <c r="K2052">
        <v>58.45</v>
      </c>
    </row>
    <row r="2053" spans="1:11">
      <c r="A2053" s="1">
        <v>41695</v>
      </c>
      <c r="B2053">
        <v>81.489999999999995</v>
      </c>
      <c r="D2053">
        <v>328.77</v>
      </c>
      <c r="E2053">
        <v>56.81</v>
      </c>
      <c r="F2053">
        <v>19.600000000000001</v>
      </c>
      <c r="G2053">
        <v>180.11500000000001</v>
      </c>
      <c r="H2053">
        <v>49.04</v>
      </c>
      <c r="I2053">
        <v>324.5</v>
      </c>
      <c r="J2053">
        <v>205.55</v>
      </c>
      <c r="K2053">
        <v>58.35</v>
      </c>
    </row>
    <row r="2054" spans="1:11">
      <c r="A2054" s="1">
        <v>41696</v>
      </c>
      <c r="B2054">
        <v>81.64</v>
      </c>
      <c r="D2054">
        <v>327.87</v>
      </c>
      <c r="E2054">
        <v>56.05</v>
      </c>
      <c r="F2054">
        <v>19.600000000000001</v>
      </c>
      <c r="G2054">
        <v>190.87299999999999</v>
      </c>
      <c r="H2054">
        <v>49.04</v>
      </c>
      <c r="I2054">
        <v>316.41000000000003</v>
      </c>
      <c r="J2054">
        <v>205.47300000000001</v>
      </c>
      <c r="K2054">
        <v>58.28</v>
      </c>
    </row>
    <row r="2055" spans="1:11">
      <c r="A2055" s="1">
        <v>41697</v>
      </c>
      <c r="B2055">
        <v>81.349999999999994</v>
      </c>
      <c r="D2055">
        <v>325.35000000000002</v>
      </c>
      <c r="E2055">
        <v>57.48</v>
      </c>
      <c r="F2055">
        <v>19.600000000000001</v>
      </c>
      <c r="G2055">
        <v>191.762</v>
      </c>
      <c r="H2055">
        <v>49.04</v>
      </c>
      <c r="I2055">
        <v>326.12</v>
      </c>
      <c r="J2055">
        <v>205.32</v>
      </c>
      <c r="K2055">
        <v>57.41</v>
      </c>
    </row>
    <row r="2056" spans="1:11">
      <c r="A2056" s="1">
        <v>41698</v>
      </c>
      <c r="B2056">
        <v>82.07</v>
      </c>
      <c r="D2056">
        <v>328.41</v>
      </c>
      <c r="E2056">
        <v>56.76</v>
      </c>
      <c r="F2056">
        <v>19.600000000000001</v>
      </c>
      <c r="G2056">
        <v>194.60599999999999</v>
      </c>
      <c r="H2056">
        <v>49.04</v>
      </c>
      <c r="I2056">
        <v>325.91000000000003</v>
      </c>
      <c r="J2056">
        <v>206.238</v>
      </c>
      <c r="K2056">
        <v>57.41</v>
      </c>
    </row>
    <row r="2057" spans="1:11">
      <c r="A2057" s="1">
        <v>41701</v>
      </c>
      <c r="B2057">
        <v>79.97</v>
      </c>
      <c r="D2057">
        <v>324.08999999999997</v>
      </c>
      <c r="E2057">
        <v>57.48</v>
      </c>
      <c r="F2057">
        <v>19.600000000000001</v>
      </c>
      <c r="G2057">
        <v>192.02799999999999</v>
      </c>
      <c r="H2057">
        <v>49.04</v>
      </c>
      <c r="I2057">
        <v>330.97</v>
      </c>
      <c r="J2057">
        <v>203.024</v>
      </c>
      <c r="K2057">
        <v>56.39</v>
      </c>
    </row>
    <row r="2058" spans="1:11">
      <c r="A2058" s="1">
        <v>41702</v>
      </c>
      <c r="B2058">
        <v>81.42</v>
      </c>
      <c r="D2058">
        <v>327.69</v>
      </c>
      <c r="E2058">
        <v>58.49</v>
      </c>
      <c r="F2058">
        <v>19.600000000000001</v>
      </c>
      <c r="G2058">
        <v>196.20699999999999</v>
      </c>
      <c r="H2058">
        <v>49.04</v>
      </c>
      <c r="I2058">
        <v>326.12</v>
      </c>
      <c r="J2058">
        <v>206.315</v>
      </c>
      <c r="K2058">
        <v>56.85</v>
      </c>
    </row>
    <row r="2059" spans="1:11">
      <c r="A2059" s="1">
        <v>41703</v>
      </c>
      <c r="B2059">
        <v>81.78</v>
      </c>
      <c r="D2059">
        <v>328.95</v>
      </c>
      <c r="E2059">
        <v>59.5</v>
      </c>
      <c r="F2059">
        <v>19.600000000000001</v>
      </c>
      <c r="G2059">
        <v>198.251</v>
      </c>
      <c r="H2059">
        <v>49.04</v>
      </c>
      <c r="I2059">
        <v>332.77</v>
      </c>
      <c r="J2059">
        <v>206.00899999999999</v>
      </c>
      <c r="K2059">
        <v>56.81</v>
      </c>
    </row>
    <row r="2060" spans="1:11">
      <c r="A2060" s="1">
        <v>41704</v>
      </c>
      <c r="B2060">
        <v>82.51</v>
      </c>
      <c r="D2060">
        <v>330.03</v>
      </c>
      <c r="E2060">
        <v>58.2</v>
      </c>
      <c r="F2060">
        <v>19.600000000000001</v>
      </c>
      <c r="G2060">
        <v>201.363</v>
      </c>
      <c r="H2060">
        <v>49.04</v>
      </c>
      <c r="I2060">
        <v>334.44</v>
      </c>
      <c r="J2060">
        <v>206.92699999999999</v>
      </c>
      <c r="K2060">
        <v>57.2</v>
      </c>
    </row>
    <row r="2061" spans="1:11">
      <c r="A2061" s="1">
        <v>41705</v>
      </c>
      <c r="B2061">
        <v>81.06</v>
      </c>
      <c r="D2061">
        <v>324.81</v>
      </c>
      <c r="E2061">
        <v>58.39</v>
      </c>
      <c r="F2061">
        <v>19.600000000000001</v>
      </c>
      <c r="G2061">
        <v>197.62899999999999</v>
      </c>
      <c r="H2061">
        <v>49.04</v>
      </c>
      <c r="I2061">
        <v>328.61</v>
      </c>
      <c r="J2061">
        <v>205.55</v>
      </c>
      <c r="K2061">
        <v>56.64</v>
      </c>
    </row>
    <row r="2062" spans="1:11">
      <c r="A2062" s="1">
        <v>41708</v>
      </c>
      <c r="B2062">
        <v>81.569999999999993</v>
      </c>
      <c r="D2062">
        <v>315.45</v>
      </c>
      <c r="E2062">
        <v>59.11</v>
      </c>
      <c r="F2062">
        <v>19.600000000000001</v>
      </c>
      <c r="G2062">
        <v>200.65199999999999</v>
      </c>
      <c r="H2062">
        <v>49.04</v>
      </c>
      <c r="I2062">
        <v>327.36</v>
      </c>
      <c r="J2062">
        <v>205.85599999999999</v>
      </c>
      <c r="K2062">
        <v>56.85</v>
      </c>
    </row>
    <row r="2063" spans="1:11">
      <c r="A2063" s="1">
        <v>41709</v>
      </c>
      <c r="B2063">
        <v>81.489999999999995</v>
      </c>
      <c r="D2063">
        <v>324.27</v>
      </c>
      <c r="E2063">
        <v>58.3</v>
      </c>
      <c r="F2063">
        <v>19.600000000000001</v>
      </c>
      <c r="G2063">
        <v>199.40700000000001</v>
      </c>
      <c r="H2063">
        <v>49.04</v>
      </c>
      <c r="I2063">
        <v>326.12</v>
      </c>
      <c r="J2063">
        <v>205.32</v>
      </c>
      <c r="K2063">
        <v>57.02</v>
      </c>
    </row>
    <row r="2064" spans="1:11">
      <c r="A2064" s="1">
        <v>41710</v>
      </c>
      <c r="B2064">
        <v>81.06</v>
      </c>
      <c r="D2064">
        <v>321.93</v>
      </c>
      <c r="E2064">
        <v>58.2</v>
      </c>
      <c r="F2064">
        <v>19.600000000000001</v>
      </c>
      <c r="G2064">
        <v>197.62899999999999</v>
      </c>
      <c r="H2064">
        <v>49.04</v>
      </c>
      <c r="I2064">
        <v>327.78</v>
      </c>
      <c r="J2064">
        <v>204.172</v>
      </c>
      <c r="K2064">
        <v>57.27</v>
      </c>
    </row>
    <row r="2065" spans="1:11">
      <c r="A2065" s="1">
        <v>41711</v>
      </c>
      <c r="B2065">
        <v>80.260000000000005</v>
      </c>
      <c r="D2065">
        <v>319.77</v>
      </c>
      <c r="E2065">
        <v>56.62</v>
      </c>
      <c r="F2065">
        <v>19.600000000000001</v>
      </c>
      <c r="G2065">
        <v>194.60599999999999</v>
      </c>
      <c r="H2065">
        <v>49.04</v>
      </c>
      <c r="I2065">
        <v>321.13</v>
      </c>
      <c r="J2065">
        <v>202.642</v>
      </c>
      <c r="K2065">
        <v>56.29</v>
      </c>
    </row>
    <row r="2066" spans="1:11">
      <c r="A2066" s="1">
        <v>41712</v>
      </c>
      <c r="B2066">
        <v>79.319999999999993</v>
      </c>
      <c r="D2066">
        <v>316.70999999999998</v>
      </c>
      <c r="E2066">
        <v>56.29</v>
      </c>
      <c r="F2066">
        <v>19.600000000000001</v>
      </c>
      <c r="G2066">
        <v>192.38399999999999</v>
      </c>
      <c r="H2066">
        <v>49.04</v>
      </c>
      <c r="I2066">
        <v>325.27999999999997</v>
      </c>
      <c r="J2066">
        <v>200.422</v>
      </c>
      <c r="K2066">
        <v>55.56</v>
      </c>
    </row>
    <row r="2067" spans="1:11">
      <c r="A2067" s="1">
        <v>41715</v>
      </c>
      <c r="B2067">
        <v>80.12</v>
      </c>
      <c r="D2067">
        <v>321.93</v>
      </c>
      <c r="E2067">
        <v>56.86</v>
      </c>
      <c r="F2067">
        <v>19.600000000000001</v>
      </c>
      <c r="G2067">
        <v>194.429</v>
      </c>
      <c r="H2067">
        <v>49.04</v>
      </c>
      <c r="I2067">
        <v>321.95999999999998</v>
      </c>
      <c r="J2067">
        <v>200.881</v>
      </c>
      <c r="K2067">
        <v>56.29</v>
      </c>
    </row>
    <row r="2068" spans="1:11">
      <c r="A2068" s="1">
        <v>41716</v>
      </c>
      <c r="B2068">
        <v>80.77</v>
      </c>
      <c r="D2068">
        <v>322.47000000000003</v>
      </c>
      <c r="E2068">
        <v>56.81</v>
      </c>
      <c r="F2068">
        <v>19.600000000000001</v>
      </c>
      <c r="G2068">
        <v>196.38399999999999</v>
      </c>
      <c r="H2068">
        <v>49.04</v>
      </c>
      <c r="I2068">
        <v>337.76</v>
      </c>
      <c r="J2068">
        <v>201.64699999999999</v>
      </c>
      <c r="K2068">
        <v>56.6</v>
      </c>
    </row>
    <row r="2069" spans="1:11">
      <c r="A2069" s="1">
        <v>41717</v>
      </c>
      <c r="B2069">
        <v>80.12</v>
      </c>
      <c r="D2069">
        <v>321.20999999999998</v>
      </c>
      <c r="E2069">
        <v>56.53</v>
      </c>
      <c r="F2069">
        <v>19.600000000000001</v>
      </c>
      <c r="G2069">
        <v>195.762</v>
      </c>
      <c r="H2069">
        <v>49.04</v>
      </c>
      <c r="I2069">
        <v>338.6</v>
      </c>
      <c r="J2069">
        <v>201.34100000000001</v>
      </c>
      <c r="K2069">
        <v>56.67</v>
      </c>
    </row>
    <row r="2070" spans="1:11">
      <c r="A2070" s="1">
        <v>41718</v>
      </c>
      <c r="B2070">
        <v>79.61</v>
      </c>
      <c r="D2070">
        <v>320.49</v>
      </c>
      <c r="E2070">
        <v>57.48</v>
      </c>
      <c r="F2070">
        <v>19.600000000000001</v>
      </c>
      <c r="G2070">
        <v>194.07300000000001</v>
      </c>
      <c r="H2070">
        <v>49.04</v>
      </c>
      <c r="I2070">
        <v>337.14</v>
      </c>
      <c r="J2070">
        <v>201.26400000000001</v>
      </c>
      <c r="K2070">
        <v>56.88</v>
      </c>
    </row>
    <row r="2071" spans="1:11">
      <c r="A2071" s="1">
        <v>41719</v>
      </c>
      <c r="B2071">
        <v>79.47</v>
      </c>
      <c r="D2071">
        <v>320.85000000000002</v>
      </c>
      <c r="E2071">
        <v>57.48</v>
      </c>
      <c r="F2071">
        <v>19.600000000000001</v>
      </c>
      <c r="G2071">
        <v>193.006</v>
      </c>
      <c r="H2071">
        <v>49.04</v>
      </c>
      <c r="I2071">
        <v>343.17</v>
      </c>
      <c r="J2071">
        <v>202.488</v>
      </c>
      <c r="K2071">
        <v>56.85</v>
      </c>
    </row>
    <row r="2072" spans="1:11">
      <c r="A2072" s="1">
        <v>41722</v>
      </c>
      <c r="B2072">
        <v>78.959999999999994</v>
      </c>
      <c r="D2072">
        <v>320.31</v>
      </c>
      <c r="E2072">
        <v>57.53</v>
      </c>
      <c r="F2072">
        <v>19.600000000000001</v>
      </c>
      <c r="G2072">
        <v>188.47200000000001</v>
      </c>
      <c r="H2072">
        <v>49.04</v>
      </c>
      <c r="I2072">
        <v>335.89</v>
      </c>
      <c r="J2072">
        <v>202.33500000000001</v>
      </c>
      <c r="K2072">
        <v>56.6</v>
      </c>
    </row>
    <row r="2073" spans="1:11">
      <c r="A2073" s="1">
        <v>41723</v>
      </c>
      <c r="B2073">
        <v>81.28</v>
      </c>
      <c r="D2073">
        <v>324.27</v>
      </c>
      <c r="E2073">
        <v>57.58</v>
      </c>
      <c r="F2073">
        <v>19.600000000000001</v>
      </c>
      <c r="G2073">
        <v>191.05</v>
      </c>
      <c r="H2073">
        <v>49.04</v>
      </c>
      <c r="I2073">
        <v>337.76</v>
      </c>
      <c r="J2073">
        <v>206.08500000000001</v>
      </c>
      <c r="K2073">
        <v>56.88</v>
      </c>
    </row>
    <row r="2074" spans="1:11">
      <c r="A2074" s="1">
        <v>41724</v>
      </c>
      <c r="B2074">
        <v>81.28</v>
      </c>
      <c r="D2074">
        <v>326.79000000000002</v>
      </c>
      <c r="E2074">
        <v>57.96</v>
      </c>
      <c r="F2074">
        <v>19.600000000000001</v>
      </c>
      <c r="G2074">
        <v>194.251</v>
      </c>
      <c r="H2074">
        <v>49.04</v>
      </c>
      <c r="I2074">
        <v>335.27</v>
      </c>
      <c r="J2074">
        <v>206.92699999999999</v>
      </c>
      <c r="K2074">
        <v>57.09</v>
      </c>
    </row>
    <row r="2075" spans="1:11">
      <c r="A2075" s="1">
        <v>41725</v>
      </c>
      <c r="B2075">
        <v>81.489999999999995</v>
      </c>
      <c r="D2075">
        <v>326.43</v>
      </c>
      <c r="E2075">
        <v>57.67</v>
      </c>
      <c r="F2075">
        <v>19.600000000000001</v>
      </c>
      <c r="G2075">
        <v>191.673</v>
      </c>
      <c r="H2075">
        <v>49.04</v>
      </c>
      <c r="I2075">
        <v>341.09</v>
      </c>
      <c r="J2075">
        <v>206.697</v>
      </c>
      <c r="K2075">
        <v>57.06</v>
      </c>
    </row>
    <row r="2076" spans="1:11">
      <c r="A2076" s="1">
        <v>41726</v>
      </c>
      <c r="B2076">
        <v>80.7</v>
      </c>
      <c r="D2076">
        <v>323.19</v>
      </c>
      <c r="E2076">
        <v>57.87</v>
      </c>
      <c r="F2076">
        <v>19.600000000000001</v>
      </c>
      <c r="G2076">
        <v>190.96100000000001</v>
      </c>
      <c r="H2076">
        <v>49.04</v>
      </c>
      <c r="I2076">
        <v>341.09</v>
      </c>
      <c r="J2076">
        <v>205.93199999999999</v>
      </c>
      <c r="K2076">
        <v>56.81</v>
      </c>
    </row>
    <row r="2077" spans="1:11">
      <c r="A2077" s="1">
        <v>41729</v>
      </c>
      <c r="B2077">
        <v>80.48</v>
      </c>
      <c r="D2077">
        <v>325.89</v>
      </c>
      <c r="E2077">
        <v>57.48</v>
      </c>
      <c r="F2077">
        <v>19.600000000000001</v>
      </c>
      <c r="G2077">
        <v>192.917</v>
      </c>
      <c r="H2077">
        <v>49.04</v>
      </c>
      <c r="I2077">
        <v>342.13</v>
      </c>
      <c r="J2077">
        <v>207.69200000000001</v>
      </c>
      <c r="K2077">
        <v>57.23</v>
      </c>
    </row>
    <row r="2078" spans="1:11">
      <c r="A2078" s="1">
        <v>41730</v>
      </c>
      <c r="B2078">
        <v>81.2</v>
      </c>
      <c r="D2078">
        <v>328.95</v>
      </c>
      <c r="E2078">
        <v>57.05</v>
      </c>
      <c r="F2078">
        <v>19.600000000000001</v>
      </c>
      <c r="G2078">
        <v>194.34</v>
      </c>
      <c r="H2078">
        <v>49.04</v>
      </c>
      <c r="I2078">
        <v>341.3</v>
      </c>
      <c r="J2078">
        <v>209.68199999999999</v>
      </c>
      <c r="K2078">
        <v>57.72</v>
      </c>
    </row>
    <row r="2079" spans="1:11">
      <c r="A2079" s="1">
        <v>41731</v>
      </c>
      <c r="B2079">
        <v>81.569999999999993</v>
      </c>
      <c r="D2079">
        <v>328.23</v>
      </c>
      <c r="E2079">
        <v>56.62</v>
      </c>
      <c r="F2079">
        <v>19.600000000000001</v>
      </c>
      <c r="G2079">
        <v>195.94</v>
      </c>
      <c r="H2079">
        <v>49.04</v>
      </c>
      <c r="I2079">
        <v>339.84</v>
      </c>
      <c r="J2079">
        <v>209.91200000000001</v>
      </c>
      <c r="K2079">
        <v>57.69</v>
      </c>
    </row>
    <row r="2080" spans="1:11">
      <c r="A2080" s="1">
        <v>41732</v>
      </c>
      <c r="B2080">
        <v>81.13</v>
      </c>
      <c r="D2080">
        <v>326.79000000000002</v>
      </c>
      <c r="E2080">
        <v>56.14</v>
      </c>
      <c r="F2080">
        <v>19.600000000000001</v>
      </c>
      <c r="G2080">
        <v>196.56200000000001</v>
      </c>
      <c r="H2080">
        <v>49.04</v>
      </c>
      <c r="I2080">
        <v>334.85</v>
      </c>
      <c r="J2080">
        <v>209.83500000000001</v>
      </c>
      <c r="K2080">
        <v>57.79</v>
      </c>
    </row>
    <row r="2081" spans="1:11">
      <c r="A2081" s="1">
        <v>41733</v>
      </c>
      <c r="B2081">
        <v>81.569999999999993</v>
      </c>
      <c r="D2081">
        <v>328.95</v>
      </c>
      <c r="E2081">
        <v>55.9</v>
      </c>
      <c r="F2081">
        <v>19.600000000000001</v>
      </c>
      <c r="G2081">
        <v>199.14</v>
      </c>
      <c r="H2081">
        <v>49.04</v>
      </c>
      <c r="I2081">
        <v>330.28</v>
      </c>
      <c r="J2081">
        <v>195.90700000000001</v>
      </c>
      <c r="K2081">
        <v>57.65</v>
      </c>
    </row>
    <row r="2082" spans="1:11">
      <c r="A2082" s="1">
        <v>41736</v>
      </c>
      <c r="B2082">
        <v>80.33</v>
      </c>
      <c r="D2082">
        <v>326.97000000000003</v>
      </c>
      <c r="E2082">
        <v>55.85</v>
      </c>
      <c r="F2082">
        <v>19.600000000000001</v>
      </c>
      <c r="G2082">
        <v>198.518</v>
      </c>
      <c r="H2082">
        <v>49.04</v>
      </c>
      <c r="I2082">
        <v>332.77</v>
      </c>
      <c r="J2082">
        <v>194.989</v>
      </c>
      <c r="K2082">
        <v>57.51</v>
      </c>
    </row>
    <row r="2083" spans="1:11">
      <c r="A2083" s="1">
        <v>41737</v>
      </c>
      <c r="B2083">
        <v>79.61</v>
      </c>
      <c r="D2083">
        <v>321.93</v>
      </c>
      <c r="E2083">
        <v>55.9</v>
      </c>
      <c r="F2083">
        <v>19.600000000000001</v>
      </c>
      <c r="G2083">
        <v>196.65100000000001</v>
      </c>
      <c r="H2083">
        <v>49.04</v>
      </c>
      <c r="I2083">
        <v>334.23</v>
      </c>
      <c r="J2083">
        <v>194.37700000000001</v>
      </c>
      <c r="K2083">
        <v>57.51</v>
      </c>
    </row>
    <row r="2084" spans="1:11">
      <c r="A2084" s="1">
        <v>41738</v>
      </c>
      <c r="B2084">
        <v>79.61</v>
      </c>
      <c r="D2084">
        <v>324.63</v>
      </c>
      <c r="E2084">
        <v>55.09</v>
      </c>
      <c r="F2084">
        <v>19.600000000000001</v>
      </c>
      <c r="G2084">
        <v>200.56299999999999</v>
      </c>
      <c r="H2084">
        <v>49.04</v>
      </c>
      <c r="I2084">
        <v>334.44</v>
      </c>
      <c r="J2084">
        <v>194.071</v>
      </c>
      <c r="K2084">
        <v>58.24</v>
      </c>
    </row>
    <row r="2085" spans="1:11">
      <c r="A2085" s="1">
        <v>41739</v>
      </c>
      <c r="B2085">
        <v>79.180000000000007</v>
      </c>
      <c r="D2085">
        <v>324.08999999999997</v>
      </c>
      <c r="E2085">
        <v>54.47</v>
      </c>
      <c r="F2085">
        <v>19.600000000000001</v>
      </c>
      <c r="G2085">
        <v>198.785</v>
      </c>
      <c r="H2085">
        <v>49.04</v>
      </c>
      <c r="I2085">
        <v>334.44</v>
      </c>
      <c r="J2085">
        <v>192.846</v>
      </c>
      <c r="K2085">
        <v>58.31</v>
      </c>
    </row>
    <row r="2086" spans="1:11">
      <c r="A2086" s="1">
        <v>41740</v>
      </c>
      <c r="B2086">
        <v>78.16</v>
      </c>
      <c r="D2086">
        <v>319.58999999999997</v>
      </c>
      <c r="E2086">
        <v>53.99</v>
      </c>
      <c r="F2086">
        <v>19.600000000000001</v>
      </c>
      <c r="G2086">
        <v>195.31800000000001</v>
      </c>
      <c r="H2086">
        <v>49.04</v>
      </c>
      <c r="I2086">
        <v>331.11</v>
      </c>
      <c r="J2086">
        <v>190.47399999999999</v>
      </c>
      <c r="K2086">
        <v>57.09</v>
      </c>
    </row>
    <row r="2087" spans="1:11">
      <c r="A2087" s="1">
        <v>41743</v>
      </c>
      <c r="B2087">
        <v>77.8</v>
      </c>
      <c r="D2087">
        <v>315.99</v>
      </c>
      <c r="E2087">
        <v>54.47</v>
      </c>
      <c r="F2087">
        <v>19.600000000000001</v>
      </c>
      <c r="G2087">
        <v>192.739</v>
      </c>
      <c r="H2087">
        <v>49.04</v>
      </c>
      <c r="I2087">
        <v>332.77</v>
      </c>
      <c r="J2087">
        <v>189.096</v>
      </c>
      <c r="K2087">
        <v>57.23</v>
      </c>
    </row>
    <row r="2088" spans="1:11">
      <c r="A2088" s="1">
        <v>41744</v>
      </c>
      <c r="B2088">
        <v>76.64</v>
      </c>
      <c r="D2088">
        <v>313.83</v>
      </c>
      <c r="E2088">
        <v>55.52</v>
      </c>
      <c r="F2088">
        <v>19.600000000000001</v>
      </c>
      <c r="G2088">
        <v>190.072</v>
      </c>
      <c r="H2088">
        <v>49.04</v>
      </c>
      <c r="I2088">
        <v>329.86</v>
      </c>
      <c r="J2088">
        <v>189.32599999999999</v>
      </c>
      <c r="K2088">
        <v>51.54</v>
      </c>
    </row>
    <row r="2089" spans="1:11">
      <c r="A2089" s="1">
        <v>41745</v>
      </c>
      <c r="B2089">
        <v>77.58</v>
      </c>
      <c r="D2089">
        <v>312.94</v>
      </c>
      <c r="E2089">
        <v>56.09</v>
      </c>
      <c r="F2089">
        <v>19.600000000000001</v>
      </c>
      <c r="G2089">
        <v>191.762</v>
      </c>
      <c r="H2089">
        <v>49.04</v>
      </c>
      <c r="I2089">
        <v>329.44</v>
      </c>
      <c r="J2089">
        <v>189.32599999999999</v>
      </c>
      <c r="K2089">
        <v>51.75</v>
      </c>
    </row>
    <row r="2090" spans="1:11">
      <c r="A2090" s="1">
        <v>41746</v>
      </c>
      <c r="B2090">
        <v>78.02</v>
      </c>
      <c r="D2090">
        <v>316.89</v>
      </c>
      <c r="E2090">
        <v>55.57</v>
      </c>
      <c r="F2090">
        <v>19.600000000000001</v>
      </c>
      <c r="G2090">
        <v>194.16200000000001</v>
      </c>
      <c r="H2090">
        <v>49.04</v>
      </c>
      <c r="I2090">
        <v>336.52</v>
      </c>
      <c r="J2090">
        <v>190.93299999999999</v>
      </c>
      <c r="K2090">
        <v>51.4</v>
      </c>
    </row>
    <row r="2091" spans="1:11">
      <c r="A2091" s="1">
        <v>41751</v>
      </c>
      <c r="B2091">
        <v>80.19</v>
      </c>
      <c r="D2091">
        <v>323.55</v>
      </c>
      <c r="E2091">
        <v>55.62</v>
      </c>
      <c r="F2091">
        <v>19.600000000000001</v>
      </c>
      <c r="G2091">
        <v>195.94</v>
      </c>
      <c r="H2091">
        <v>49.04</v>
      </c>
      <c r="I2091">
        <v>335.27</v>
      </c>
      <c r="J2091">
        <v>192.846</v>
      </c>
      <c r="K2091">
        <v>52.03</v>
      </c>
    </row>
    <row r="2092" spans="1:11">
      <c r="A2092" s="1">
        <v>41752</v>
      </c>
      <c r="B2092">
        <v>80.12</v>
      </c>
      <c r="D2092">
        <v>323.19</v>
      </c>
      <c r="E2092">
        <v>57.05</v>
      </c>
      <c r="F2092">
        <v>19.600000000000001</v>
      </c>
      <c r="G2092">
        <v>196.11799999999999</v>
      </c>
      <c r="H2092">
        <v>49.04</v>
      </c>
      <c r="I2092">
        <v>339.84</v>
      </c>
      <c r="J2092">
        <v>192.387</v>
      </c>
      <c r="K2092">
        <v>52.48</v>
      </c>
    </row>
    <row r="2093" spans="1:11">
      <c r="A2093" s="1">
        <v>41753</v>
      </c>
      <c r="B2093">
        <v>79.97</v>
      </c>
      <c r="D2093">
        <v>323.55</v>
      </c>
      <c r="E2093">
        <v>57.77</v>
      </c>
      <c r="F2093">
        <v>19.600000000000001</v>
      </c>
      <c r="G2093">
        <v>196.29599999999999</v>
      </c>
      <c r="H2093">
        <v>49.04</v>
      </c>
      <c r="I2093">
        <v>339.43</v>
      </c>
      <c r="J2093">
        <v>192.846</v>
      </c>
      <c r="K2093">
        <v>52.76</v>
      </c>
    </row>
    <row r="2094" spans="1:11">
      <c r="A2094" s="1">
        <v>41754</v>
      </c>
      <c r="B2094">
        <v>79.03</v>
      </c>
      <c r="D2094">
        <v>321.75</v>
      </c>
      <c r="E2094">
        <v>57.44</v>
      </c>
      <c r="F2094">
        <v>19.600000000000001</v>
      </c>
      <c r="G2094">
        <v>190.78399999999999</v>
      </c>
      <c r="H2094">
        <v>49.04</v>
      </c>
      <c r="I2094">
        <v>339.43</v>
      </c>
      <c r="J2094">
        <v>192.31</v>
      </c>
      <c r="K2094">
        <v>52.59</v>
      </c>
    </row>
    <row r="2095" spans="1:11">
      <c r="A2095" s="1">
        <v>41757</v>
      </c>
      <c r="B2095">
        <v>79.069999999999993</v>
      </c>
      <c r="D2095">
        <v>323.55</v>
      </c>
      <c r="E2095">
        <v>58.2</v>
      </c>
      <c r="F2095">
        <v>19.600000000000001</v>
      </c>
      <c r="G2095">
        <v>190.25</v>
      </c>
      <c r="H2095">
        <v>49.04</v>
      </c>
      <c r="I2095">
        <v>341.09</v>
      </c>
      <c r="J2095">
        <v>192.923</v>
      </c>
      <c r="K2095">
        <v>52.83</v>
      </c>
    </row>
    <row r="2096" spans="1:11">
      <c r="A2096" s="1">
        <v>41758</v>
      </c>
      <c r="B2096">
        <v>80.73</v>
      </c>
      <c r="D2096">
        <v>325.24</v>
      </c>
      <c r="E2096">
        <v>58.39</v>
      </c>
      <c r="F2096">
        <v>19.600000000000001</v>
      </c>
      <c r="G2096">
        <v>192.11699999999999</v>
      </c>
      <c r="H2096">
        <v>49.04</v>
      </c>
      <c r="I2096">
        <v>353.57</v>
      </c>
      <c r="J2096">
        <v>194.453</v>
      </c>
      <c r="K2096">
        <v>53.36</v>
      </c>
    </row>
    <row r="2097" spans="1:11">
      <c r="A2097" s="1">
        <v>41759</v>
      </c>
      <c r="B2097">
        <v>80.959999999999994</v>
      </c>
      <c r="D2097">
        <v>327.67</v>
      </c>
      <c r="E2097">
        <v>58.39</v>
      </c>
      <c r="F2097">
        <v>19.600000000000001</v>
      </c>
      <c r="G2097">
        <v>192.20599999999999</v>
      </c>
      <c r="H2097">
        <v>49.04</v>
      </c>
      <c r="I2097">
        <v>361.47</v>
      </c>
      <c r="J2097">
        <v>192.923</v>
      </c>
      <c r="K2097">
        <v>53.67</v>
      </c>
    </row>
    <row r="2098" spans="1:11">
      <c r="A2098" s="1">
        <v>41761</v>
      </c>
      <c r="B2098">
        <v>80.959999999999994</v>
      </c>
      <c r="D2098">
        <v>330.29</v>
      </c>
      <c r="E2098">
        <v>57.05</v>
      </c>
      <c r="F2098">
        <v>19.600000000000001</v>
      </c>
      <c r="G2098">
        <v>191.673</v>
      </c>
      <c r="H2098">
        <v>49.04</v>
      </c>
      <c r="I2098">
        <v>349.41</v>
      </c>
      <c r="J2098">
        <v>192.464</v>
      </c>
      <c r="K2098">
        <v>53.39</v>
      </c>
    </row>
    <row r="2099" spans="1:11">
      <c r="A2099" s="1">
        <v>41764</v>
      </c>
      <c r="B2099">
        <v>81.19</v>
      </c>
      <c r="D2099">
        <v>326.74</v>
      </c>
      <c r="E2099">
        <v>56.62</v>
      </c>
      <c r="F2099">
        <v>19.600000000000001</v>
      </c>
      <c r="G2099">
        <v>191.40600000000001</v>
      </c>
      <c r="H2099">
        <v>49.04</v>
      </c>
      <c r="I2099">
        <v>352.74</v>
      </c>
      <c r="J2099">
        <v>192.69300000000001</v>
      </c>
      <c r="K2099">
        <v>53.43</v>
      </c>
    </row>
    <row r="2100" spans="1:11">
      <c r="A2100" s="1">
        <v>41765</v>
      </c>
      <c r="B2100">
        <v>80.73</v>
      </c>
      <c r="D2100">
        <v>326.74</v>
      </c>
      <c r="E2100">
        <v>57.39</v>
      </c>
      <c r="F2100">
        <v>19.600000000000001</v>
      </c>
      <c r="G2100">
        <v>191.05</v>
      </c>
      <c r="H2100">
        <v>49.04</v>
      </c>
      <c r="I2100">
        <v>356.07</v>
      </c>
      <c r="J2100">
        <v>193.07599999999999</v>
      </c>
      <c r="K2100">
        <v>53.77</v>
      </c>
    </row>
    <row r="2101" spans="1:11">
      <c r="A2101" s="1">
        <v>41766</v>
      </c>
      <c r="B2101">
        <v>81.569999999999993</v>
      </c>
      <c r="D2101">
        <v>326.36</v>
      </c>
      <c r="E2101">
        <v>56.38</v>
      </c>
      <c r="F2101">
        <v>19.600000000000001</v>
      </c>
      <c r="G2101">
        <v>191.22800000000001</v>
      </c>
      <c r="H2101">
        <v>49.04</v>
      </c>
      <c r="I2101">
        <v>349.41</v>
      </c>
      <c r="J2101">
        <v>193.68799999999999</v>
      </c>
      <c r="K2101">
        <v>54.02</v>
      </c>
    </row>
    <row r="2102" spans="1:11">
      <c r="A2102" s="1">
        <v>41767</v>
      </c>
      <c r="B2102">
        <v>81.87</v>
      </c>
      <c r="D2102">
        <v>325.99</v>
      </c>
      <c r="E2102">
        <v>56.19</v>
      </c>
      <c r="F2102">
        <v>19.600000000000001</v>
      </c>
      <c r="G2102">
        <v>191.762</v>
      </c>
      <c r="H2102">
        <v>49.04</v>
      </c>
      <c r="I2102">
        <v>347.75</v>
      </c>
      <c r="J2102">
        <v>195.98400000000001</v>
      </c>
      <c r="K2102">
        <v>54.58</v>
      </c>
    </row>
    <row r="2103" spans="1:11">
      <c r="A2103" s="1">
        <v>41768</v>
      </c>
      <c r="B2103">
        <v>81.64</v>
      </c>
      <c r="D2103">
        <v>322.99</v>
      </c>
      <c r="E2103">
        <v>56.53</v>
      </c>
      <c r="F2103">
        <v>19.600000000000001</v>
      </c>
      <c r="G2103">
        <v>193.184</v>
      </c>
      <c r="H2103">
        <v>49.04</v>
      </c>
      <c r="I2103">
        <v>342.76</v>
      </c>
      <c r="J2103">
        <v>196.51900000000001</v>
      </c>
      <c r="K2103">
        <v>54.68</v>
      </c>
    </row>
    <row r="2104" spans="1:11">
      <c r="A2104" s="1">
        <v>41771</v>
      </c>
      <c r="B2104">
        <v>81.95</v>
      </c>
      <c r="D2104">
        <v>326.17</v>
      </c>
      <c r="E2104">
        <v>56.24</v>
      </c>
      <c r="F2104">
        <v>19.600000000000001</v>
      </c>
      <c r="G2104">
        <v>194.16200000000001</v>
      </c>
      <c r="H2104">
        <v>49.04</v>
      </c>
      <c r="I2104">
        <v>336.93</v>
      </c>
      <c r="J2104">
        <v>196.51900000000001</v>
      </c>
      <c r="K2104">
        <v>54.82</v>
      </c>
    </row>
    <row r="2105" spans="1:11">
      <c r="A2105" s="1">
        <v>41772</v>
      </c>
      <c r="B2105">
        <v>82.02</v>
      </c>
      <c r="D2105">
        <v>319.81</v>
      </c>
      <c r="E2105">
        <v>55.81</v>
      </c>
      <c r="F2105">
        <v>19.600000000000001</v>
      </c>
      <c r="G2105">
        <v>186.87200000000001</v>
      </c>
      <c r="H2105">
        <v>49.04</v>
      </c>
      <c r="I2105">
        <v>336.93</v>
      </c>
      <c r="J2105">
        <v>197.43799999999999</v>
      </c>
      <c r="K2105">
        <v>54.61</v>
      </c>
    </row>
    <row r="2106" spans="1:11">
      <c r="A2106" s="1">
        <v>41773</v>
      </c>
      <c r="B2106">
        <v>81.11</v>
      </c>
      <c r="D2106">
        <v>317.94</v>
      </c>
      <c r="E2106">
        <v>56.09</v>
      </c>
      <c r="F2106">
        <v>19.600000000000001</v>
      </c>
      <c r="G2106">
        <v>185.62700000000001</v>
      </c>
      <c r="H2106">
        <v>49.04</v>
      </c>
      <c r="I2106">
        <v>337.76</v>
      </c>
      <c r="J2106">
        <v>197.43799999999999</v>
      </c>
      <c r="K2106">
        <v>54.65</v>
      </c>
    </row>
    <row r="2107" spans="1:11">
      <c r="A2107" s="1">
        <v>41774</v>
      </c>
      <c r="B2107">
        <v>79.680000000000007</v>
      </c>
      <c r="D2107">
        <v>314</v>
      </c>
      <c r="E2107">
        <v>57.24</v>
      </c>
      <c r="F2107">
        <v>19.600000000000001</v>
      </c>
      <c r="G2107">
        <v>180.11500000000001</v>
      </c>
      <c r="H2107">
        <v>49.04</v>
      </c>
      <c r="I2107">
        <v>337.35</v>
      </c>
      <c r="J2107">
        <v>198.58600000000001</v>
      </c>
      <c r="K2107">
        <v>54.19</v>
      </c>
    </row>
    <row r="2108" spans="1:11">
      <c r="A2108" s="1">
        <v>41775</v>
      </c>
      <c r="B2108">
        <v>79.45</v>
      </c>
      <c r="D2108">
        <v>308.2</v>
      </c>
      <c r="E2108">
        <v>57.29</v>
      </c>
      <c r="F2108">
        <v>19.600000000000001</v>
      </c>
      <c r="G2108">
        <v>179.67099999999999</v>
      </c>
      <c r="H2108">
        <v>49.04</v>
      </c>
      <c r="I2108">
        <v>345.25</v>
      </c>
      <c r="J2108">
        <v>201.18799999999999</v>
      </c>
      <c r="K2108">
        <v>54.68</v>
      </c>
    </row>
    <row r="2109" spans="1:11">
      <c r="A2109" s="1">
        <v>41778</v>
      </c>
      <c r="B2109">
        <v>79.069999999999993</v>
      </c>
      <c r="D2109">
        <v>304.45</v>
      </c>
      <c r="E2109">
        <v>57.1</v>
      </c>
      <c r="F2109">
        <v>19.600000000000001</v>
      </c>
      <c r="G2109">
        <v>181.18199999999999</v>
      </c>
      <c r="H2109">
        <v>49.04</v>
      </c>
      <c r="I2109">
        <v>345.25</v>
      </c>
      <c r="J2109">
        <v>201.8</v>
      </c>
      <c r="K2109">
        <v>54.58</v>
      </c>
    </row>
    <row r="2110" spans="1:11">
      <c r="A2110" s="1">
        <v>41779</v>
      </c>
      <c r="B2110">
        <v>78.989999999999995</v>
      </c>
      <c r="D2110">
        <v>307.08</v>
      </c>
      <c r="E2110">
        <v>58.6</v>
      </c>
      <c r="F2110">
        <v>19.600000000000001</v>
      </c>
      <c r="G2110">
        <v>184.827</v>
      </c>
      <c r="H2110">
        <v>49.04</v>
      </c>
      <c r="I2110">
        <v>345.04</v>
      </c>
      <c r="J2110">
        <v>202.25899999999999</v>
      </c>
      <c r="K2110">
        <v>54.72</v>
      </c>
    </row>
    <row r="2111" spans="1:11">
      <c r="A2111" s="1">
        <v>41780</v>
      </c>
      <c r="B2111">
        <v>79.900000000000006</v>
      </c>
      <c r="D2111">
        <v>312.51</v>
      </c>
      <c r="E2111">
        <v>58.1</v>
      </c>
      <c r="F2111">
        <v>19.600000000000001</v>
      </c>
      <c r="G2111">
        <v>185.18299999999999</v>
      </c>
      <c r="H2111">
        <v>49.04</v>
      </c>
      <c r="I2111">
        <v>341.92</v>
      </c>
      <c r="J2111">
        <v>203.024</v>
      </c>
      <c r="K2111">
        <v>55.17</v>
      </c>
    </row>
    <row r="2112" spans="1:11">
      <c r="A2112" s="1">
        <v>41781</v>
      </c>
      <c r="B2112">
        <v>79.900000000000006</v>
      </c>
      <c r="D2112">
        <v>313.07</v>
      </c>
      <c r="E2112">
        <v>58.6</v>
      </c>
      <c r="F2112">
        <v>19.600000000000001</v>
      </c>
      <c r="G2112">
        <v>185.80500000000001</v>
      </c>
      <c r="H2112">
        <v>49.04</v>
      </c>
      <c r="I2112">
        <v>341.3</v>
      </c>
      <c r="J2112">
        <v>203.56</v>
      </c>
      <c r="K2112">
        <v>55.38</v>
      </c>
    </row>
    <row r="2113" spans="1:11">
      <c r="A2113" s="1">
        <v>41782</v>
      </c>
      <c r="B2113">
        <v>80.28</v>
      </c>
      <c r="D2113">
        <v>316.06</v>
      </c>
      <c r="E2113">
        <v>60</v>
      </c>
      <c r="F2113">
        <v>19.600000000000001</v>
      </c>
      <c r="G2113">
        <v>186.072</v>
      </c>
      <c r="H2113">
        <v>49.04</v>
      </c>
      <c r="I2113">
        <v>340.47</v>
      </c>
      <c r="J2113">
        <v>203.40700000000001</v>
      </c>
      <c r="K2113">
        <v>55.42</v>
      </c>
    </row>
    <row r="2114" spans="1:11">
      <c r="A2114" s="1">
        <v>41785</v>
      </c>
      <c r="B2114">
        <v>80.58</v>
      </c>
      <c r="D2114">
        <v>318.12</v>
      </c>
      <c r="E2114">
        <v>59.9</v>
      </c>
      <c r="F2114">
        <v>19.600000000000001</v>
      </c>
      <c r="G2114">
        <v>188.02799999999999</v>
      </c>
      <c r="H2114">
        <v>49.04</v>
      </c>
      <c r="I2114">
        <v>341.3</v>
      </c>
      <c r="J2114">
        <v>203.56</v>
      </c>
      <c r="K2114">
        <v>55.49</v>
      </c>
    </row>
    <row r="2115" spans="1:11">
      <c r="A2115" s="1">
        <v>41786</v>
      </c>
      <c r="B2115">
        <v>81.19</v>
      </c>
      <c r="D2115">
        <v>319.43</v>
      </c>
      <c r="E2115">
        <v>60.3</v>
      </c>
      <c r="F2115">
        <v>19.600000000000001</v>
      </c>
      <c r="G2115">
        <v>190.339</v>
      </c>
      <c r="H2115">
        <v>49.04</v>
      </c>
      <c r="I2115">
        <v>340.26</v>
      </c>
      <c r="J2115">
        <v>204.01900000000001</v>
      </c>
      <c r="K2115">
        <v>55.83</v>
      </c>
    </row>
    <row r="2116" spans="1:11">
      <c r="A2116" s="1">
        <v>41787</v>
      </c>
      <c r="B2116">
        <v>81.34</v>
      </c>
      <c r="D2116">
        <v>320.37</v>
      </c>
      <c r="E2116">
        <v>59.8</v>
      </c>
      <c r="F2116">
        <v>19.600000000000001</v>
      </c>
      <c r="G2116">
        <v>191.13900000000001</v>
      </c>
      <c r="H2116">
        <v>49.04</v>
      </c>
      <c r="I2116">
        <v>330.28</v>
      </c>
      <c r="J2116">
        <v>204.096</v>
      </c>
      <c r="K2116">
        <v>55.73</v>
      </c>
    </row>
    <row r="2117" spans="1:11">
      <c r="A2117" s="1">
        <v>41789</v>
      </c>
      <c r="B2117">
        <v>81.34</v>
      </c>
      <c r="D2117">
        <v>319.62</v>
      </c>
      <c r="E2117">
        <v>58.95</v>
      </c>
      <c r="F2117">
        <v>19.600000000000001</v>
      </c>
      <c r="G2117">
        <v>191.40600000000001</v>
      </c>
      <c r="H2117">
        <v>49.04</v>
      </c>
      <c r="I2117">
        <v>337.35</v>
      </c>
      <c r="J2117">
        <v>205.626</v>
      </c>
      <c r="K2117">
        <v>55.63</v>
      </c>
    </row>
    <row r="2118" spans="1:11">
      <c r="A2118" s="1">
        <v>41792</v>
      </c>
      <c r="B2118">
        <v>81.42</v>
      </c>
      <c r="D2118">
        <v>322.43</v>
      </c>
      <c r="E2118">
        <v>58.8</v>
      </c>
      <c r="F2118">
        <v>19.600000000000001</v>
      </c>
      <c r="G2118">
        <v>191.13900000000001</v>
      </c>
      <c r="H2118">
        <v>49.04</v>
      </c>
      <c r="I2118">
        <v>339.43</v>
      </c>
      <c r="J2118">
        <v>204.708</v>
      </c>
      <c r="K2118">
        <v>55.59</v>
      </c>
    </row>
    <row r="2119" spans="1:11">
      <c r="A2119" s="1">
        <v>41793</v>
      </c>
      <c r="B2119">
        <v>80.66</v>
      </c>
      <c r="D2119">
        <v>320.37</v>
      </c>
      <c r="E2119">
        <v>60.1</v>
      </c>
      <c r="F2119">
        <v>19.600000000000001</v>
      </c>
      <c r="G2119">
        <v>190.072</v>
      </c>
      <c r="H2119">
        <v>49.04</v>
      </c>
      <c r="I2119">
        <v>341.92</v>
      </c>
      <c r="J2119">
        <v>203.636</v>
      </c>
      <c r="K2119">
        <v>55.21</v>
      </c>
    </row>
    <row r="2120" spans="1:11">
      <c r="A2120" s="1">
        <v>41794</v>
      </c>
      <c r="B2120">
        <v>80.430000000000007</v>
      </c>
      <c r="D2120">
        <v>320.18</v>
      </c>
      <c r="E2120">
        <v>59.95</v>
      </c>
      <c r="F2120">
        <v>19.600000000000001</v>
      </c>
      <c r="G2120">
        <v>189.89500000000001</v>
      </c>
      <c r="H2120">
        <v>49.04</v>
      </c>
      <c r="I2120">
        <v>339.84</v>
      </c>
      <c r="J2120">
        <v>203.17699999999999</v>
      </c>
      <c r="K2120">
        <v>54.72</v>
      </c>
    </row>
    <row r="2121" spans="1:11">
      <c r="A2121" s="1">
        <v>41795</v>
      </c>
      <c r="B2121">
        <v>80.89</v>
      </c>
      <c r="D2121">
        <v>321.12</v>
      </c>
      <c r="E2121">
        <v>60</v>
      </c>
      <c r="F2121">
        <v>19.600000000000001</v>
      </c>
      <c r="G2121">
        <v>189.45</v>
      </c>
      <c r="H2121">
        <v>49.04</v>
      </c>
      <c r="I2121">
        <v>345.25</v>
      </c>
      <c r="J2121">
        <v>203.101</v>
      </c>
      <c r="K2121">
        <v>55.21</v>
      </c>
    </row>
    <row r="2122" spans="1:11">
      <c r="A2122" s="1">
        <v>41796</v>
      </c>
      <c r="B2122">
        <v>81.34</v>
      </c>
      <c r="D2122">
        <v>322.43</v>
      </c>
      <c r="E2122">
        <v>60</v>
      </c>
      <c r="F2122">
        <v>19.600000000000001</v>
      </c>
      <c r="G2122">
        <v>188.828</v>
      </c>
      <c r="H2122">
        <v>49.04</v>
      </c>
      <c r="I2122">
        <v>343.59</v>
      </c>
      <c r="J2122">
        <v>204.47800000000001</v>
      </c>
      <c r="K2122">
        <v>55.35</v>
      </c>
    </row>
    <row r="2123" spans="1:11">
      <c r="A2123" s="1">
        <v>41800</v>
      </c>
      <c r="B2123">
        <v>81.19</v>
      </c>
      <c r="D2123">
        <v>321.68</v>
      </c>
      <c r="E2123">
        <v>59.5</v>
      </c>
      <c r="F2123">
        <v>19.600000000000001</v>
      </c>
      <c r="G2123">
        <v>190.428</v>
      </c>
      <c r="H2123">
        <v>49.04</v>
      </c>
      <c r="I2123">
        <v>340.26</v>
      </c>
      <c r="J2123">
        <v>205.47300000000001</v>
      </c>
      <c r="K2123">
        <v>55.87</v>
      </c>
    </row>
    <row r="2124" spans="1:11">
      <c r="A2124" s="1">
        <v>41801</v>
      </c>
      <c r="B2124">
        <v>80.81</v>
      </c>
      <c r="D2124">
        <v>318.12</v>
      </c>
      <c r="E2124">
        <v>59.35</v>
      </c>
      <c r="F2124">
        <v>19.600000000000001</v>
      </c>
      <c r="G2124">
        <v>190.60599999999999</v>
      </c>
      <c r="H2124">
        <v>49.04</v>
      </c>
      <c r="I2124">
        <v>344</v>
      </c>
      <c r="J2124">
        <v>204.47800000000001</v>
      </c>
      <c r="K2124">
        <v>55.59</v>
      </c>
    </row>
    <row r="2125" spans="1:11">
      <c r="A2125" s="1">
        <v>41802</v>
      </c>
      <c r="B2125">
        <v>79.83</v>
      </c>
      <c r="D2125">
        <v>314.19</v>
      </c>
      <c r="E2125">
        <v>62.7</v>
      </c>
      <c r="F2125">
        <v>19.600000000000001</v>
      </c>
      <c r="G2125">
        <v>190.517</v>
      </c>
      <c r="H2125">
        <v>49.04</v>
      </c>
      <c r="I2125">
        <v>343.59</v>
      </c>
      <c r="J2125">
        <v>203.86600000000001</v>
      </c>
      <c r="K2125">
        <v>55.63</v>
      </c>
    </row>
    <row r="2126" spans="1:11">
      <c r="A2126" s="1">
        <v>41803</v>
      </c>
      <c r="B2126">
        <v>80.05</v>
      </c>
      <c r="D2126">
        <v>313.07</v>
      </c>
      <c r="E2126">
        <v>60.9</v>
      </c>
      <c r="F2126">
        <v>19.600000000000001</v>
      </c>
      <c r="G2126">
        <v>190.96100000000001</v>
      </c>
      <c r="H2126">
        <v>49.04</v>
      </c>
      <c r="I2126">
        <v>340.68</v>
      </c>
      <c r="J2126">
        <v>203.17699999999999</v>
      </c>
      <c r="K2126">
        <v>55.42</v>
      </c>
    </row>
    <row r="2127" spans="1:11">
      <c r="A2127" s="1">
        <v>41806</v>
      </c>
      <c r="B2127">
        <v>80.28</v>
      </c>
      <c r="D2127">
        <v>314</v>
      </c>
      <c r="E2127">
        <v>60.55</v>
      </c>
      <c r="F2127">
        <v>19.600000000000001</v>
      </c>
      <c r="G2127">
        <v>190.339</v>
      </c>
      <c r="H2127">
        <v>49.04</v>
      </c>
      <c r="I2127">
        <v>344.63</v>
      </c>
      <c r="J2127">
        <v>202.94800000000001</v>
      </c>
      <c r="K2127">
        <v>55.69</v>
      </c>
    </row>
    <row r="2128" spans="1:11">
      <c r="A2128" s="1">
        <v>41807</v>
      </c>
      <c r="B2128">
        <v>80.13</v>
      </c>
      <c r="D2128">
        <v>310.82</v>
      </c>
      <c r="E2128">
        <v>61.4</v>
      </c>
      <c r="F2128">
        <v>19.600000000000001</v>
      </c>
      <c r="G2128">
        <v>190.072</v>
      </c>
      <c r="H2128">
        <v>49.04</v>
      </c>
      <c r="I2128">
        <v>343.59</v>
      </c>
      <c r="J2128">
        <v>203.101</v>
      </c>
      <c r="K2128">
        <v>55.52</v>
      </c>
    </row>
    <row r="2129" spans="1:11">
      <c r="A2129" s="1">
        <v>41808</v>
      </c>
      <c r="B2129">
        <v>80.430000000000007</v>
      </c>
      <c r="D2129">
        <v>310.82</v>
      </c>
      <c r="E2129">
        <v>62.3</v>
      </c>
      <c r="F2129">
        <v>19.600000000000001</v>
      </c>
      <c r="G2129">
        <v>190.78399999999999</v>
      </c>
      <c r="H2129">
        <v>49.04</v>
      </c>
      <c r="I2129">
        <v>345.25</v>
      </c>
      <c r="J2129">
        <v>203.636</v>
      </c>
      <c r="K2129">
        <v>55.87</v>
      </c>
    </row>
    <row r="2130" spans="1:11">
      <c r="A2130" s="1">
        <v>41809</v>
      </c>
      <c r="B2130">
        <v>80.89</v>
      </c>
      <c r="D2130">
        <v>309.88</v>
      </c>
      <c r="E2130">
        <v>62.05</v>
      </c>
      <c r="F2130">
        <v>19.600000000000001</v>
      </c>
      <c r="G2130">
        <v>191.40600000000001</v>
      </c>
      <c r="H2130">
        <v>49.04</v>
      </c>
      <c r="I2130">
        <v>347.75</v>
      </c>
      <c r="J2130">
        <v>203.483</v>
      </c>
      <c r="K2130">
        <v>55.66</v>
      </c>
    </row>
    <row r="2131" spans="1:11">
      <c r="A2131" s="1">
        <v>41810</v>
      </c>
      <c r="B2131">
        <v>80.28</v>
      </c>
      <c r="D2131">
        <v>306.51</v>
      </c>
      <c r="E2131">
        <v>61.55</v>
      </c>
      <c r="F2131">
        <v>19.600000000000001</v>
      </c>
      <c r="G2131">
        <v>189.36099999999999</v>
      </c>
      <c r="H2131">
        <v>49.04</v>
      </c>
      <c r="I2131">
        <v>344.42</v>
      </c>
      <c r="J2131">
        <v>203.101</v>
      </c>
      <c r="K2131">
        <v>55.28</v>
      </c>
    </row>
    <row r="2132" spans="1:11">
      <c r="A2132" s="1">
        <v>41813</v>
      </c>
      <c r="B2132">
        <v>79.83</v>
      </c>
      <c r="D2132">
        <v>307.45</v>
      </c>
      <c r="E2132">
        <v>61.75</v>
      </c>
      <c r="F2132">
        <v>19.600000000000001</v>
      </c>
      <c r="G2132">
        <v>188.02799999999999</v>
      </c>
      <c r="H2132">
        <v>49.04</v>
      </c>
      <c r="I2132">
        <v>349.41</v>
      </c>
      <c r="J2132">
        <v>201.57</v>
      </c>
      <c r="K2132">
        <v>55.63</v>
      </c>
    </row>
    <row r="2133" spans="1:11">
      <c r="A2133" s="1">
        <v>41814</v>
      </c>
      <c r="B2133">
        <v>79.680000000000007</v>
      </c>
      <c r="D2133">
        <v>307.45</v>
      </c>
      <c r="E2133">
        <v>61.3</v>
      </c>
      <c r="F2133">
        <v>19.600000000000001</v>
      </c>
      <c r="G2133">
        <v>189.09399999999999</v>
      </c>
      <c r="H2133">
        <v>49.04</v>
      </c>
      <c r="I2133">
        <v>341.09</v>
      </c>
      <c r="J2133">
        <v>202.41200000000001</v>
      </c>
      <c r="K2133">
        <v>55.59</v>
      </c>
    </row>
    <row r="2134" spans="1:11">
      <c r="A2134" s="1">
        <v>41815</v>
      </c>
      <c r="B2134">
        <v>78.77</v>
      </c>
      <c r="D2134">
        <v>303.33</v>
      </c>
      <c r="E2134">
        <v>60.8</v>
      </c>
      <c r="F2134">
        <v>19.600000000000001</v>
      </c>
      <c r="G2134">
        <v>187.316</v>
      </c>
      <c r="H2134">
        <v>49.04</v>
      </c>
      <c r="I2134">
        <v>345.25</v>
      </c>
      <c r="J2134">
        <v>202.25899999999999</v>
      </c>
      <c r="K2134">
        <v>55.38</v>
      </c>
    </row>
    <row r="2135" spans="1:11">
      <c r="A2135" s="1">
        <v>41816</v>
      </c>
      <c r="B2135">
        <v>78.31</v>
      </c>
      <c r="D2135">
        <v>305.2</v>
      </c>
      <c r="E2135">
        <v>61</v>
      </c>
      <c r="F2135">
        <v>19.600000000000001</v>
      </c>
      <c r="G2135">
        <v>187.316</v>
      </c>
      <c r="H2135">
        <v>49.04</v>
      </c>
      <c r="I2135">
        <v>345.25</v>
      </c>
      <c r="J2135">
        <v>204.172</v>
      </c>
      <c r="K2135">
        <v>55.35</v>
      </c>
    </row>
    <row r="2136" spans="1:11">
      <c r="A2136" s="1">
        <v>41817</v>
      </c>
      <c r="B2136">
        <v>78.62</v>
      </c>
      <c r="D2136">
        <v>304.45</v>
      </c>
      <c r="E2136">
        <v>61</v>
      </c>
      <c r="F2136">
        <v>19.600000000000001</v>
      </c>
      <c r="G2136">
        <v>188.38300000000001</v>
      </c>
      <c r="H2136">
        <v>49.04</v>
      </c>
      <c r="I2136">
        <v>342.76</v>
      </c>
      <c r="J2136">
        <v>205.55</v>
      </c>
      <c r="K2136">
        <v>55.52</v>
      </c>
    </row>
    <row r="2137" spans="1:11">
      <c r="A2137" s="1">
        <v>41820</v>
      </c>
      <c r="B2137">
        <v>79.069999999999993</v>
      </c>
      <c r="D2137">
        <v>305.02</v>
      </c>
      <c r="E2137">
        <v>62.85</v>
      </c>
      <c r="F2137">
        <v>19.600000000000001</v>
      </c>
      <c r="G2137">
        <v>186.96100000000001</v>
      </c>
      <c r="H2137">
        <v>49.04</v>
      </c>
      <c r="I2137">
        <v>343.59</v>
      </c>
      <c r="J2137">
        <v>204.55500000000001</v>
      </c>
      <c r="K2137">
        <v>55.1</v>
      </c>
    </row>
    <row r="2138" spans="1:11">
      <c r="A2138" s="1">
        <v>41821</v>
      </c>
      <c r="B2138">
        <v>79.37</v>
      </c>
      <c r="D2138">
        <v>304.27</v>
      </c>
      <c r="E2138">
        <v>62.55</v>
      </c>
      <c r="F2138">
        <v>19.600000000000001</v>
      </c>
      <c r="G2138">
        <v>187.93899999999999</v>
      </c>
      <c r="H2138">
        <v>49.04</v>
      </c>
      <c r="I2138">
        <v>342.76</v>
      </c>
      <c r="J2138">
        <v>205.32</v>
      </c>
      <c r="K2138">
        <v>55.87</v>
      </c>
    </row>
    <row r="2139" spans="1:11">
      <c r="A2139" s="1">
        <v>41822</v>
      </c>
      <c r="B2139">
        <v>80.36</v>
      </c>
      <c r="D2139">
        <v>306.7</v>
      </c>
      <c r="E2139">
        <v>63.7</v>
      </c>
      <c r="F2139">
        <v>19.600000000000001</v>
      </c>
      <c r="G2139">
        <v>191.13900000000001</v>
      </c>
      <c r="H2139">
        <v>49.04</v>
      </c>
      <c r="I2139">
        <v>347.75</v>
      </c>
      <c r="J2139">
        <v>207.00399999999999</v>
      </c>
      <c r="K2139">
        <v>55.73</v>
      </c>
    </row>
    <row r="2140" spans="1:11">
      <c r="A2140" s="1">
        <v>41823</v>
      </c>
      <c r="B2140">
        <v>83.76</v>
      </c>
      <c r="D2140">
        <v>311.38</v>
      </c>
      <c r="E2140">
        <v>63.5</v>
      </c>
      <c r="F2140">
        <v>19.600000000000001</v>
      </c>
      <c r="G2140">
        <v>192.11699999999999</v>
      </c>
      <c r="H2140">
        <v>49.04</v>
      </c>
      <c r="I2140">
        <v>347.75</v>
      </c>
      <c r="J2140">
        <v>209.91200000000001</v>
      </c>
      <c r="K2140">
        <v>55.59</v>
      </c>
    </row>
    <row r="2141" spans="1:11">
      <c r="A2141" s="1">
        <v>41824</v>
      </c>
      <c r="B2141">
        <v>83.76</v>
      </c>
      <c r="D2141">
        <v>308.39</v>
      </c>
      <c r="E2141">
        <v>79</v>
      </c>
      <c r="F2141">
        <v>19.600000000000001</v>
      </c>
      <c r="G2141">
        <v>193.80600000000001</v>
      </c>
      <c r="H2141">
        <v>49.04</v>
      </c>
      <c r="I2141">
        <v>341.09</v>
      </c>
      <c r="J2141">
        <v>210.67699999999999</v>
      </c>
      <c r="K2141">
        <v>55.42</v>
      </c>
    </row>
    <row r="2142" spans="1:11">
      <c r="A2142" s="1">
        <v>41827</v>
      </c>
      <c r="B2142">
        <v>85.2</v>
      </c>
      <c r="D2142">
        <v>304.83</v>
      </c>
      <c r="E2142">
        <v>79.55</v>
      </c>
      <c r="F2142">
        <v>19.600000000000001</v>
      </c>
      <c r="G2142">
        <v>191.495</v>
      </c>
      <c r="H2142">
        <v>49.04</v>
      </c>
      <c r="I2142">
        <v>347.12</v>
      </c>
      <c r="J2142">
        <v>209.376</v>
      </c>
      <c r="K2142">
        <v>54.82</v>
      </c>
    </row>
    <row r="2143" spans="1:11">
      <c r="A2143" s="1">
        <v>41828</v>
      </c>
      <c r="B2143">
        <v>84.59</v>
      </c>
      <c r="D2143">
        <v>314.19</v>
      </c>
      <c r="E2143">
        <v>80.349999999999994</v>
      </c>
      <c r="F2143">
        <v>19.600000000000001</v>
      </c>
      <c r="G2143">
        <v>190.428</v>
      </c>
      <c r="H2143">
        <v>49.04</v>
      </c>
      <c r="I2143">
        <v>344.84</v>
      </c>
      <c r="J2143">
        <v>207.845</v>
      </c>
      <c r="K2143">
        <v>54.12</v>
      </c>
    </row>
    <row r="2144" spans="1:11">
      <c r="A2144" s="1">
        <v>41829</v>
      </c>
      <c r="B2144">
        <v>83.91</v>
      </c>
      <c r="D2144">
        <v>319.81</v>
      </c>
      <c r="E2144">
        <v>80.25</v>
      </c>
      <c r="F2144">
        <v>19.600000000000001</v>
      </c>
      <c r="G2144">
        <v>188.917</v>
      </c>
      <c r="H2144">
        <v>49.04</v>
      </c>
      <c r="I2144">
        <v>347.96</v>
      </c>
      <c r="J2144">
        <v>207.08</v>
      </c>
      <c r="K2144">
        <v>53.74</v>
      </c>
    </row>
    <row r="2145" spans="1:11">
      <c r="A2145" s="1">
        <v>41830</v>
      </c>
      <c r="B2145">
        <v>83.08</v>
      </c>
      <c r="D2145">
        <v>320.18</v>
      </c>
      <c r="E2145">
        <v>80.3</v>
      </c>
      <c r="F2145">
        <v>19.600000000000001</v>
      </c>
      <c r="G2145">
        <v>189.36099999999999</v>
      </c>
      <c r="H2145">
        <v>49.04</v>
      </c>
      <c r="I2145">
        <v>342.13</v>
      </c>
      <c r="J2145">
        <v>206.315</v>
      </c>
      <c r="K2145">
        <v>53.67</v>
      </c>
    </row>
    <row r="2146" spans="1:11">
      <c r="A2146" s="1">
        <v>41831</v>
      </c>
      <c r="B2146">
        <v>83.38</v>
      </c>
      <c r="D2146">
        <v>321.87</v>
      </c>
      <c r="E2146">
        <v>81.599999999999994</v>
      </c>
      <c r="F2146">
        <v>19.600000000000001</v>
      </c>
      <c r="G2146">
        <v>190.428</v>
      </c>
      <c r="H2146">
        <v>49.04</v>
      </c>
      <c r="I2146">
        <v>348.58</v>
      </c>
      <c r="J2146">
        <v>206.238</v>
      </c>
      <c r="K2146">
        <v>53.91</v>
      </c>
    </row>
    <row r="2147" spans="1:11">
      <c r="A2147" s="1">
        <v>41834</v>
      </c>
      <c r="B2147">
        <v>84.37</v>
      </c>
      <c r="D2147">
        <v>331.04</v>
      </c>
      <c r="E2147">
        <v>81.400000000000006</v>
      </c>
      <c r="F2147">
        <v>19.600000000000001</v>
      </c>
      <c r="G2147">
        <v>192.02799999999999</v>
      </c>
      <c r="H2147">
        <v>49.04</v>
      </c>
      <c r="I2147">
        <v>354.19</v>
      </c>
      <c r="J2147">
        <v>208.458</v>
      </c>
      <c r="K2147">
        <v>54.3</v>
      </c>
    </row>
    <row r="2148" spans="1:11">
      <c r="A2148" s="1">
        <v>41835</v>
      </c>
      <c r="B2148">
        <v>83.91</v>
      </c>
      <c r="D2148">
        <v>332.17</v>
      </c>
      <c r="E2148">
        <v>81.650000000000006</v>
      </c>
      <c r="F2148">
        <v>19.600000000000001</v>
      </c>
      <c r="G2148">
        <v>191.40600000000001</v>
      </c>
      <c r="H2148">
        <v>49.04</v>
      </c>
      <c r="I2148">
        <v>355.65</v>
      </c>
      <c r="J2148">
        <v>208.76400000000001</v>
      </c>
      <c r="K2148">
        <v>54.4</v>
      </c>
    </row>
    <row r="2149" spans="1:11">
      <c r="A2149" s="1">
        <v>41836</v>
      </c>
      <c r="B2149">
        <v>84.67</v>
      </c>
      <c r="D2149">
        <v>339.84</v>
      </c>
      <c r="E2149">
        <v>81.849999999999994</v>
      </c>
      <c r="F2149">
        <v>19.600000000000001</v>
      </c>
      <c r="G2149">
        <v>192.917</v>
      </c>
      <c r="H2149">
        <v>49.04</v>
      </c>
      <c r="I2149">
        <v>360.64</v>
      </c>
      <c r="J2149">
        <v>210.447</v>
      </c>
      <c r="K2149">
        <v>54.61</v>
      </c>
    </row>
    <row r="2150" spans="1:11">
      <c r="A2150" s="1">
        <v>41837</v>
      </c>
      <c r="B2150">
        <v>83.76</v>
      </c>
      <c r="D2150">
        <v>340.97</v>
      </c>
      <c r="E2150">
        <v>81.400000000000006</v>
      </c>
      <c r="F2150">
        <v>19.600000000000001</v>
      </c>
      <c r="G2150">
        <v>192.47300000000001</v>
      </c>
      <c r="H2150">
        <v>49.04</v>
      </c>
      <c r="I2150">
        <v>356.07</v>
      </c>
      <c r="J2150">
        <v>209.29900000000001</v>
      </c>
      <c r="K2150">
        <v>54.65</v>
      </c>
    </row>
    <row r="2151" spans="1:11">
      <c r="A2151" s="1">
        <v>41838</v>
      </c>
      <c r="B2151">
        <v>83.53</v>
      </c>
      <c r="D2151">
        <v>337.03</v>
      </c>
      <c r="E2151">
        <v>81.5</v>
      </c>
      <c r="F2151">
        <v>19.600000000000001</v>
      </c>
      <c r="G2151">
        <v>191.584</v>
      </c>
      <c r="H2151">
        <v>49.04</v>
      </c>
      <c r="I2151">
        <v>355.65</v>
      </c>
      <c r="J2151">
        <v>208.381</v>
      </c>
      <c r="K2151">
        <v>54.37</v>
      </c>
    </row>
    <row r="2152" spans="1:11">
      <c r="A2152" s="1">
        <v>41841</v>
      </c>
      <c r="B2152">
        <v>83.16</v>
      </c>
      <c r="D2152">
        <v>334.97</v>
      </c>
      <c r="E2152">
        <v>81.3</v>
      </c>
      <c r="F2152">
        <v>19.600000000000001</v>
      </c>
      <c r="G2152">
        <v>190.517</v>
      </c>
      <c r="H2152">
        <v>49.04</v>
      </c>
      <c r="I2152">
        <v>352.53</v>
      </c>
      <c r="J2152">
        <v>207.53899999999999</v>
      </c>
      <c r="K2152">
        <v>54.19</v>
      </c>
    </row>
    <row r="2153" spans="1:11">
      <c r="A2153" s="1">
        <v>41842</v>
      </c>
      <c r="B2153">
        <v>84.29</v>
      </c>
      <c r="D2153">
        <v>336.28</v>
      </c>
      <c r="E2153">
        <v>81.3</v>
      </c>
      <c r="F2153">
        <v>19.600000000000001</v>
      </c>
      <c r="G2153">
        <v>191.584</v>
      </c>
      <c r="H2153">
        <v>49.04</v>
      </c>
      <c r="I2153">
        <v>353.78</v>
      </c>
      <c r="J2153">
        <v>208.76400000000001</v>
      </c>
      <c r="K2153">
        <v>54.86</v>
      </c>
    </row>
    <row r="2154" spans="1:11">
      <c r="A2154" s="1">
        <v>41843</v>
      </c>
      <c r="B2154">
        <v>84.59</v>
      </c>
      <c r="D2154">
        <v>337.03</v>
      </c>
      <c r="E2154">
        <v>81.5</v>
      </c>
      <c r="F2154">
        <v>19.600000000000001</v>
      </c>
      <c r="G2154">
        <v>192.11699999999999</v>
      </c>
      <c r="H2154">
        <v>49.04</v>
      </c>
      <c r="I2154">
        <v>349.41</v>
      </c>
      <c r="J2154">
        <v>209.29900000000001</v>
      </c>
      <c r="K2154">
        <v>55.21</v>
      </c>
    </row>
    <row r="2155" spans="1:11">
      <c r="A2155" s="1">
        <v>41844</v>
      </c>
      <c r="B2155">
        <v>85.2</v>
      </c>
      <c r="D2155">
        <v>340.03</v>
      </c>
      <c r="E2155">
        <v>81.099999999999994</v>
      </c>
      <c r="F2155">
        <v>19.600000000000001</v>
      </c>
      <c r="G2155">
        <v>193.006</v>
      </c>
      <c r="H2155">
        <v>49.04</v>
      </c>
      <c r="I2155">
        <v>347.75</v>
      </c>
      <c r="J2155">
        <v>210.21799999999999</v>
      </c>
      <c r="K2155">
        <v>55.42</v>
      </c>
    </row>
    <row r="2156" spans="1:11">
      <c r="A2156" s="1">
        <v>41845</v>
      </c>
      <c r="B2156">
        <v>84.22</v>
      </c>
      <c r="D2156">
        <v>337.6</v>
      </c>
      <c r="E2156">
        <v>81.3</v>
      </c>
      <c r="F2156">
        <v>19.600000000000001</v>
      </c>
      <c r="G2156">
        <v>191.673</v>
      </c>
      <c r="H2156">
        <v>49.04</v>
      </c>
      <c r="I2156">
        <v>352.32</v>
      </c>
      <c r="J2156">
        <v>209.07</v>
      </c>
      <c r="K2156">
        <v>55.07</v>
      </c>
    </row>
    <row r="2157" spans="1:11">
      <c r="A2157" s="1">
        <v>41848</v>
      </c>
      <c r="B2157">
        <v>83.76</v>
      </c>
      <c r="D2157">
        <v>335.91</v>
      </c>
      <c r="E2157">
        <v>81.3</v>
      </c>
      <c r="F2157">
        <v>19.600000000000001</v>
      </c>
      <c r="G2157">
        <v>191.13900000000001</v>
      </c>
      <c r="H2157">
        <v>49.04</v>
      </c>
      <c r="I2157">
        <v>355.23</v>
      </c>
      <c r="J2157">
        <v>206.54400000000001</v>
      </c>
      <c r="K2157">
        <v>55.03</v>
      </c>
    </row>
    <row r="2158" spans="1:11">
      <c r="A2158" s="1">
        <v>41849</v>
      </c>
      <c r="B2158">
        <v>84.29</v>
      </c>
      <c r="D2158">
        <v>337.03</v>
      </c>
      <c r="E2158">
        <v>80.95</v>
      </c>
      <c r="F2158">
        <v>19.600000000000001</v>
      </c>
      <c r="G2158">
        <v>191.93899999999999</v>
      </c>
      <c r="H2158">
        <v>49.04</v>
      </c>
      <c r="I2158">
        <v>350.24</v>
      </c>
      <c r="J2158">
        <v>207.00399999999999</v>
      </c>
      <c r="K2158">
        <v>55.24</v>
      </c>
    </row>
    <row r="2159" spans="1:11">
      <c r="A2159" s="1">
        <v>41850</v>
      </c>
      <c r="B2159">
        <v>83.23</v>
      </c>
      <c r="D2159">
        <v>333.48</v>
      </c>
      <c r="E2159">
        <v>80.95</v>
      </c>
      <c r="F2159">
        <v>19.600000000000001</v>
      </c>
      <c r="G2159">
        <v>191.13900000000001</v>
      </c>
      <c r="H2159">
        <v>49.04</v>
      </c>
      <c r="I2159">
        <v>351.28</v>
      </c>
      <c r="J2159">
        <v>204.172</v>
      </c>
      <c r="K2159">
        <v>54.51</v>
      </c>
    </row>
    <row r="2160" spans="1:11">
      <c r="A2160" s="1">
        <v>41851</v>
      </c>
      <c r="B2160">
        <v>83.08</v>
      </c>
      <c r="D2160">
        <v>332.54</v>
      </c>
      <c r="E2160">
        <v>81</v>
      </c>
      <c r="F2160">
        <v>19.600000000000001</v>
      </c>
      <c r="G2160">
        <v>187.494</v>
      </c>
      <c r="H2160">
        <v>49.04</v>
      </c>
      <c r="I2160">
        <v>352.74</v>
      </c>
      <c r="J2160">
        <v>202.565</v>
      </c>
      <c r="K2160">
        <v>54.09</v>
      </c>
    </row>
    <row r="2161" spans="1:11">
      <c r="A2161" s="1">
        <v>41855</v>
      </c>
      <c r="B2161">
        <v>81.72</v>
      </c>
      <c r="D2161">
        <v>329.17</v>
      </c>
      <c r="E2161">
        <v>81.5</v>
      </c>
      <c r="F2161">
        <v>19.600000000000001</v>
      </c>
      <c r="G2161">
        <v>183.84899999999999</v>
      </c>
      <c r="H2161">
        <v>49.04</v>
      </c>
      <c r="I2161">
        <v>346.92</v>
      </c>
      <c r="J2161">
        <v>200.57499999999999</v>
      </c>
      <c r="K2161">
        <v>53.53</v>
      </c>
    </row>
    <row r="2162" spans="1:11">
      <c r="A2162" s="1">
        <v>41856</v>
      </c>
      <c r="B2162">
        <v>84.22</v>
      </c>
      <c r="D2162">
        <v>334.97</v>
      </c>
      <c r="E2162">
        <v>81.5</v>
      </c>
      <c r="F2162">
        <v>19.600000000000001</v>
      </c>
      <c r="G2162">
        <v>185.09399999999999</v>
      </c>
      <c r="H2162">
        <v>49.04</v>
      </c>
      <c r="I2162">
        <v>353.36</v>
      </c>
      <c r="J2162">
        <v>200.72800000000001</v>
      </c>
      <c r="K2162">
        <v>53.84</v>
      </c>
    </row>
    <row r="2163" spans="1:11">
      <c r="A2163" s="1">
        <v>41857</v>
      </c>
      <c r="B2163">
        <v>84.06</v>
      </c>
      <c r="D2163">
        <v>336.47</v>
      </c>
      <c r="E2163">
        <v>81.3</v>
      </c>
      <c r="F2163">
        <v>19.600000000000001</v>
      </c>
      <c r="G2163">
        <v>183.494</v>
      </c>
      <c r="H2163">
        <v>49.04</v>
      </c>
      <c r="I2163">
        <v>344.63</v>
      </c>
      <c r="J2163">
        <v>199.351</v>
      </c>
      <c r="K2163">
        <v>52.24</v>
      </c>
    </row>
    <row r="2164" spans="1:11">
      <c r="A2164" s="1">
        <v>41858</v>
      </c>
      <c r="B2164">
        <v>84.44</v>
      </c>
      <c r="D2164">
        <v>335.35</v>
      </c>
      <c r="E2164">
        <v>81</v>
      </c>
      <c r="F2164">
        <v>19.600000000000001</v>
      </c>
      <c r="G2164">
        <v>182.87100000000001</v>
      </c>
      <c r="H2164">
        <v>49.04</v>
      </c>
      <c r="I2164">
        <v>343.38</v>
      </c>
      <c r="J2164">
        <v>204.172</v>
      </c>
      <c r="K2164">
        <v>50.91</v>
      </c>
    </row>
    <row r="2165" spans="1:11">
      <c r="A2165" s="1">
        <v>41859</v>
      </c>
      <c r="B2165">
        <v>84.06</v>
      </c>
      <c r="D2165">
        <v>331.79</v>
      </c>
      <c r="E2165">
        <v>80.849999999999994</v>
      </c>
      <c r="F2165">
        <v>19.600000000000001</v>
      </c>
      <c r="G2165">
        <v>184.38300000000001</v>
      </c>
      <c r="H2165">
        <v>49.04</v>
      </c>
      <c r="I2165">
        <v>337.56</v>
      </c>
      <c r="J2165">
        <v>203.17699999999999</v>
      </c>
      <c r="K2165">
        <v>50.77</v>
      </c>
    </row>
    <row r="2166" spans="1:11">
      <c r="A2166" s="1">
        <v>41862</v>
      </c>
      <c r="B2166">
        <v>84.74</v>
      </c>
      <c r="D2166">
        <v>332.54</v>
      </c>
      <c r="E2166">
        <v>81</v>
      </c>
      <c r="F2166">
        <v>19.600000000000001</v>
      </c>
      <c r="G2166">
        <v>186.69399999999999</v>
      </c>
      <c r="H2166">
        <v>49.04</v>
      </c>
      <c r="I2166">
        <v>345.67</v>
      </c>
      <c r="J2166">
        <v>205.01400000000001</v>
      </c>
      <c r="K2166">
        <v>51.19</v>
      </c>
    </row>
    <row r="2167" spans="1:11">
      <c r="A2167" s="1">
        <v>41863</v>
      </c>
      <c r="B2167">
        <v>84.97</v>
      </c>
      <c r="D2167">
        <v>329.54</v>
      </c>
      <c r="E2167">
        <v>81</v>
      </c>
      <c r="F2167">
        <v>19.600000000000001</v>
      </c>
      <c r="G2167">
        <v>187.672</v>
      </c>
      <c r="H2167">
        <v>49.04</v>
      </c>
      <c r="I2167">
        <v>344.42</v>
      </c>
      <c r="J2167">
        <v>205.09</v>
      </c>
      <c r="K2167">
        <v>51.3</v>
      </c>
    </row>
    <row r="2168" spans="1:11">
      <c r="A2168" s="1">
        <v>41864</v>
      </c>
      <c r="B2168">
        <v>85.58</v>
      </c>
      <c r="D2168">
        <v>331.79</v>
      </c>
      <c r="E2168">
        <v>81.2</v>
      </c>
      <c r="F2168">
        <v>19.600000000000001</v>
      </c>
      <c r="G2168">
        <v>200.91800000000001</v>
      </c>
      <c r="H2168">
        <v>49.04</v>
      </c>
      <c r="I2168">
        <v>347.54</v>
      </c>
      <c r="J2168">
        <v>206.697</v>
      </c>
      <c r="K2168">
        <v>51.26</v>
      </c>
    </row>
    <row r="2169" spans="1:11">
      <c r="A2169" s="1">
        <v>41865</v>
      </c>
      <c r="B2169">
        <v>87.09</v>
      </c>
      <c r="D2169">
        <v>332.73</v>
      </c>
      <c r="E2169">
        <v>81.150000000000006</v>
      </c>
      <c r="F2169">
        <v>19.600000000000001</v>
      </c>
      <c r="G2169">
        <v>202.43</v>
      </c>
      <c r="H2169">
        <v>49.04</v>
      </c>
      <c r="I2169">
        <v>349.62</v>
      </c>
      <c r="J2169">
        <v>207.15700000000001</v>
      </c>
      <c r="K2169">
        <v>51.4</v>
      </c>
    </row>
    <row r="2170" spans="1:11">
      <c r="A2170" s="1">
        <v>41866</v>
      </c>
      <c r="B2170">
        <v>87.17</v>
      </c>
      <c r="D2170">
        <v>332.54</v>
      </c>
      <c r="E2170">
        <v>81.5</v>
      </c>
      <c r="F2170">
        <v>19.600000000000001</v>
      </c>
      <c r="G2170">
        <v>202.51900000000001</v>
      </c>
      <c r="H2170">
        <v>49.04</v>
      </c>
      <c r="I2170">
        <v>349.83</v>
      </c>
      <c r="J2170">
        <v>206.39099999999999</v>
      </c>
      <c r="K2170">
        <v>50.81</v>
      </c>
    </row>
    <row r="2171" spans="1:11">
      <c r="A2171" s="1">
        <v>41869</v>
      </c>
      <c r="B2171">
        <v>88.38</v>
      </c>
      <c r="D2171">
        <v>336.47</v>
      </c>
      <c r="E2171">
        <v>81.7</v>
      </c>
      <c r="F2171">
        <v>19.600000000000001</v>
      </c>
      <c r="G2171">
        <v>202.34100000000001</v>
      </c>
      <c r="H2171">
        <v>49.04</v>
      </c>
      <c r="I2171">
        <v>348.58</v>
      </c>
      <c r="J2171">
        <v>207.69200000000001</v>
      </c>
      <c r="K2171">
        <v>51.16</v>
      </c>
    </row>
    <row r="2172" spans="1:11">
      <c r="A2172" s="1">
        <v>41870</v>
      </c>
      <c r="B2172">
        <v>87.62</v>
      </c>
      <c r="D2172">
        <v>336.47</v>
      </c>
      <c r="E2172">
        <v>81.55</v>
      </c>
      <c r="F2172">
        <v>19.600000000000001</v>
      </c>
      <c r="G2172">
        <v>203.05199999999999</v>
      </c>
      <c r="H2172">
        <v>49.04</v>
      </c>
      <c r="I2172">
        <v>361.06</v>
      </c>
      <c r="J2172">
        <v>208.68700000000001</v>
      </c>
      <c r="K2172">
        <v>51.78</v>
      </c>
    </row>
    <row r="2173" spans="1:11">
      <c r="A2173" s="1">
        <v>41871</v>
      </c>
      <c r="B2173">
        <v>87.47</v>
      </c>
      <c r="D2173">
        <v>336.28</v>
      </c>
      <c r="E2173">
        <v>81.7</v>
      </c>
      <c r="F2173">
        <v>19.600000000000001</v>
      </c>
      <c r="G2173">
        <v>201.80699999999999</v>
      </c>
      <c r="H2173">
        <v>49.04</v>
      </c>
      <c r="I2173">
        <v>349.41</v>
      </c>
      <c r="J2173">
        <v>208.381</v>
      </c>
      <c r="K2173">
        <v>51.5</v>
      </c>
    </row>
    <row r="2174" spans="1:11">
      <c r="A2174" s="1">
        <v>41872</v>
      </c>
      <c r="B2174">
        <v>88.15</v>
      </c>
      <c r="D2174">
        <v>339.66</v>
      </c>
      <c r="E2174">
        <v>82</v>
      </c>
      <c r="F2174">
        <v>19.600000000000001</v>
      </c>
      <c r="G2174">
        <v>202.874</v>
      </c>
      <c r="H2174">
        <v>49.04</v>
      </c>
      <c r="I2174">
        <v>348.16</v>
      </c>
      <c r="J2174">
        <v>209.29900000000001</v>
      </c>
      <c r="K2174">
        <v>51.89</v>
      </c>
    </row>
    <row r="2175" spans="1:11">
      <c r="A2175" s="1">
        <v>41873</v>
      </c>
      <c r="B2175">
        <v>88</v>
      </c>
      <c r="D2175">
        <v>340.78</v>
      </c>
      <c r="E2175">
        <v>81.900000000000006</v>
      </c>
      <c r="F2175">
        <v>19.600000000000001</v>
      </c>
      <c r="G2175">
        <v>205.71899999999999</v>
      </c>
      <c r="H2175">
        <v>49.04</v>
      </c>
      <c r="I2175">
        <v>349</v>
      </c>
      <c r="J2175">
        <v>209.07</v>
      </c>
      <c r="K2175">
        <v>51.71</v>
      </c>
    </row>
    <row r="2176" spans="1:11">
      <c r="A2176" s="1">
        <v>41876</v>
      </c>
      <c r="B2176">
        <v>88.07</v>
      </c>
      <c r="D2176">
        <v>339.28</v>
      </c>
      <c r="E2176">
        <v>81.900000000000006</v>
      </c>
      <c r="F2176">
        <v>19.600000000000001</v>
      </c>
      <c r="G2176">
        <v>203.852</v>
      </c>
      <c r="H2176">
        <v>49.04</v>
      </c>
      <c r="I2176">
        <v>346.92</v>
      </c>
      <c r="J2176">
        <v>209.75800000000001</v>
      </c>
      <c r="K2176">
        <v>51.85</v>
      </c>
    </row>
    <row r="2177" spans="1:11">
      <c r="A2177" s="1">
        <v>41877</v>
      </c>
      <c r="B2177">
        <v>87.92</v>
      </c>
      <c r="D2177">
        <v>339.47</v>
      </c>
      <c r="E2177">
        <v>81.8</v>
      </c>
      <c r="F2177">
        <v>19.600000000000001</v>
      </c>
      <c r="G2177">
        <v>206.25299999999999</v>
      </c>
      <c r="H2177">
        <v>49.04</v>
      </c>
      <c r="I2177">
        <v>349.41</v>
      </c>
      <c r="J2177">
        <v>210.83</v>
      </c>
      <c r="K2177">
        <v>52.31</v>
      </c>
    </row>
    <row r="2178" spans="1:11">
      <c r="A2178" s="1">
        <v>41878</v>
      </c>
      <c r="B2178">
        <v>88.38</v>
      </c>
      <c r="D2178">
        <v>340.22</v>
      </c>
      <c r="E2178">
        <v>81.8</v>
      </c>
      <c r="F2178">
        <v>19.600000000000001</v>
      </c>
      <c r="G2178">
        <v>205.63</v>
      </c>
      <c r="H2178">
        <v>49.04</v>
      </c>
      <c r="I2178">
        <v>349.83</v>
      </c>
      <c r="J2178">
        <v>210.67699999999999</v>
      </c>
      <c r="K2178">
        <v>52.59</v>
      </c>
    </row>
    <row r="2179" spans="1:11">
      <c r="A2179" s="1">
        <v>41879</v>
      </c>
      <c r="B2179">
        <v>90.65</v>
      </c>
      <c r="D2179">
        <v>340.78</v>
      </c>
      <c r="E2179">
        <v>82</v>
      </c>
      <c r="F2179">
        <v>19.600000000000001</v>
      </c>
      <c r="G2179">
        <v>204.56299999999999</v>
      </c>
      <c r="H2179">
        <v>49.04</v>
      </c>
      <c r="I2179">
        <v>348.16</v>
      </c>
      <c r="J2179">
        <v>210.6</v>
      </c>
      <c r="K2179">
        <v>52.24</v>
      </c>
    </row>
    <row r="2180" spans="1:11">
      <c r="A2180" s="1">
        <v>41880</v>
      </c>
      <c r="B2180">
        <v>90.57</v>
      </c>
      <c r="D2180">
        <v>341.9</v>
      </c>
      <c r="E2180">
        <v>82.35</v>
      </c>
      <c r="F2180">
        <v>19.600000000000001</v>
      </c>
      <c r="G2180">
        <v>205.71899999999999</v>
      </c>
      <c r="H2180">
        <v>49.04</v>
      </c>
      <c r="I2180">
        <v>348.58</v>
      </c>
      <c r="J2180">
        <v>211.97800000000001</v>
      </c>
      <c r="K2180">
        <v>52.55</v>
      </c>
    </row>
    <row r="2181" spans="1:11">
      <c r="A2181" s="1">
        <v>41883</v>
      </c>
      <c r="B2181">
        <v>90.72</v>
      </c>
      <c r="D2181">
        <v>343.59</v>
      </c>
      <c r="E2181">
        <v>82.6</v>
      </c>
      <c r="F2181">
        <v>19.600000000000001</v>
      </c>
      <c r="G2181">
        <v>206.25299999999999</v>
      </c>
      <c r="H2181">
        <v>49.04</v>
      </c>
      <c r="I2181">
        <v>350.24</v>
      </c>
      <c r="J2181">
        <v>211.059</v>
      </c>
      <c r="K2181">
        <v>52.45</v>
      </c>
    </row>
    <row r="2182" spans="1:11">
      <c r="A2182" s="1">
        <v>41884</v>
      </c>
      <c r="B2182">
        <v>91.86</v>
      </c>
      <c r="D2182">
        <v>344.52</v>
      </c>
      <c r="E2182">
        <v>82.5</v>
      </c>
      <c r="F2182">
        <v>19.600000000000001</v>
      </c>
      <c r="G2182">
        <v>206.697</v>
      </c>
      <c r="H2182">
        <v>49.04</v>
      </c>
      <c r="I2182">
        <v>348.16</v>
      </c>
      <c r="J2182">
        <v>211.97800000000001</v>
      </c>
      <c r="K2182">
        <v>52.76</v>
      </c>
    </row>
    <row r="2183" spans="1:11">
      <c r="A2183" s="1">
        <v>41885</v>
      </c>
      <c r="B2183">
        <v>92.31</v>
      </c>
      <c r="D2183">
        <v>345.46</v>
      </c>
      <c r="E2183">
        <v>82.5</v>
      </c>
      <c r="F2183">
        <v>19.600000000000001</v>
      </c>
      <c r="G2183">
        <v>206.07499999999999</v>
      </c>
      <c r="H2183">
        <v>49.04</v>
      </c>
      <c r="I2183">
        <v>350.45</v>
      </c>
      <c r="J2183">
        <v>213.50800000000001</v>
      </c>
      <c r="K2183">
        <v>52.87</v>
      </c>
    </row>
    <row r="2184" spans="1:11">
      <c r="A2184" s="1">
        <v>41886</v>
      </c>
      <c r="B2184">
        <v>92.92</v>
      </c>
      <c r="D2184">
        <v>346.58</v>
      </c>
      <c r="E2184">
        <v>82.8</v>
      </c>
      <c r="F2184">
        <v>19.600000000000001</v>
      </c>
      <c r="G2184">
        <v>206.697</v>
      </c>
      <c r="H2184">
        <v>49.04</v>
      </c>
      <c r="I2184">
        <v>349.41</v>
      </c>
      <c r="J2184">
        <v>214.197</v>
      </c>
      <c r="K2184">
        <v>53.25</v>
      </c>
    </row>
    <row r="2185" spans="1:11">
      <c r="A2185" s="1">
        <v>41887</v>
      </c>
      <c r="B2185">
        <v>91.78</v>
      </c>
      <c r="D2185">
        <v>347.52</v>
      </c>
      <c r="E2185">
        <v>82.9</v>
      </c>
      <c r="F2185">
        <v>19.600000000000001</v>
      </c>
      <c r="G2185">
        <v>205.541</v>
      </c>
      <c r="H2185">
        <v>49.04</v>
      </c>
      <c r="I2185">
        <v>351.91</v>
      </c>
      <c r="J2185">
        <v>214.197</v>
      </c>
      <c r="K2185">
        <v>53.32</v>
      </c>
    </row>
    <row r="2186" spans="1:11">
      <c r="A2186" s="1">
        <v>41890</v>
      </c>
      <c r="B2186">
        <v>92.16</v>
      </c>
      <c r="D2186">
        <v>347.52</v>
      </c>
      <c r="E2186">
        <v>82.75</v>
      </c>
      <c r="F2186">
        <v>19.600000000000001</v>
      </c>
      <c r="G2186">
        <v>204.91900000000001</v>
      </c>
      <c r="H2186">
        <v>49.04</v>
      </c>
      <c r="I2186">
        <v>351.91</v>
      </c>
      <c r="J2186">
        <v>214.886</v>
      </c>
      <c r="K2186">
        <v>53.49</v>
      </c>
    </row>
    <row r="2187" spans="1:11">
      <c r="A2187" s="1">
        <v>41891</v>
      </c>
      <c r="B2187">
        <v>91.86</v>
      </c>
      <c r="D2187">
        <v>347.89</v>
      </c>
      <c r="E2187">
        <v>83</v>
      </c>
      <c r="F2187">
        <v>19.600000000000001</v>
      </c>
      <c r="G2187">
        <v>203.941</v>
      </c>
      <c r="H2187">
        <v>49.04</v>
      </c>
      <c r="I2187">
        <v>357.52</v>
      </c>
      <c r="J2187">
        <v>214.42699999999999</v>
      </c>
      <c r="K2187">
        <v>53.01</v>
      </c>
    </row>
    <row r="2188" spans="1:11">
      <c r="A2188" s="1">
        <v>41892</v>
      </c>
      <c r="B2188">
        <v>92.01</v>
      </c>
      <c r="D2188">
        <v>347.89</v>
      </c>
      <c r="E2188">
        <v>83.15</v>
      </c>
      <c r="F2188">
        <v>19.600000000000001</v>
      </c>
      <c r="G2188">
        <v>203.58500000000001</v>
      </c>
      <c r="H2188">
        <v>49.04</v>
      </c>
      <c r="I2188">
        <v>358.56</v>
      </c>
      <c r="J2188">
        <v>214.04400000000001</v>
      </c>
      <c r="K2188">
        <v>53.04</v>
      </c>
    </row>
    <row r="2189" spans="1:11">
      <c r="A2189" s="1">
        <v>41893</v>
      </c>
      <c r="B2189">
        <v>92.16</v>
      </c>
      <c r="D2189">
        <v>346.21</v>
      </c>
      <c r="E2189">
        <v>83.05</v>
      </c>
      <c r="F2189">
        <v>19.600000000000001</v>
      </c>
      <c r="G2189">
        <v>201.00700000000001</v>
      </c>
      <c r="H2189">
        <v>49.04</v>
      </c>
      <c r="I2189">
        <v>353.57</v>
      </c>
      <c r="J2189">
        <v>214.58</v>
      </c>
      <c r="K2189">
        <v>52.97</v>
      </c>
    </row>
    <row r="2190" spans="1:11">
      <c r="A2190" s="1">
        <v>41894</v>
      </c>
      <c r="B2190">
        <v>92.31</v>
      </c>
      <c r="D2190">
        <v>347.52</v>
      </c>
      <c r="E2190">
        <v>83.35</v>
      </c>
      <c r="F2190">
        <v>19.600000000000001</v>
      </c>
      <c r="G2190">
        <v>201.363</v>
      </c>
      <c r="H2190">
        <v>49.04</v>
      </c>
      <c r="I2190">
        <v>353.57</v>
      </c>
      <c r="J2190">
        <v>214.04400000000001</v>
      </c>
      <c r="K2190">
        <v>53.08</v>
      </c>
    </row>
    <row r="2191" spans="1:11">
      <c r="A2191" s="1">
        <v>41897</v>
      </c>
      <c r="B2191">
        <v>92.69</v>
      </c>
      <c r="D2191">
        <v>347.71</v>
      </c>
      <c r="E2191">
        <v>83.15</v>
      </c>
      <c r="F2191">
        <v>19.600000000000001</v>
      </c>
      <c r="G2191">
        <v>200.38499999999999</v>
      </c>
      <c r="H2191">
        <v>49.04</v>
      </c>
      <c r="I2191">
        <v>359.39</v>
      </c>
      <c r="J2191">
        <v>214.35</v>
      </c>
      <c r="K2191">
        <v>53.01</v>
      </c>
    </row>
    <row r="2192" spans="1:11">
      <c r="A2192" s="1">
        <v>41898</v>
      </c>
      <c r="B2192">
        <v>92.99</v>
      </c>
      <c r="D2192">
        <v>346.02</v>
      </c>
      <c r="E2192">
        <v>83.25</v>
      </c>
      <c r="F2192">
        <v>19.600000000000001</v>
      </c>
      <c r="G2192">
        <v>199.31800000000001</v>
      </c>
      <c r="H2192">
        <v>49.04</v>
      </c>
      <c r="I2192">
        <v>359.39</v>
      </c>
      <c r="J2192">
        <v>214.12</v>
      </c>
      <c r="K2192">
        <v>52.83</v>
      </c>
    </row>
    <row r="2193" spans="1:11">
      <c r="A2193" s="1">
        <v>41899</v>
      </c>
      <c r="B2193">
        <v>92.92</v>
      </c>
      <c r="D2193">
        <v>347.89</v>
      </c>
      <c r="E2193">
        <v>83.25</v>
      </c>
      <c r="F2193">
        <v>19.600000000000001</v>
      </c>
      <c r="G2193">
        <v>200.65199999999999</v>
      </c>
      <c r="H2193">
        <v>49.04</v>
      </c>
      <c r="I2193">
        <v>360.23</v>
      </c>
      <c r="J2193">
        <v>214.12</v>
      </c>
      <c r="K2193">
        <v>53.08</v>
      </c>
    </row>
    <row r="2194" spans="1:11">
      <c r="A2194" s="1">
        <v>41900</v>
      </c>
      <c r="B2194">
        <v>93.82</v>
      </c>
      <c r="D2194">
        <v>348.27</v>
      </c>
      <c r="E2194">
        <v>90</v>
      </c>
      <c r="F2194">
        <v>19.600000000000001</v>
      </c>
      <c r="G2194">
        <v>201.452</v>
      </c>
      <c r="H2194">
        <v>49.04</v>
      </c>
      <c r="I2194">
        <v>358.98</v>
      </c>
      <c r="J2194">
        <v>214.35</v>
      </c>
      <c r="K2194">
        <v>53.11</v>
      </c>
    </row>
    <row r="2195" spans="1:11">
      <c r="A2195" s="1">
        <v>41901</v>
      </c>
      <c r="B2195">
        <v>94.2</v>
      </c>
      <c r="D2195">
        <v>349.58</v>
      </c>
      <c r="E2195">
        <v>83.6</v>
      </c>
      <c r="F2195">
        <v>19.600000000000001</v>
      </c>
      <c r="G2195">
        <v>201.541</v>
      </c>
      <c r="H2195">
        <v>49.04</v>
      </c>
      <c r="I2195">
        <v>356.9</v>
      </c>
      <c r="J2195">
        <v>215.804</v>
      </c>
      <c r="K2195">
        <v>53.77</v>
      </c>
    </row>
    <row r="2196" spans="1:11">
      <c r="A2196" s="1">
        <v>41904</v>
      </c>
      <c r="B2196">
        <v>94.73</v>
      </c>
      <c r="D2196">
        <v>351.83</v>
      </c>
      <c r="E2196">
        <v>83.6</v>
      </c>
      <c r="F2196">
        <v>19.600000000000001</v>
      </c>
      <c r="G2196">
        <v>201.185</v>
      </c>
      <c r="H2196">
        <v>49.04</v>
      </c>
      <c r="I2196">
        <v>357.73</v>
      </c>
      <c r="J2196">
        <v>216.34</v>
      </c>
      <c r="K2196">
        <v>53.74</v>
      </c>
    </row>
    <row r="2197" spans="1:11">
      <c r="A2197" s="1">
        <v>41905</v>
      </c>
      <c r="B2197">
        <v>93.75</v>
      </c>
      <c r="D2197">
        <v>349.58</v>
      </c>
      <c r="E2197">
        <v>83.45</v>
      </c>
      <c r="F2197">
        <v>19.600000000000001</v>
      </c>
      <c r="G2197">
        <v>200.11799999999999</v>
      </c>
      <c r="H2197">
        <v>49.04</v>
      </c>
      <c r="I2197">
        <v>357.73</v>
      </c>
      <c r="J2197">
        <v>215.881</v>
      </c>
      <c r="K2197">
        <v>53.22</v>
      </c>
    </row>
    <row r="2198" spans="1:11">
      <c r="A2198" s="1">
        <v>41906</v>
      </c>
      <c r="B2198">
        <v>93.6</v>
      </c>
      <c r="D2198">
        <v>349.2</v>
      </c>
      <c r="E2198">
        <v>83.1</v>
      </c>
      <c r="F2198">
        <v>19.600000000000001</v>
      </c>
      <c r="G2198">
        <v>201.452</v>
      </c>
      <c r="H2198">
        <v>49.04</v>
      </c>
      <c r="I2198">
        <v>362.31</v>
      </c>
      <c r="J2198">
        <v>217.25800000000001</v>
      </c>
      <c r="K2198">
        <v>53.29</v>
      </c>
    </row>
    <row r="2199" spans="1:11">
      <c r="A2199" s="1">
        <v>41907</v>
      </c>
      <c r="B2199">
        <v>93.22</v>
      </c>
      <c r="D2199">
        <v>348.64</v>
      </c>
      <c r="E2199">
        <v>83.95</v>
      </c>
      <c r="F2199">
        <v>19.600000000000001</v>
      </c>
      <c r="G2199">
        <v>202.25200000000001</v>
      </c>
      <c r="H2199">
        <v>49.04</v>
      </c>
      <c r="I2199">
        <v>363.35</v>
      </c>
      <c r="J2199">
        <v>216.49299999999999</v>
      </c>
      <c r="K2199">
        <v>53.29</v>
      </c>
    </row>
    <row r="2200" spans="1:11">
      <c r="A2200" s="1">
        <v>41908</v>
      </c>
      <c r="B2200">
        <v>93.14</v>
      </c>
      <c r="D2200">
        <v>352.95</v>
      </c>
      <c r="E2200">
        <v>83.6</v>
      </c>
      <c r="F2200">
        <v>19.600000000000001</v>
      </c>
      <c r="G2200">
        <v>203.67400000000001</v>
      </c>
      <c r="H2200">
        <v>49.04</v>
      </c>
      <c r="I2200">
        <v>355.23</v>
      </c>
      <c r="J2200">
        <v>218.71199999999999</v>
      </c>
      <c r="K2200">
        <v>53.22</v>
      </c>
    </row>
    <row r="2201" spans="1:11">
      <c r="A2201" s="1">
        <v>41911</v>
      </c>
      <c r="B2201">
        <v>92.77</v>
      </c>
      <c r="D2201">
        <v>350.14</v>
      </c>
      <c r="E2201">
        <v>83.4</v>
      </c>
      <c r="F2201">
        <v>19.600000000000001</v>
      </c>
      <c r="G2201">
        <v>202.874</v>
      </c>
      <c r="H2201">
        <v>49.04</v>
      </c>
      <c r="I2201">
        <v>356.9</v>
      </c>
      <c r="J2201">
        <v>217.488</v>
      </c>
      <c r="K2201">
        <v>53.22</v>
      </c>
    </row>
    <row r="2202" spans="1:11">
      <c r="A2202" s="1">
        <v>41912</v>
      </c>
      <c r="B2202">
        <v>92.69</v>
      </c>
      <c r="D2202">
        <v>347.14</v>
      </c>
      <c r="E2202">
        <v>83.45</v>
      </c>
      <c r="F2202">
        <v>19.600000000000001</v>
      </c>
      <c r="G2202">
        <v>202.874</v>
      </c>
      <c r="H2202">
        <v>49.04</v>
      </c>
      <c r="I2202">
        <v>359.39</v>
      </c>
      <c r="J2202">
        <v>217.947</v>
      </c>
      <c r="K2202">
        <v>53.18</v>
      </c>
    </row>
    <row r="2203" spans="1:11">
      <c r="A2203" s="1">
        <v>41913</v>
      </c>
      <c r="B2203">
        <v>92.39</v>
      </c>
      <c r="D2203">
        <v>346.21</v>
      </c>
      <c r="E2203">
        <v>82.45</v>
      </c>
      <c r="F2203">
        <v>19.600000000000001</v>
      </c>
      <c r="G2203">
        <v>202.34100000000001</v>
      </c>
      <c r="H2203">
        <v>49.04</v>
      </c>
      <c r="I2203">
        <v>362.1</v>
      </c>
      <c r="J2203">
        <v>218.023</v>
      </c>
      <c r="K2203">
        <v>53.15</v>
      </c>
    </row>
    <row r="2204" spans="1:11">
      <c r="A2204" s="1">
        <v>41914</v>
      </c>
      <c r="B2204">
        <v>90.87</v>
      </c>
      <c r="D2204">
        <v>339.47</v>
      </c>
      <c r="E2204">
        <v>83.55</v>
      </c>
      <c r="F2204">
        <v>19.600000000000001</v>
      </c>
      <c r="G2204">
        <v>200.11799999999999</v>
      </c>
      <c r="H2204">
        <v>49.04</v>
      </c>
      <c r="I2204">
        <v>359.19</v>
      </c>
      <c r="J2204">
        <v>217.411</v>
      </c>
      <c r="K2204">
        <v>52.38</v>
      </c>
    </row>
    <row r="2205" spans="1:11">
      <c r="A2205" s="1">
        <v>41915</v>
      </c>
      <c r="B2205">
        <v>91.86</v>
      </c>
      <c r="D2205">
        <v>345.65</v>
      </c>
      <c r="E2205">
        <v>83.3</v>
      </c>
      <c r="F2205">
        <v>19.600000000000001</v>
      </c>
      <c r="G2205">
        <v>199.852</v>
      </c>
      <c r="H2205">
        <v>49.04</v>
      </c>
      <c r="I2205">
        <v>357.73</v>
      </c>
      <c r="J2205">
        <v>218.32900000000001</v>
      </c>
      <c r="K2205">
        <v>52.55</v>
      </c>
    </row>
    <row r="2206" spans="1:11">
      <c r="A2206" s="1">
        <v>41918</v>
      </c>
      <c r="B2206">
        <v>91.93</v>
      </c>
      <c r="D2206">
        <v>344.34</v>
      </c>
      <c r="E2206">
        <v>82.75</v>
      </c>
      <c r="F2206">
        <v>19.600000000000001</v>
      </c>
      <c r="G2206">
        <v>198.874</v>
      </c>
      <c r="H2206">
        <v>49.04</v>
      </c>
      <c r="I2206">
        <v>356.69</v>
      </c>
      <c r="J2206">
        <v>219.40100000000001</v>
      </c>
      <c r="K2206">
        <v>52.38</v>
      </c>
    </row>
    <row r="2207" spans="1:11">
      <c r="A2207" s="1">
        <v>41919</v>
      </c>
      <c r="B2207">
        <v>91.25</v>
      </c>
      <c r="D2207">
        <v>339.66</v>
      </c>
      <c r="E2207">
        <v>82</v>
      </c>
      <c r="F2207">
        <v>19.600000000000001</v>
      </c>
      <c r="G2207">
        <v>196.74</v>
      </c>
      <c r="H2207">
        <v>49.04</v>
      </c>
      <c r="I2207">
        <v>355.44</v>
      </c>
      <c r="J2207">
        <v>217.33500000000001</v>
      </c>
      <c r="K2207">
        <v>52.31</v>
      </c>
    </row>
    <row r="2208" spans="1:11">
      <c r="A2208" s="1">
        <v>41920</v>
      </c>
      <c r="B2208">
        <v>91.63</v>
      </c>
      <c r="D2208">
        <v>341.53</v>
      </c>
      <c r="E2208">
        <v>75.349999999999994</v>
      </c>
      <c r="F2208">
        <v>19.600000000000001</v>
      </c>
      <c r="G2208">
        <v>196.91800000000001</v>
      </c>
      <c r="H2208">
        <v>49.04</v>
      </c>
      <c r="I2208">
        <v>363.35</v>
      </c>
      <c r="J2208">
        <v>216.56899999999999</v>
      </c>
      <c r="K2208">
        <v>52.8</v>
      </c>
    </row>
    <row r="2209" spans="1:11">
      <c r="A2209" s="1">
        <v>41921</v>
      </c>
      <c r="B2209">
        <v>90.65</v>
      </c>
      <c r="D2209">
        <v>340.4</v>
      </c>
      <c r="E2209">
        <v>74.150000000000006</v>
      </c>
      <c r="F2209">
        <v>19.600000000000001</v>
      </c>
      <c r="G2209">
        <v>193.98400000000001</v>
      </c>
      <c r="H2209">
        <v>49.04</v>
      </c>
      <c r="I2209">
        <v>357.73</v>
      </c>
      <c r="J2209">
        <v>215.804</v>
      </c>
      <c r="K2209">
        <v>52.45</v>
      </c>
    </row>
    <row r="2210" spans="1:11">
      <c r="A2210" s="1">
        <v>41922</v>
      </c>
      <c r="B2210">
        <v>89.44</v>
      </c>
      <c r="D2210">
        <v>337.41</v>
      </c>
      <c r="E2210">
        <v>77.849999999999994</v>
      </c>
      <c r="F2210">
        <v>19.600000000000001</v>
      </c>
      <c r="G2210">
        <v>190.428</v>
      </c>
      <c r="H2210">
        <v>49.04</v>
      </c>
      <c r="I2210">
        <v>357.52</v>
      </c>
      <c r="J2210">
        <v>213.81399999999999</v>
      </c>
      <c r="K2210">
        <v>51.54</v>
      </c>
    </row>
    <row r="2211" spans="1:11">
      <c r="A2211" s="1">
        <v>41925</v>
      </c>
      <c r="B2211">
        <v>88.98</v>
      </c>
      <c r="D2211">
        <v>334.97</v>
      </c>
      <c r="E2211">
        <v>76.349999999999994</v>
      </c>
      <c r="F2211">
        <v>19.600000000000001</v>
      </c>
      <c r="G2211">
        <v>188.38300000000001</v>
      </c>
      <c r="H2211">
        <v>49.04</v>
      </c>
      <c r="I2211">
        <v>363.76</v>
      </c>
      <c r="J2211">
        <v>213.50800000000001</v>
      </c>
      <c r="K2211">
        <v>51.43</v>
      </c>
    </row>
    <row r="2212" spans="1:11">
      <c r="A2212" s="1">
        <v>41926</v>
      </c>
      <c r="B2212">
        <v>88.6</v>
      </c>
      <c r="D2212">
        <v>334.6</v>
      </c>
      <c r="E2212">
        <v>74.95</v>
      </c>
      <c r="F2212">
        <v>19.600000000000001</v>
      </c>
      <c r="G2212">
        <v>187.672</v>
      </c>
      <c r="H2212">
        <v>49.04</v>
      </c>
      <c r="I2212">
        <v>366.05</v>
      </c>
      <c r="J2212">
        <v>212.43700000000001</v>
      </c>
      <c r="K2212">
        <v>51.02</v>
      </c>
    </row>
    <row r="2213" spans="1:11">
      <c r="A2213" s="1">
        <v>41927</v>
      </c>
      <c r="B2213">
        <v>85.58</v>
      </c>
      <c r="D2213">
        <v>324.11</v>
      </c>
      <c r="E2213">
        <v>75.099999999999994</v>
      </c>
      <c r="F2213">
        <v>19.600000000000001</v>
      </c>
      <c r="G2213">
        <v>182.87100000000001</v>
      </c>
      <c r="H2213">
        <v>49.04</v>
      </c>
      <c r="I2213">
        <v>365.63</v>
      </c>
      <c r="J2213">
        <v>206.92699999999999</v>
      </c>
      <c r="K2213">
        <v>50.32</v>
      </c>
    </row>
    <row r="2214" spans="1:11">
      <c r="A2214" s="1">
        <v>41928</v>
      </c>
      <c r="B2214">
        <v>84.14</v>
      </c>
      <c r="D2214">
        <v>322.99</v>
      </c>
      <c r="E2214">
        <v>75.2</v>
      </c>
      <c r="F2214">
        <v>19.600000000000001</v>
      </c>
      <c r="G2214">
        <v>178.24799999999999</v>
      </c>
      <c r="H2214">
        <v>49.04</v>
      </c>
      <c r="I2214">
        <v>366.88</v>
      </c>
      <c r="J2214">
        <v>203.483</v>
      </c>
      <c r="K2214">
        <v>49.62</v>
      </c>
    </row>
    <row r="2215" spans="1:11">
      <c r="A2215" s="1">
        <v>41929</v>
      </c>
      <c r="B2215">
        <v>86.86</v>
      </c>
      <c r="D2215">
        <v>328.42</v>
      </c>
      <c r="E2215">
        <v>75.650000000000006</v>
      </c>
      <c r="F2215">
        <v>19.600000000000001</v>
      </c>
      <c r="G2215">
        <v>185.36099999999999</v>
      </c>
      <c r="H2215">
        <v>49.04</v>
      </c>
      <c r="I2215">
        <v>369.79</v>
      </c>
      <c r="J2215">
        <v>208.07499999999999</v>
      </c>
      <c r="K2215">
        <v>50.07</v>
      </c>
    </row>
    <row r="2216" spans="1:11">
      <c r="A2216" s="1">
        <v>41932</v>
      </c>
      <c r="B2216">
        <v>86.03</v>
      </c>
      <c r="D2216">
        <v>324.3</v>
      </c>
      <c r="E2216">
        <v>75.2</v>
      </c>
      <c r="F2216">
        <v>19.600000000000001</v>
      </c>
      <c r="G2216">
        <v>185.62700000000001</v>
      </c>
      <c r="H2216">
        <v>49.04</v>
      </c>
      <c r="I2216">
        <v>372.29</v>
      </c>
      <c r="J2216">
        <v>208.53399999999999</v>
      </c>
      <c r="K2216">
        <v>49.97</v>
      </c>
    </row>
    <row r="2217" spans="1:11">
      <c r="A2217" s="1">
        <v>41933</v>
      </c>
      <c r="B2217">
        <v>87.62</v>
      </c>
      <c r="D2217">
        <v>330.29</v>
      </c>
      <c r="E2217">
        <v>76.7</v>
      </c>
      <c r="F2217">
        <v>19.600000000000001</v>
      </c>
      <c r="G2217">
        <v>186.42699999999999</v>
      </c>
      <c r="H2217">
        <v>49.04</v>
      </c>
      <c r="I2217">
        <v>371.87</v>
      </c>
      <c r="J2217">
        <v>210.83</v>
      </c>
      <c r="K2217">
        <v>50.49</v>
      </c>
    </row>
    <row r="2218" spans="1:11">
      <c r="A2218" s="1">
        <v>41934</v>
      </c>
      <c r="B2218">
        <v>88.38</v>
      </c>
      <c r="D2218">
        <v>329.36</v>
      </c>
      <c r="E2218">
        <v>78.650000000000006</v>
      </c>
      <c r="F2218">
        <v>19.600000000000001</v>
      </c>
      <c r="G2218">
        <v>188.56100000000001</v>
      </c>
      <c r="H2218">
        <v>49.04</v>
      </c>
      <c r="I2218">
        <v>369.38</v>
      </c>
      <c r="J2218">
        <v>213.126</v>
      </c>
      <c r="K2218">
        <v>51.61</v>
      </c>
    </row>
    <row r="2219" spans="1:11">
      <c r="A2219" s="1">
        <v>41935</v>
      </c>
      <c r="B2219">
        <v>89.13</v>
      </c>
      <c r="D2219">
        <v>327.48</v>
      </c>
      <c r="E2219">
        <v>79</v>
      </c>
      <c r="F2219">
        <v>19.600000000000001</v>
      </c>
      <c r="G2219">
        <v>190.69499999999999</v>
      </c>
      <c r="H2219">
        <v>49.04</v>
      </c>
      <c r="I2219">
        <v>372.29</v>
      </c>
      <c r="J2219">
        <v>215.03899999999999</v>
      </c>
      <c r="K2219">
        <v>52.31</v>
      </c>
    </row>
    <row r="2220" spans="1:11">
      <c r="A2220" s="1">
        <v>41936</v>
      </c>
      <c r="B2220">
        <v>88.76</v>
      </c>
      <c r="D2220">
        <v>337.6</v>
      </c>
      <c r="E2220">
        <v>80</v>
      </c>
      <c r="F2220">
        <v>19.600000000000001</v>
      </c>
      <c r="G2220">
        <v>190.428</v>
      </c>
      <c r="H2220">
        <v>49.04</v>
      </c>
      <c r="I2220">
        <v>374.37</v>
      </c>
      <c r="J2220">
        <v>215.881</v>
      </c>
      <c r="K2220">
        <v>52.17</v>
      </c>
    </row>
    <row r="2221" spans="1:11">
      <c r="A2221" s="1">
        <v>41939</v>
      </c>
      <c r="B2221">
        <v>88.3</v>
      </c>
      <c r="D2221">
        <v>331.23</v>
      </c>
      <c r="E2221">
        <v>80</v>
      </c>
      <c r="F2221">
        <v>19.600000000000001</v>
      </c>
      <c r="G2221">
        <v>188.47200000000001</v>
      </c>
      <c r="H2221">
        <v>49.04</v>
      </c>
      <c r="I2221">
        <v>372.5</v>
      </c>
      <c r="J2221">
        <v>216.49299999999999</v>
      </c>
      <c r="K2221">
        <v>52.17</v>
      </c>
    </row>
    <row r="2222" spans="1:11">
      <c r="A2222" s="1">
        <v>41940</v>
      </c>
      <c r="B2222">
        <v>89.28</v>
      </c>
      <c r="D2222">
        <v>333.1</v>
      </c>
      <c r="E2222">
        <v>80</v>
      </c>
      <c r="F2222">
        <v>19.600000000000001</v>
      </c>
      <c r="G2222">
        <v>191.93899999999999</v>
      </c>
      <c r="H2222">
        <v>49.04</v>
      </c>
      <c r="I2222">
        <v>365.01</v>
      </c>
      <c r="J2222">
        <v>218.17599999999999</v>
      </c>
      <c r="K2222">
        <v>52.83</v>
      </c>
    </row>
    <row r="2223" spans="1:11">
      <c r="A2223" s="1">
        <v>41941</v>
      </c>
      <c r="B2223">
        <v>88.98</v>
      </c>
      <c r="D2223">
        <v>332.17</v>
      </c>
      <c r="E2223">
        <v>80</v>
      </c>
      <c r="F2223">
        <v>19.600000000000001</v>
      </c>
      <c r="G2223">
        <v>192.739</v>
      </c>
      <c r="H2223">
        <v>49.04</v>
      </c>
      <c r="I2223">
        <v>365.22</v>
      </c>
      <c r="J2223">
        <v>219.477</v>
      </c>
      <c r="K2223">
        <v>53.11</v>
      </c>
    </row>
    <row r="2224" spans="1:11">
      <c r="A2224" s="1">
        <v>41942</v>
      </c>
      <c r="B2224">
        <v>90.72</v>
      </c>
      <c r="D2224">
        <v>334.04</v>
      </c>
      <c r="E2224">
        <v>80.05</v>
      </c>
      <c r="F2224">
        <v>19.600000000000001</v>
      </c>
      <c r="G2224">
        <v>193.184</v>
      </c>
      <c r="H2224">
        <v>49.04</v>
      </c>
      <c r="I2224">
        <v>373.54</v>
      </c>
      <c r="J2224">
        <v>220.39599999999999</v>
      </c>
      <c r="K2224">
        <v>53.32</v>
      </c>
    </row>
    <row r="2225" spans="1:11">
      <c r="A2225" s="1">
        <v>41943</v>
      </c>
      <c r="B2225">
        <v>91.48</v>
      </c>
      <c r="D2225">
        <v>342.09</v>
      </c>
      <c r="E2225">
        <v>80</v>
      </c>
      <c r="F2225">
        <v>19.600000000000001</v>
      </c>
      <c r="G2225">
        <v>195.94</v>
      </c>
      <c r="H2225">
        <v>49.04</v>
      </c>
      <c r="I2225">
        <v>373.33</v>
      </c>
      <c r="J2225">
        <v>222.53800000000001</v>
      </c>
      <c r="K2225">
        <v>54.26</v>
      </c>
    </row>
    <row r="2226" spans="1:11">
      <c r="A2226" s="1">
        <v>41946</v>
      </c>
      <c r="B2226">
        <v>90.42</v>
      </c>
      <c r="D2226">
        <v>330.85</v>
      </c>
      <c r="E2226">
        <v>81.25</v>
      </c>
      <c r="F2226">
        <v>19.600000000000001</v>
      </c>
      <c r="G2226">
        <v>192.56200000000001</v>
      </c>
      <c r="H2226">
        <v>49.04</v>
      </c>
      <c r="I2226">
        <v>360.02</v>
      </c>
      <c r="J2226">
        <v>222.00299999999999</v>
      </c>
      <c r="K2226">
        <v>53.74</v>
      </c>
    </row>
    <row r="2227" spans="1:11">
      <c r="A2227" s="1">
        <v>41947</v>
      </c>
      <c r="B2227">
        <v>90.72</v>
      </c>
      <c r="D2227">
        <v>330.85</v>
      </c>
      <c r="E2227">
        <v>81.849999999999994</v>
      </c>
      <c r="F2227">
        <v>19.600000000000001</v>
      </c>
      <c r="G2227">
        <v>192.65100000000001</v>
      </c>
      <c r="H2227">
        <v>49.04</v>
      </c>
      <c r="I2227">
        <v>351.07</v>
      </c>
      <c r="J2227">
        <v>222.00299999999999</v>
      </c>
      <c r="K2227">
        <v>53.6</v>
      </c>
    </row>
    <row r="2228" spans="1:11">
      <c r="A2228" s="1">
        <v>41948</v>
      </c>
      <c r="B2228">
        <v>92.69</v>
      </c>
      <c r="D2228">
        <v>338.53</v>
      </c>
      <c r="E2228">
        <v>80.099999999999994</v>
      </c>
      <c r="F2228">
        <v>19.600000000000001</v>
      </c>
      <c r="G2228">
        <v>195.584</v>
      </c>
      <c r="H2228">
        <v>49.04</v>
      </c>
      <c r="I2228">
        <v>351.07</v>
      </c>
      <c r="J2228">
        <v>224.834</v>
      </c>
      <c r="K2228">
        <v>54.51</v>
      </c>
    </row>
    <row r="2229" spans="1:11">
      <c r="A2229" s="1">
        <v>41949</v>
      </c>
      <c r="B2229">
        <v>91.93</v>
      </c>
      <c r="D2229">
        <v>335.91</v>
      </c>
      <c r="E2229">
        <v>80</v>
      </c>
      <c r="F2229">
        <v>19.600000000000001</v>
      </c>
      <c r="G2229">
        <v>196.38399999999999</v>
      </c>
      <c r="H2229">
        <v>49.04</v>
      </c>
      <c r="I2229">
        <v>349.41</v>
      </c>
      <c r="J2229">
        <v>219.93600000000001</v>
      </c>
      <c r="K2229">
        <v>54.54</v>
      </c>
    </row>
    <row r="2230" spans="1:11">
      <c r="A2230" s="1">
        <v>41950</v>
      </c>
      <c r="B2230">
        <v>91.4</v>
      </c>
      <c r="D2230">
        <v>334.04</v>
      </c>
      <c r="E2230">
        <v>80</v>
      </c>
      <c r="F2230">
        <v>19.600000000000001</v>
      </c>
      <c r="G2230">
        <v>196.029</v>
      </c>
      <c r="H2230">
        <v>49.04</v>
      </c>
      <c r="I2230">
        <v>351.07</v>
      </c>
      <c r="J2230">
        <v>218.32900000000001</v>
      </c>
      <c r="K2230">
        <v>55.63</v>
      </c>
    </row>
    <row r="2231" spans="1:11">
      <c r="A2231" s="1">
        <v>41953</v>
      </c>
      <c r="B2231">
        <v>92.31</v>
      </c>
      <c r="D2231">
        <v>338.16</v>
      </c>
      <c r="E2231">
        <v>80</v>
      </c>
      <c r="F2231">
        <v>19.600000000000001</v>
      </c>
      <c r="G2231">
        <v>198.34</v>
      </c>
      <c r="H2231">
        <v>49.04</v>
      </c>
      <c r="I2231">
        <v>353.57</v>
      </c>
      <c r="J2231">
        <v>220.85499999999999</v>
      </c>
      <c r="K2231">
        <v>56.25</v>
      </c>
    </row>
    <row r="2232" spans="1:11">
      <c r="A2232" s="1">
        <v>41954</v>
      </c>
      <c r="B2232">
        <v>92.92</v>
      </c>
      <c r="D2232">
        <v>338.72</v>
      </c>
      <c r="E2232">
        <v>80</v>
      </c>
      <c r="F2232">
        <v>19.600000000000001</v>
      </c>
      <c r="G2232">
        <v>200.38499999999999</v>
      </c>
      <c r="H2232">
        <v>49.04</v>
      </c>
      <c r="I2232">
        <v>351.28</v>
      </c>
      <c r="J2232">
        <v>220.625</v>
      </c>
      <c r="K2232">
        <v>56.36</v>
      </c>
    </row>
    <row r="2233" spans="1:11">
      <c r="A2233" s="1">
        <v>41955</v>
      </c>
      <c r="B2233">
        <v>92.24</v>
      </c>
      <c r="D2233">
        <v>344.9</v>
      </c>
      <c r="E2233">
        <v>80.349999999999994</v>
      </c>
      <c r="F2233">
        <v>19.600000000000001</v>
      </c>
      <c r="G2233">
        <v>200.20699999999999</v>
      </c>
      <c r="H2233">
        <v>49.04</v>
      </c>
      <c r="I2233">
        <v>357.52</v>
      </c>
      <c r="J2233">
        <v>220.39599999999999</v>
      </c>
      <c r="K2233">
        <v>56.22</v>
      </c>
    </row>
    <row r="2234" spans="1:11">
      <c r="A2234" s="1">
        <v>41956</v>
      </c>
      <c r="B2234">
        <v>93.14</v>
      </c>
      <c r="D2234">
        <v>345.27</v>
      </c>
      <c r="E2234">
        <v>80</v>
      </c>
      <c r="F2234">
        <v>19.600000000000001</v>
      </c>
      <c r="G2234">
        <v>198.251</v>
      </c>
      <c r="H2234">
        <v>49.04</v>
      </c>
      <c r="I2234">
        <v>359.39</v>
      </c>
      <c r="J2234">
        <v>222.309</v>
      </c>
      <c r="K2234">
        <v>56.29</v>
      </c>
    </row>
    <row r="2235" spans="1:11">
      <c r="A2235" s="1">
        <v>41957</v>
      </c>
      <c r="B2235">
        <v>93.82</v>
      </c>
      <c r="D2235">
        <v>346.77</v>
      </c>
      <c r="E2235">
        <v>80</v>
      </c>
      <c r="F2235">
        <v>19.600000000000001</v>
      </c>
      <c r="G2235">
        <v>193.54</v>
      </c>
      <c r="H2235">
        <v>49.04</v>
      </c>
      <c r="I2235">
        <v>362.72</v>
      </c>
      <c r="J2235">
        <v>223.07400000000001</v>
      </c>
      <c r="K2235">
        <v>56.46</v>
      </c>
    </row>
    <row r="2236" spans="1:11">
      <c r="A2236" s="1">
        <v>41960</v>
      </c>
      <c r="B2236">
        <v>94.13</v>
      </c>
      <c r="D2236">
        <v>347.14</v>
      </c>
      <c r="E2236">
        <v>80.099999999999994</v>
      </c>
      <c r="F2236">
        <v>19.600000000000001</v>
      </c>
      <c r="G2236">
        <v>193.273</v>
      </c>
      <c r="H2236">
        <v>49.04</v>
      </c>
      <c r="I2236">
        <v>361.27</v>
      </c>
      <c r="J2236">
        <v>223.61</v>
      </c>
      <c r="K2236">
        <v>56.25</v>
      </c>
    </row>
    <row r="2237" spans="1:11">
      <c r="A2237" s="1">
        <v>41961</v>
      </c>
      <c r="B2237">
        <v>94.88</v>
      </c>
      <c r="D2237">
        <v>350.52</v>
      </c>
      <c r="E2237">
        <v>80.099999999999994</v>
      </c>
      <c r="F2237">
        <v>19.600000000000001</v>
      </c>
      <c r="G2237">
        <v>193.36199999999999</v>
      </c>
      <c r="H2237">
        <v>49.04</v>
      </c>
      <c r="I2237">
        <v>359.6</v>
      </c>
      <c r="J2237">
        <v>224.68100000000001</v>
      </c>
      <c r="K2237">
        <v>56.57</v>
      </c>
    </row>
    <row r="2238" spans="1:11">
      <c r="A2238" s="1">
        <v>41962</v>
      </c>
      <c r="B2238">
        <v>95.56</v>
      </c>
      <c r="D2238">
        <v>353.14</v>
      </c>
      <c r="E2238">
        <v>80.099999999999994</v>
      </c>
      <c r="F2238">
        <v>19.600000000000001</v>
      </c>
      <c r="G2238">
        <v>193.80600000000001</v>
      </c>
      <c r="H2238">
        <v>49.04</v>
      </c>
      <c r="I2238">
        <v>364.39</v>
      </c>
      <c r="J2238">
        <v>226.13499999999999</v>
      </c>
      <c r="K2238">
        <v>56.64</v>
      </c>
    </row>
    <row r="2239" spans="1:11">
      <c r="A2239" s="1">
        <v>41963</v>
      </c>
      <c r="B2239">
        <v>95.26</v>
      </c>
      <c r="D2239">
        <v>350.33</v>
      </c>
      <c r="E2239">
        <v>80</v>
      </c>
      <c r="F2239">
        <v>19.600000000000001</v>
      </c>
      <c r="G2239">
        <v>193.71700000000001</v>
      </c>
      <c r="H2239">
        <v>49.04</v>
      </c>
      <c r="I2239">
        <v>366.05</v>
      </c>
      <c r="J2239">
        <v>225.21700000000001</v>
      </c>
      <c r="K2239">
        <v>56.6</v>
      </c>
    </row>
    <row r="2240" spans="1:11">
      <c r="A2240" s="1">
        <v>41964</v>
      </c>
      <c r="B2240">
        <v>95.41</v>
      </c>
      <c r="D2240">
        <v>353.7</v>
      </c>
      <c r="E2240">
        <v>80</v>
      </c>
      <c r="F2240">
        <v>19.600000000000001</v>
      </c>
      <c r="G2240">
        <v>195.31800000000001</v>
      </c>
      <c r="H2240">
        <v>49.04</v>
      </c>
      <c r="I2240">
        <v>366.05</v>
      </c>
      <c r="J2240">
        <v>228.048</v>
      </c>
      <c r="K2240">
        <v>57.3</v>
      </c>
    </row>
    <row r="2241" spans="1:11">
      <c r="A2241" s="1">
        <v>41967</v>
      </c>
      <c r="B2241">
        <v>96.09</v>
      </c>
      <c r="D2241">
        <v>353.89</v>
      </c>
      <c r="E2241">
        <v>80</v>
      </c>
      <c r="F2241">
        <v>19.600000000000001</v>
      </c>
      <c r="G2241">
        <v>195.40700000000001</v>
      </c>
      <c r="H2241">
        <v>49.04</v>
      </c>
      <c r="I2241">
        <v>367.71</v>
      </c>
      <c r="J2241">
        <v>228.20099999999999</v>
      </c>
      <c r="K2241">
        <v>57.2</v>
      </c>
    </row>
    <row r="2242" spans="1:11">
      <c r="A2242" s="1">
        <v>41968</v>
      </c>
      <c r="B2242">
        <v>96.09</v>
      </c>
      <c r="D2242">
        <v>354.07</v>
      </c>
      <c r="E2242">
        <v>80</v>
      </c>
      <c r="F2242">
        <v>19.600000000000001</v>
      </c>
      <c r="G2242">
        <v>195.14</v>
      </c>
      <c r="H2242">
        <v>49.04</v>
      </c>
      <c r="I2242">
        <v>367.51</v>
      </c>
      <c r="J2242">
        <v>229.34899999999999</v>
      </c>
      <c r="K2242">
        <v>57.16</v>
      </c>
    </row>
    <row r="2243" spans="1:11">
      <c r="A2243" s="1">
        <v>41969</v>
      </c>
      <c r="B2243">
        <v>95.94</v>
      </c>
      <c r="D2243">
        <v>354.45</v>
      </c>
      <c r="E2243">
        <v>80</v>
      </c>
      <c r="F2243">
        <v>19.600000000000001</v>
      </c>
      <c r="G2243">
        <v>195.495</v>
      </c>
      <c r="H2243">
        <v>49.04</v>
      </c>
      <c r="I2243">
        <v>371.87</v>
      </c>
      <c r="J2243">
        <v>230.114</v>
      </c>
      <c r="K2243">
        <v>57.23</v>
      </c>
    </row>
    <row r="2244" spans="1:11">
      <c r="A2244" s="1">
        <v>41970</v>
      </c>
      <c r="B2244">
        <v>96.4</v>
      </c>
      <c r="D2244">
        <v>356.32</v>
      </c>
      <c r="E2244">
        <v>80</v>
      </c>
      <c r="F2244">
        <v>19.600000000000001</v>
      </c>
      <c r="G2244">
        <v>197.80699999999999</v>
      </c>
      <c r="H2244">
        <v>49.04</v>
      </c>
      <c r="I2244">
        <v>369.79</v>
      </c>
      <c r="J2244">
        <v>230.88</v>
      </c>
      <c r="K2244">
        <v>57.62</v>
      </c>
    </row>
    <row r="2245" spans="1:11">
      <c r="A2245" s="1">
        <v>41971</v>
      </c>
      <c r="B2245">
        <v>95.49</v>
      </c>
      <c r="D2245">
        <v>355.76</v>
      </c>
      <c r="E2245">
        <v>80</v>
      </c>
      <c r="F2245">
        <v>19.600000000000001</v>
      </c>
      <c r="G2245">
        <v>196.82900000000001</v>
      </c>
      <c r="H2245">
        <v>49.04</v>
      </c>
      <c r="I2245">
        <v>370</v>
      </c>
      <c r="J2245">
        <v>231.72200000000001</v>
      </c>
      <c r="K2245">
        <v>57.69</v>
      </c>
    </row>
    <row r="2246" spans="1:11">
      <c r="A2246" s="1">
        <v>41974</v>
      </c>
      <c r="B2246">
        <v>95.49</v>
      </c>
      <c r="D2246">
        <v>354.63</v>
      </c>
      <c r="E2246">
        <v>80</v>
      </c>
      <c r="F2246">
        <v>19.600000000000001</v>
      </c>
      <c r="G2246">
        <v>195.851</v>
      </c>
      <c r="H2246">
        <v>49.04</v>
      </c>
      <c r="I2246">
        <v>372.29</v>
      </c>
      <c r="J2246">
        <v>231.64500000000001</v>
      </c>
      <c r="K2246">
        <v>57.72</v>
      </c>
    </row>
    <row r="2247" spans="1:11">
      <c r="A2247" s="1">
        <v>41975</v>
      </c>
      <c r="B2247">
        <v>95.79</v>
      </c>
      <c r="D2247">
        <v>356.13</v>
      </c>
      <c r="E2247">
        <v>80.2</v>
      </c>
      <c r="F2247">
        <v>19.600000000000001</v>
      </c>
      <c r="G2247">
        <v>196.56200000000001</v>
      </c>
      <c r="H2247">
        <v>49.04</v>
      </c>
      <c r="I2247">
        <v>373.12</v>
      </c>
      <c r="J2247">
        <v>232.02799999999999</v>
      </c>
      <c r="K2247">
        <v>58.17</v>
      </c>
    </row>
    <row r="2248" spans="1:11">
      <c r="A2248" s="1">
        <v>41976</v>
      </c>
      <c r="B2248">
        <v>96.17</v>
      </c>
      <c r="D2248">
        <v>355.94</v>
      </c>
      <c r="E2248">
        <v>80</v>
      </c>
      <c r="F2248">
        <v>19.600000000000001</v>
      </c>
      <c r="G2248">
        <v>197.62899999999999</v>
      </c>
      <c r="H2248">
        <v>49.04</v>
      </c>
      <c r="I2248">
        <v>374.58</v>
      </c>
      <c r="J2248">
        <v>233.17599999999999</v>
      </c>
      <c r="K2248">
        <v>58.63</v>
      </c>
    </row>
    <row r="2249" spans="1:11">
      <c r="A2249" s="1">
        <v>41977</v>
      </c>
      <c r="B2249">
        <v>95.04</v>
      </c>
      <c r="D2249">
        <v>351.83</v>
      </c>
      <c r="E2249">
        <v>80.400000000000006</v>
      </c>
      <c r="F2249">
        <v>19.600000000000001</v>
      </c>
      <c r="G2249">
        <v>197.98500000000001</v>
      </c>
      <c r="H2249">
        <v>49.04</v>
      </c>
      <c r="I2249">
        <v>373.54</v>
      </c>
      <c r="J2249">
        <v>233.482</v>
      </c>
      <c r="K2249">
        <v>57.93</v>
      </c>
    </row>
    <row r="2250" spans="1:11">
      <c r="A2250" s="1">
        <v>41978</v>
      </c>
      <c r="B2250">
        <v>96.09</v>
      </c>
      <c r="D2250">
        <v>354.07</v>
      </c>
      <c r="E2250">
        <v>80.25</v>
      </c>
      <c r="F2250">
        <v>19.600000000000001</v>
      </c>
      <c r="G2250">
        <v>204.03</v>
      </c>
      <c r="H2250">
        <v>49.04</v>
      </c>
      <c r="I2250">
        <v>377.9</v>
      </c>
      <c r="J2250">
        <v>235.089</v>
      </c>
      <c r="K2250">
        <v>58.63</v>
      </c>
    </row>
    <row r="2251" spans="1:11">
      <c r="A2251" s="1">
        <v>41981</v>
      </c>
      <c r="B2251">
        <v>96.47</v>
      </c>
      <c r="D2251">
        <v>352.76</v>
      </c>
      <c r="E2251">
        <v>80</v>
      </c>
      <c r="F2251">
        <v>19.600000000000001</v>
      </c>
      <c r="G2251">
        <v>204.91900000000001</v>
      </c>
      <c r="H2251">
        <v>49.04</v>
      </c>
      <c r="I2251">
        <v>397.66</v>
      </c>
      <c r="J2251">
        <v>234.17</v>
      </c>
      <c r="K2251">
        <v>58.49</v>
      </c>
    </row>
    <row r="2252" spans="1:11">
      <c r="A2252" s="1">
        <v>41982</v>
      </c>
      <c r="B2252">
        <v>94.66</v>
      </c>
      <c r="D2252">
        <v>349.39</v>
      </c>
      <c r="E2252">
        <v>80.5</v>
      </c>
      <c r="F2252">
        <v>19.600000000000001</v>
      </c>
      <c r="G2252">
        <v>203.14099999999999</v>
      </c>
      <c r="H2252">
        <v>49.04</v>
      </c>
      <c r="I2252">
        <v>395.79</v>
      </c>
      <c r="J2252">
        <v>232.79300000000001</v>
      </c>
      <c r="K2252">
        <v>58.24</v>
      </c>
    </row>
    <row r="2253" spans="1:11">
      <c r="A2253" s="1">
        <v>41983</v>
      </c>
      <c r="B2253">
        <v>94.51</v>
      </c>
      <c r="D2253">
        <v>348.27</v>
      </c>
      <c r="E2253">
        <v>80.5</v>
      </c>
      <c r="F2253">
        <v>19.600000000000001</v>
      </c>
      <c r="G2253">
        <v>204.03</v>
      </c>
      <c r="H2253">
        <v>49.04</v>
      </c>
      <c r="I2253">
        <v>398.08</v>
      </c>
      <c r="J2253">
        <v>231.49199999999999</v>
      </c>
      <c r="K2253">
        <v>57.93</v>
      </c>
    </row>
    <row r="2254" spans="1:11">
      <c r="A2254" s="1">
        <v>41984</v>
      </c>
      <c r="B2254">
        <v>95.41</v>
      </c>
      <c r="D2254">
        <v>349.39</v>
      </c>
      <c r="E2254">
        <v>80.5</v>
      </c>
      <c r="F2254">
        <v>19.600000000000001</v>
      </c>
      <c r="G2254">
        <v>205.80799999999999</v>
      </c>
      <c r="H2254">
        <v>49.04</v>
      </c>
      <c r="I2254">
        <v>400.99</v>
      </c>
      <c r="J2254">
        <v>233.941</v>
      </c>
      <c r="K2254">
        <v>58.45</v>
      </c>
    </row>
    <row r="2255" spans="1:11">
      <c r="A2255" s="1">
        <v>41985</v>
      </c>
      <c r="B2255">
        <v>93.37</v>
      </c>
      <c r="D2255">
        <v>344.52</v>
      </c>
      <c r="E2255">
        <v>80.5</v>
      </c>
      <c r="F2255">
        <v>19.600000000000001</v>
      </c>
      <c r="G2255">
        <v>202.785</v>
      </c>
      <c r="H2255">
        <v>49.04</v>
      </c>
      <c r="I2255">
        <v>396.83</v>
      </c>
      <c r="J2255">
        <v>229.50200000000001</v>
      </c>
      <c r="K2255">
        <v>57.41</v>
      </c>
    </row>
    <row r="2256" spans="1:11">
      <c r="A2256" s="1">
        <v>41988</v>
      </c>
      <c r="B2256">
        <v>91.33</v>
      </c>
      <c r="D2256">
        <v>340.4</v>
      </c>
      <c r="E2256">
        <v>80.099999999999994</v>
      </c>
      <c r="F2256">
        <v>19.600000000000001</v>
      </c>
      <c r="G2256">
        <v>198.785</v>
      </c>
      <c r="H2256">
        <v>49.04</v>
      </c>
      <c r="I2256">
        <v>394.34</v>
      </c>
      <c r="J2256">
        <v>225.446</v>
      </c>
      <c r="K2256">
        <v>56.43</v>
      </c>
    </row>
    <row r="2257" spans="1:11">
      <c r="A2257" s="1">
        <v>41989</v>
      </c>
      <c r="B2257">
        <v>93.37</v>
      </c>
      <c r="D2257">
        <v>346.02</v>
      </c>
      <c r="E2257">
        <v>80.5</v>
      </c>
      <c r="F2257">
        <v>19.600000000000001</v>
      </c>
      <c r="G2257">
        <v>202.34100000000001</v>
      </c>
      <c r="H2257">
        <v>49.04</v>
      </c>
      <c r="I2257">
        <v>394.75</v>
      </c>
      <c r="J2257">
        <v>228.81399999999999</v>
      </c>
      <c r="K2257">
        <v>56.78</v>
      </c>
    </row>
    <row r="2258" spans="1:11">
      <c r="A2258" s="1">
        <v>41990</v>
      </c>
      <c r="B2258">
        <v>93.75</v>
      </c>
      <c r="D2258">
        <v>346.4</v>
      </c>
      <c r="E2258">
        <v>80.5</v>
      </c>
      <c r="F2258">
        <v>19.600000000000001</v>
      </c>
      <c r="G2258">
        <v>202.43</v>
      </c>
      <c r="H2258">
        <v>49.04</v>
      </c>
      <c r="I2258">
        <v>394.34</v>
      </c>
      <c r="J2258">
        <v>227.97200000000001</v>
      </c>
      <c r="K2258">
        <v>56.78</v>
      </c>
    </row>
    <row r="2259" spans="1:11">
      <c r="A2259" s="1">
        <v>41991</v>
      </c>
      <c r="B2259">
        <v>95.34</v>
      </c>
      <c r="D2259">
        <v>350.7</v>
      </c>
      <c r="E2259">
        <v>80.25</v>
      </c>
      <c r="F2259">
        <v>19.600000000000001</v>
      </c>
      <c r="G2259">
        <v>204.56299999999999</v>
      </c>
      <c r="H2259">
        <v>49.04</v>
      </c>
      <c r="I2259">
        <v>400.57</v>
      </c>
      <c r="J2259">
        <v>233.02199999999999</v>
      </c>
      <c r="K2259">
        <v>58.1</v>
      </c>
    </row>
    <row r="2260" spans="1:11">
      <c r="A2260" s="1">
        <v>41992</v>
      </c>
      <c r="B2260">
        <v>96.47</v>
      </c>
      <c r="D2260">
        <v>353.89</v>
      </c>
      <c r="E2260">
        <v>80.5</v>
      </c>
      <c r="F2260">
        <v>19.600000000000001</v>
      </c>
      <c r="G2260">
        <v>211.053</v>
      </c>
      <c r="H2260">
        <v>49.04</v>
      </c>
      <c r="I2260">
        <v>403.49</v>
      </c>
      <c r="J2260">
        <v>236.54300000000001</v>
      </c>
      <c r="K2260">
        <v>58.59</v>
      </c>
    </row>
    <row r="2261" spans="1:11">
      <c r="A2261" s="1">
        <v>41995</v>
      </c>
      <c r="B2261">
        <v>97.76</v>
      </c>
      <c r="D2261">
        <v>356.69</v>
      </c>
      <c r="E2261">
        <v>81.8</v>
      </c>
      <c r="F2261">
        <v>19.600000000000001</v>
      </c>
      <c r="G2261">
        <v>210.78700000000001</v>
      </c>
      <c r="H2261">
        <v>49.04</v>
      </c>
      <c r="I2261">
        <v>397.25</v>
      </c>
      <c r="J2261">
        <v>239.221</v>
      </c>
      <c r="K2261">
        <v>59.05</v>
      </c>
    </row>
    <row r="2262" spans="1:11">
      <c r="A2262" s="1">
        <v>41996</v>
      </c>
      <c r="B2262">
        <v>97.68</v>
      </c>
      <c r="D2262">
        <v>358.57</v>
      </c>
      <c r="E2262">
        <v>83</v>
      </c>
      <c r="F2262">
        <v>19.600000000000001</v>
      </c>
      <c r="G2262">
        <v>211.053</v>
      </c>
      <c r="H2262">
        <v>49.04</v>
      </c>
      <c r="I2262">
        <v>405.15</v>
      </c>
      <c r="J2262">
        <v>239.98599999999999</v>
      </c>
      <c r="K2262">
        <v>59.29</v>
      </c>
    </row>
    <row r="2263" spans="1:11">
      <c r="A2263" s="1">
        <v>42002</v>
      </c>
      <c r="B2263">
        <v>97.76</v>
      </c>
      <c r="D2263">
        <v>357.44</v>
      </c>
      <c r="E2263">
        <v>83</v>
      </c>
      <c r="F2263">
        <v>19.600000000000001</v>
      </c>
      <c r="G2263">
        <v>212.387</v>
      </c>
      <c r="H2263">
        <v>49.04</v>
      </c>
      <c r="I2263">
        <v>399.33</v>
      </c>
      <c r="J2263">
        <v>240.828</v>
      </c>
      <c r="K2263">
        <v>59.15</v>
      </c>
    </row>
    <row r="2264" spans="1:11">
      <c r="A2264" s="1">
        <v>42003</v>
      </c>
      <c r="B2264">
        <v>96.7</v>
      </c>
      <c r="D2264">
        <v>355.01</v>
      </c>
      <c r="E2264">
        <v>81.05</v>
      </c>
      <c r="F2264">
        <v>19.600000000000001</v>
      </c>
      <c r="G2264">
        <v>210.16399999999999</v>
      </c>
      <c r="H2264">
        <v>49.04</v>
      </c>
      <c r="I2264">
        <v>391.01</v>
      </c>
      <c r="J2264">
        <v>238.53200000000001</v>
      </c>
      <c r="K2264">
        <v>58.42</v>
      </c>
    </row>
    <row r="2265" spans="1:11">
      <c r="A2265" s="1">
        <v>42009</v>
      </c>
      <c r="B2265">
        <v>95.64</v>
      </c>
      <c r="D2265">
        <v>351.64</v>
      </c>
      <c r="E2265">
        <v>80.5</v>
      </c>
      <c r="F2265">
        <v>19.600000000000001</v>
      </c>
      <c r="G2265">
        <v>207.40799999999999</v>
      </c>
      <c r="H2265">
        <v>49.04</v>
      </c>
      <c r="I2265">
        <v>391.01</v>
      </c>
      <c r="J2265">
        <v>236.00700000000001</v>
      </c>
      <c r="K2265">
        <v>57.65</v>
      </c>
    </row>
    <row r="2266" spans="1:11">
      <c r="A2266" s="1">
        <v>42010</v>
      </c>
      <c r="B2266">
        <v>94.58</v>
      </c>
      <c r="D2266">
        <v>351.83</v>
      </c>
      <c r="E2266">
        <v>80</v>
      </c>
      <c r="F2266">
        <v>19.600000000000001</v>
      </c>
      <c r="G2266">
        <v>206.16399999999999</v>
      </c>
      <c r="H2266">
        <v>49.04</v>
      </c>
      <c r="I2266">
        <v>391.01</v>
      </c>
      <c r="J2266">
        <v>235.624</v>
      </c>
      <c r="K2266">
        <v>57.2</v>
      </c>
    </row>
    <row r="2267" spans="1:11">
      <c r="A2267" s="1">
        <v>42011</v>
      </c>
      <c r="B2267">
        <v>95.19</v>
      </c>
      <c r="D2267">
        <v>357.07</v>
      </c>
      <c r="E2267">
        <v>80.650000000000006</v>
      </c>
      <c r="F2267">
        <v>19.600000000000001</v>
      </c>
      <c r="G2267">
        <v>206.786</v>
      </c>
      <c r="H2267">
        <v>49.04</v>
      </c>
      <c r="I2267">
        <v>396</v>
      </c>
      <c r="J2267">
        <v>238.83799999999999</v>
      </c>
      <c r="K2267">
        <v>57.41</v>
      </c>
    </row>
    <row r="2268" spans="1:11">
      <c r="A2268" s="1">
        <v>42012</v>
      </c>
      <c r="B2268">
        <v>97.08</v>
      </c>
      <c r="D2268">
        <v>363.25</v>
      </c>
      <c r="E2268">
        <v>80.900000000000006</v>
      </c>
      <c r="F2268">
        <v>19.600000000000001</v>
      </c>
      <c r="G2268">
        <v>210.43100000000001</v>
      </c>
      <c r="H2268">
        <v>49.04</v>
      </c>
      <c r="I2268">
        <v>394.34</v>
      </c>
      <c r="J2268">
        <v>241.899</v>
      </c>
      <c r="K2268">
        <v>58.8</v>
      </c>
    </row>
    <row r="2269" spans="1:11">
      <c r="A2269" s="1">
        <v>42013</v>
      </c>
      <c r="B2269">
        <v>96.47</v>
      </c>
      <c r="D2269">
        <v>361.56</v>
      </c>
      <c r="E2269">
        <v>81.150000000000006</v>
      </c>
      <c r="F2269">
        <v>19.600000000000001</v>
      </c>
      <c r="G2269">
        <v>210.69800000000001</v>
      </c>
      <c r="H2269">
        <v>49.04</v>
      </c>
      <c r="I2269">
        <v>389.55</v>
      </c>
      <c r="J2269">
        <v>239.91</v>
      </c>
      <c r="K2269">
        <v>58.77</v>
      </c>
    </row>
    <row r="2270" spans="1:11">
      <c r="A2270" s="1">
        <v>42016</v>
      </c>
      <c r="B2270">
        <v>96.47</v>
      </c>
      <c r="D2270">
        <v>363.06</v>
      </c>
      <c r="E2270">
        <v>80.400000000000006</v>
      </c>
      <c r="F2270">
        <v>19.600000000000001</v>
      </c>
      <c r="G2270">
        <v>209.98599999999999</v>
      </c>
      <c r="H2270">
        <v>49.04</v>
      </c>
      <c r="I2270">
        <v>392.67</v>
      </c>
      <c r="J2270">
        <v>241.899</v>
      </c>
      <c r="K2270">
        <v>59.08</v>
      </c>
    </row>
    <row r="2271" spans="1:11">
      <c r="A2271" s="1">
        <v>42017</v>
      </c>
      <c r="B2271">
        <v>98.82</v>
      </c>
      <c r="D2271">
        <v>371.67</v>
      </c>
      <c r="E2271">
        <v>81.2</v>
      </c>
      <c r="F2271">
        <v>19.600000000000001</v>
      </c>
      <c r="G2271">
        <v>213.27600000000001</v>
      </c>
      <c r="H2271">
        <v>49.04</v>
      </c>
      <c r="I2271">
        <v>395.17</v>
      </c>
      <c r="J2271">
        <v>246.874</v>
      </c>
      <c r="K2271">
        <v>60.23</v>
      </c>
    </row>
    <row r="2272" spans="1:11">
      <c r="A2272" s="1">
        <v>42018</v>
      </c>
      <c r="B2272">
        <v>97</v>
      </c>
      <c r="D2272">
        <v>375.98</v>
      </c>
      <c r="E2272">
        <v>80</v>
      </c>
      <c r="F2272">
        <v>19.600000000000001</v>
      </c>
      <c r="G2272">
        <v>211.94200000000001</v>
      </c>
      <c r="H2272">
        <v>49.04</v>
      </c>
      <c r="I2272">
        <v>393.71</v>
      </c>
      <c r="J2272">
        <v>244.34800000000001</v>
      </c>
      <c r="K2272">
        <v>59.57</v>
      </c>
    </row>
    <row r="2273" spans="1:11">
      <c r="A2273" s="1">
        <v>42019</v>
      </c>
      <c r="B2273">
        <v>91.86</v>
      </c>
      <c r="D2273">
        <v>352.39</v>
      </c>
      <c r="E2273">
        <v>80</v>
      </c>
      <c r="F2273">
        <v>19.600000000000001</v>
      </c>
      <c r="G2273">
        <v>194.78399999999999</v>
      </c>
      <c r="H2273">
        <v>49.04</v>
      </c>
      <c r="I2273">
        <v>395.58</v>
      </c>
      <c r="J2273">
        <v>225.75200000000001</v>
      </c>
      <c r="K2273">
        <v>56.22</v>
      </c>
    </row>
    <row r="2274" spans="1:11">
      <c r="A2274" s="1">
        <v>42020</v>
      </c>
      <c r="B2274">
        <v>85.05</v>
      </c>
      <c r="D2274">
        <v>327.86</v>
      </c>
      <c r="E2274">
        <v>80.05</v>
      </c>
      <c r="F2274">
        <v>19.600000000000001</v>
      </c>
      <c r="G2274">
        <v>182.33799999999999</v>
      </c>
      <c r="H2274">
        <v>49.04</v>
      </c>
      <c r="I2274">
        <v>399.33</v>
      </c>
      <c r="J2274">
        <v>214.274</v>
      </c>
      <c r="K2274">
        <v>54.37</v>
      </c>
    </row>
    <row r="2275" spans="1:11">
      <c r="A2275" s="1">
        <v>42023</v>
      </c>
      <c r="B2275">
        <v>88.23</v>
      </c>
      <c r="D2275">
        <v>346.4</v>
      </c>
      <c r="E2275">
        <v>80.05</v>
      </c>
      <c r="F2275">
        <v>19.600000000000001</v>
      </c>
      <c r="G2275">
        <v>189.89500000000001</v>
      </c>
      <c r="H2275">
        <v>49.04</v>
      </c>
      <c r="I2275">
        <v>397.66</v>
      </c>
      <c r="J2275">
        <v>222.232</v>
      </c>
      <c r="K2275">
        <v>54.93</v>
      </c>
    </row>
    <row r="2276" spans="1:11">
      <c r="A2276" s="1">
        <v>42024</v>
      </c>
      <c r="B2276">
        <v>87.77</v>
      </c>
      <c r="D2276">
        <v>344.52</v>
      </c>
      <c r="E2276">
        <v>80.05</v>
      </c>
      <c r="F2276">
        <v>19.600000000000001</v>
      </c>
      <c r="G2276">
        <v>187.672</v>
      </c>
      <c r="H2276">
        <v>49.04</v>
      </c>
      <c r="I2276">
        <v>396</v>
      </c>
      <c r="J2276">
        <v>223.227</v>
      </c>
      <c r="K2276">
        <v>55.28</v>
      </c>
    </row>
    <row r="2277" spans="1:11">
      <c r="A2277" s="1">
        <v>42025</v>
      </c>
      <c r="B2277">
        <v>86.49</v>
      </c>
      <c r="D2277">
        <v>339.28</v>
      </c>
      <c r="E2277">
        <v>80</v>
      </c>
      <c r="F2277">
        <v>19.600000000000001</v>
      </c>
      <c r="G2277">
        <v>184.827</v>
      </c>
      <c r="H2277">
        <v>49.04</v>
      </c>
      <c r="I2277">
        <v>395.17</v>
      </c>
      <c r="J2277">
        <v>221.39</v>
      </c>
      <c r="K2277">
        <v>54.75</v>
      </c>
    </row>
    <row r="2278" spans="1:11">
      <c r="A2278" s="1">
        <v>42026</v>
      </c>
      <c r="B2278">
        <v>86.56</v>
      </c>
      <c r="D2278">
        <v>341.53</v>
      </c>
      <c r="E2278">
        <v>80</v>
      </c>
      <c r="F2278">
        <v>19.600000000000001</v>
      </c>
      <c r="G2278">
        <v>183.405</v>
      </c>
      <c r="H2278">
        <v>49.04</v>
      </c>
      <c r="I2278">
        <v>397.66</v>
      </c>
      <c r="J2278">
        <v>223.68600000000001</v>
      </c>
      <c r="K2278">
        <v>55.14</v>
      </c>
    </row>
    <row r="2279" spans="1:11">
      <c r="A2279" s="1">
        <v>42027</v>
      </c>
      <c r="B2279">
        <v>88.76</v>
      </c>
      <c r="D2279">
        <v>346.4</v>
      </c>
      <c r="E2279">
        <v>80.2</v>
      </c>
      <c r="F2279">
        <v>19.600000000000001</v>
      </c>
      <c r="G2279">
        <v>179.76</v>
      </c>
      <c r="H2279">
        <v>49.04</v>
      </c>
      <c r="I2279">
        <v>396</v>
      </c>
      <c r="J2279">
        <v>226.67099999999999</v>
      </c>
      <c r="K2279">
        <v>56.15</v>
      </c>
    </row>
    <row r="2280" spans="1:11">
      <c r="A2280" s="1">
        <v>42030</v>
      </c>
      <c r="B2280">
        <v>90.27</v>
      </c>
      <c r="D2280">
        <v>352.95</v>
      </c>
      <c r="E2280">
        <v>80.099999999999994</v>
      </c>
      <c r="F2280">
        <v>19.600000000000001</v>
      </c>
      <c r="G2280">
        <v>181.36</v>
      </c>
      <c r="H2280">
        <v>49.04</v>
      </c>
      <c r="I2280">
        <v>396.83</v>
      </c>
      <c r="J2280">
        <v>229.655</v>
      </c>
      <c r="K2280">
        <v>56.6</v>
      </c>
    </row>
    <row r="2281" spans="1:11">
      <c r="A2281" s="1">
        <v>42031</v>
      </c>
      <c r="B2281">
        <v>89.81</v>
      </c>
      <c r="D2281">
        <v>352.2</v>
      </c>
      <c r="E2281">
        <v>80.5</v>
      </c>
      <c r="F2281">
        <v>19.600000000000001</v>
      </c>
      <c r="G2281">
        <v>179.58199999999999</v>
      </c>
      <c r="H2281">
        <v>49.04</v>
      </c>
      <c r="I2281">
        <v>396.83</v>
      </c>
      <c r="J2281">
        <v>233.405</v>
      </c>
      <c r="K2281">
        <v>57.23</v>
      </c>
    </row>
    <row r="2282" spans="1:11">
      <c r="A2282" s="1">
        <v>42032</v>
      </c>
      <c r="B2282">
        <v>89.13</v>
      </c>
      <c r="D2282">
        <v>348.46</v>
      </c>
      <c r="E2282">
        <v>80.349999999999994</v>
      </c>
      <c r="F2282">
        <v>19.600000000000001</v>
      </c>
      <c r="G2282">
        <v>179.404</v>
      </c>
      <c r="H2282">
        <v>49.04</v>
      </c>
      <c r="I2282">
        <v>403.9</v>
      </c>
      <c r="J2282">
        <v>232.18100000000001</v>
      </c>
      <c r="K2282">
        <v>57.34</v>
      </c>
    </row>
    <row r="2283" spans="1:11">
      <c r="A2283" s="1">
        <v>42033</v>
      </c>
      <c r="B2283">
        <v>90.34</v>
      </c>
      <c r="D2283">
        <v>353.32</v>
      </c>
      <c r="E2283">
        <v>80.5</v>
      </c>
      <c r="F2283">
        <v>19.600000000000001</v>
      </c>
      <c r="G2283">
        <v>185.27199999999999</v>
      </c>
      <c r="H2283">
        <v>49.04</v>
      </c>
      <c r="I2283">
        <v>415.97</v>
      </c>
      <c r="J2283">
        <v>234.63</v>
      </c>
      <c r="K2283">
        <v>57.96</v>
      </c>
    </row>
    <row r="2284" spans="1:11">
      <c r="A2284" s="1">
        <v>42034</v>
      </c>
      <c r="B2284">
        <v>90.8</v>
      </c>
      <c r="D2284">
        <v>351.64</v>
      </c>
      <c r="E2284">
        <v>80.5</v>
      </c>
      <c r="F2284">
        <v>19.600000000000001</v>
      </c>
      <c r="G2284">
        <v>182.78200000000001</v>
      </c>
      <c r="H2284">
        <v>49.04</v>
      </c>
      <c r="I2284">
        <v>417.63</v>
      </c>
      <c r="J2284">
        <v>233.71100000000001</v>
      </c>
      <c r="K2284">
        <v>58.03</v>
      </c>
    </row>
    <row r="2285" spans="1:11">
      <c r="A2285" s="1">
        <v>42037</v>
      </c>
      <c r="B2285">
        <v>91.18</v>
      </c>
      <c r="D2285">
        <v>355.38</v>
      </c>
      <c r="E2285">
        <v>80.75</v>
      </c>
      <c r="F2285">
        <v>19.600000000000001</v>
      </c>
      <c r="G2285">
        <v>183.227</v>
      </c>
      <c r="H2285">
        <v>49.04</v>
      </c>
      <c r="I2285">
        <v>415.97</v>
      </c>
      <c r="J2285">
        <v>234.24700000000001</v>
      </c>
      <c r="K2285">
        <v>57.79</v>
      </c>
    </row>
    <row r="2286" spans="1:11">
      <c r="A2286" s="1">
        <v>42038</v>
      </c>
      <c r="B2286">
        <v>92.08</v>
      </c>
      <c r="D2286">
        <v>358.19</v>
      </c>
      <c r="E2286">
        <v>80.75</v>
      </c>
      <c r="F2286">
        <v>19.600000000000001</v>
      </c>
      <c r="G2286">
        <v>187.85</v>
      </c>
      <c r="H2286">
        <v>49.04</v>
      </c>
      <c r="I2286">
        <v>427.61</v>
      </c>
      <c r="J2286">
        <v>236.619</v>
      </c>
      <c r="K2286">
        <v>58.45</v>
      </c>
    </row>
    <row r="2287" spans="1:11">
      <c r="A2287" s="1">
        <v>42039</v>
      </c>
      <c r="B2287">
        <v>92.77</v>
      </c>
      <c r="D2287">
        <v>358.75</v>
      </c>
      <c r="E2287">
        <v>81.150000000000006</v>
      </c>
      <c r="F2287">
        <v>19.600000000000001</v>
      </c>
      <c r="G2287">
        <v>189.62799999999999</v>
      </c>
      <c r="H2287">
        <v>49.04</v>
      </c>
      <c r="I2287">
        <v>415.97</v>
      </c>
      <c r="J2287">
        <v>241.899</v>
      </c>
      <c r="K2287">
        <v>58.7</v>
      </c>
    </row>
    <row r="2288" spans="1:11">
      <c r="A2288" s="1">
        <v>42040</v>
      </c>
      <c r="B2288">
        <v>91.93</v>
      </c>
      <c r="D2288">
        <v>356.13</v>
      </c>
      <c r="E2288">
        <v>81.05</v>
      </c>
      <c r="F2288">
        <v>19.600000000000001</v>
      </c>
      <c r="G2288">
        <v>188.47200000000001</v>
      </c>
      <c r="H2288">
        <v>49.04</v>
      </c>
      <c r="I2288">
        <v>420.13</v>
      </c>
      <c r="J2288">
        <v>238.99199999999999</v>
      </c>
      <c r="K2288">
        <v>58.52</v>
      </c>
    </row>
    <row r="2289" spans="1:11">
      <c r="A2289" s="1">
        <v>42041</v>
      </c>
      <c r="B2289">
        <v>92.24</v>
      </c>
      <c r="D2289">
        <v>358.75</v>
      </c>
      <c r="E2289">
        <v>80.5</v>
      </c>
      <c r="F2289">
        <v>19.600000000000001</v>
      </c>
      <c r="G2289">
        <v>190.517</v>
      </c>
      <c r="H2289">
        <v>49.04</v>
      </c>
      <c r="I2289">
        <v>423.87</v>
      </c>
      <c r="J2289">
        <v>238.91499999999999</v>
      </c>
      <c r="K2289">
        <v>58.66</v>
      </c>
    </row>
    <row r="2290" spans="1:11">
      <c r="A2290" s="1">
        <v>42044</v>
      </c>
      <c r="B2290">
        <v>91.18</v>
      </c>
      <c r="D2290">
        <v>349.77</v>
      </c>
      <c r="E2290">
        <v>80.650000000000006</v>
      </c>
      <c r="F2290">
        <v>19.600000000000001</v>
      </c>
      <c r="G2290">
        <v>192.739</v>
      </c>
      <c r="H2290">
        <v>49.04</v>
      </c>
      <c r="I2290">
        <v>415.55</v>
      </c>
      <c r="J2290">
        <v>238.762</v>
      </c>
      <c r="K2290">
        <v>58.84</v>
      </c>
    </row>
    <row r="2291" spans="1:11">
      <c r="A2291" s="1">
        <v>42045</v>
      </c>
      <c r="B2291">
        <v>91.93</v>
      </c>
      <c r="D2291">
        <v>354.82</v>
      </c>
      <c r="E2291">
        <v>80.55</v>
      </c>
      <c r="F2291">
        <v>19.600000000000001</v>
      </c>
      <c r="G2291">
        <v>195.762</v>
      </c>
      <c r="H2291">
        <v>49.04</v>
      </c>
      <c r="I2291">
        <v>421.79</v>
      </c>
      <c r="J2291">
        <v>239.374</v>
      </c>
      <c r="K2291">
        <v>58.91</v>
      </c>
    </row>
    <row r="2292" spans="1:11">
      <c r="A2292" s="1">
        <v>42046</v>
      </c>
      <c r="B2292">
        <v>91.55</v>
      </c>
      <c r="D2292">
        <v>350.52</v>
      </c>
      <c r="E2292">
        <v>81.5</v>
      </c>
      <c r="F2292">
        <v>19.600000000000001</v>
      </c>
      <c r="G2292">
        <v>193.98400000000001</v>
      </c>
      <c r="H2292">
        <v>49.04</v>
      </c>
      <c r="I2292">
        <v>419.29</v>
      </c>
      <c r="J2292">
        <v>239.45099999999999</v>
      </c>
      <c r="K2292">
        <v>58.87</v>
      </c>
    </row>
    <row r="2293" spans="1:11">
      <c r="A2293" s="1">
        <v>42047</v>
      </c>
      <c r="B2293">
        <v>92.16</v>
      </c>
      <c r="D2293">
        <v>355.38</v>
      </c>
      <c r="E2293">
        <v>81.5</v>
      </c>
      <c r="F2293">
        <v>19.600000000000001</v>
      </c>
      <c r="G2293">
        <v>198.251</v>
      </c>
      <c r="H2293">
        <v>49.04</v>
      </c>
      <c r="I2293">
        <v>428.86</v>
      </c>
      <c r="J2293">
        <v>232.02799999999999</v>
      </c>
      <c r="K2293">
        <v>59.05</v>
      </c>
    </row>
    <row r="2294" spans="1:11">
      <c r="A2294" s="1">
        <v>42048</v>
      </c>
      <c r="B2294">
        <v>91.78</v>
      </c>
      <c r="D2294">
        <v>355.01</v>
      </c>
      <c r="E2294">
        <v>80.900000000000006</v>
      </c>
      <c r="F2294">
        <v>19.600000000000001</v>
      </c>
      <c r="G2294">
        <v>198.785</v>
      </c>
      <c r="H2294">
        <v>49.04</v>
      </c>
      <c r="I2294">
        <v>433.85</v>
      </c>
      <c r="J2294">
        <v>233.25200000000001</v>
      </c>
      <c r="K2294">
        <v>59.26</v>
      </c>
    </row>
    <row r="2295" spans="1:11">
      <c r="A2295" s="1">
        <v>42051</v>
      </c>
      <c r="B2295">
        <v>90.95</v>
      </c>
      <c r="D2295">
        <v>354.26</v>
      </c>
      <c r="E2295">
        <v>80.25</v>
      </c>
      <c r="F2295">
        <v>19.600000000000001</v>
      </c>
      <c r="G2295">
        <v>199.67400000000001</v>
      </c>
      <c r="H2295">
        <v>49.04</v>
      </c>
      <c r="I2295">
        <v>436.35</v>
      </c>
      <c r="J2295">
        <v>233.405</v>
      </c>
      <c r="K2295">
        <v>58.87</v>
      </c>
    </row>
    <row r="2296" spans="1:11">
      <c r="A2296" s="1">
        <v>42052</v>
      </c>
      <c r="B2296">
        <v>91.48</v>
      </c>
      <c r="D2296">
        <v>353.51</v>
      </c>
      <c r="E2296">
        <v>84</v>
      </c>
      <c r="F2296">
        <v>19.600000000000001</v>
      </c>
      <c r="G2296">
        <v>198.874</v>
      </c>
      <c r="H2296">
        <v>49.04</v>
      </c>
      <c r="I2296">
        <v>427.2</v>
      </c>
      <c r="J2296">
        <v>233.32900000000001</v>
      </c>
      <c r="K2296">
        <v>58.77</v>
      </c>
    </row>
    <row r="2297" spans="1:11">
      <c r="A2297" s="1">
        <v>42053</v>
      </c>
      <c r="B2297">
        <v>91.71</v>
      </c>
      <c r="D2297">
        <v>355.01</v>
      </c>
      <c r="E2297">
        <v>81.3</v>
      </c>
      <c r="F2297">
        <v>19.600000000000001</v>
      </c>
      <c r="G2297">
        <v>201.00700000000001</v>
      </c>
      <c r="H2297">
        <v>49.04</v>
      </c>
      <c r="I2297">
        <v>438.43</v>
      </c>
      <c r="J2297">
        <v>234.553</v>
      </c>
      <c r="K2297">
        <v>59.22</v>
      </c>
    </row>
    <row r="2298" spans="1:11">
      <c r="A2298" s="1">
        <v>42054</v>
      </c>
      <c r="B2298">
        <v>92.61</v>
      </c>
      <c r="D2298">
        <v>356.51</v>
      </c>
      <c r="E2298">
        <v>82.9</v>
      </c>
      <c r="F2298">
        <v>19.600000000000001</v>
      </c>
      <c r="G2298">
        <v>202.785</v>
      </c>
      <c r="H2298">
        <v>49.04</v>
      </c>
      <c r="I2298">
        <v>433.02</v>
      </c>
      <c r="J2298">
        <v>236.46600000000001</v>
      </c>
      <c r="K2298">
        <v>59.64</v>
      </c>
    </row>
    <row r="2299" spans="1:11">
      <c r="A2299" s="1">
        <v>42055</v>
      </c>
      <c r="B2299">
        <v>92.16</v>
      </c>
      <c r="D2299">
        <v>351.83</v>
      </c>
      <c r="E2299">
        <v>81.95</v>
      </c>
      <c r="F2299">
        <v>19.600000000000001</v>
      </c>
      <c r="G2299">
        <v>202.608</v>
      </c>
      <c r="H2299">
        <v>49.04</v>
      </c>
      <c r="I2299">
        <v>434.27</v>
      </c>
      <c r="J2299">
        <v>233.25200000000001</v>
      </c>
      <c r="K2299">
        <v>59.71</v>
      </c>
    </row>
    <row r="2300" spans="1:11">
      <c r="A2300" s="1">
        <v>42058</v>
      </c>
      <c r="B2300">
        <v>92.77</v>
      </c>
      <c r="D2300">
        <v>354.82</v>
      </c>
      <c r="E2300">
        <v>80.2</v>
      </c>
      <c r="F2300">
        <v>19.600000000000001</v>
      </c>
      <c r="G2300">
        <v>203.941</v>
      </c>
      <c r="H2300">
        <v>49.04</v>
      </c>
      <c r="I2300">
        <v>446.75</v>
      </c>
      <c r="J2300">
        <v>233.482</v>
      </c>
      <c r="K2300">
        <v>60.13</v>
      </c>
    </row>
    <row r="2301" spans="1:11">
      <c r="A2301" s="1">
        <v>42059</v>
      </c>
      <c r="B2301">
        <v>93.37</v>
      </c>
      <c r="D2301">
        <v>358</v>
      </c>
      <c r="E2301">
        <v>82.3</v>
      </c>
      <c r="F2301">
        <v>19.600000000000001</v>
      </c>
      <c r="G2301">
        <v>205.452</v>
      </c>
      <c r="H2301">
        <v>49.04</v>
      </c>
      <c r="I2301">
        <v>434.27</v>
      </c>
      <c r="J2301">
        <v>234.24700000000001</v>
      </c>
      <c r="K2301">
        <v>60.58</v>
      </c>
    </row>
    <row r="2302" spans="1:11">
      <c r="A2302" s="1">
        <v>42060</v>
      </c>
      <c r="B2302">
        <v>93.6</v>
      </c>
      <c r="D2302">
        <v>361.19</v>
      </c>
      <c r="E2302">
        <v>80.349999999999994</v>
      </c>
      <c r="F2302">
        <v>19.600000000000001</v>
      </c>
      <c r="G2302">
        <v>206.16399999999999</v>
      </c>
      <c r="H2302">
        <v>49.04</v>
      </c>
      <c r="I2302">
        <v>430.52</v>
      </c>
      <c r="J2302">
        <v>233.864</v>
      </c>
      <c r="K2302">
        <v>60.79</v>
      </c>
    </row>
    <row r="2303" spans="1:11">
      <c r="A2303" s="1">
        <v>42061</v>
      </c>
      <c r="B2303">
        <v>93.45</v>
      </c>
      <c r="D2303">
        <v>357.63</v>
      </c>
      <c r="E2303">
        <v>84</v>
      </c>
      <c r="F2303">
        <v>19.600000000000001</v>
      </c>
      <c r="G2303">
        <v>207.67500000000001</v>
      </c>
      <c r="H2303">
        <v>49.04</v>
      </c>
      <c r="I2303">
        <v>433.44</v>
      </c>
      <c r="J2303">
        <v>233.405</v>
      </c>
      <c r="K2303">
        <v>61.07</v>
      </c>
    </row>
    <row r="2304" spans="1:11">
      <c r="A2304" s="1">
        <v>42062</v>
      </c>
      <c r="B2304">
        <v>93.82</v>
      </c>
      <c r="D2304">
        <v>358.75</v>
      </c>
      <c r="E2304">
        <v>80.2</v>
      </c>
      <c r="F2304">
        <v>19.600000000000001</v>
      </c>
      <c r="G2304">
        <v>201.185</v>
      </c>
      <c r="H2304">
        <v>49.04</v>
      </c>
      <c r="I2304">
        <v>440.92</v>
      </c>
      <c r="J2304">
        <v>233.25200000000001</v>
      </c>
      <c r="K2304">
        <v>61.21</v>
      </c>
    </row>
    <row r="2305" spans="1:11">
      <c r="A2305" s="1">
        <v>42065</v>
      </c>
      <c r="B2305">
        <v>95.64</v>
      </c>
      <c r="D2305">
        <v>365.49</v>
      </c>
      <c r="E2305">
        <v>80.8</v>
      </c>
      <c r="F2305">
        <v>19.600000000000001</v>
      </c>
      <c r="G2305">
        <v>205.364</v>
      </c>
      <c r="H2305">
        <v>49.04</v>
      </c>
      <c r="I2305">
        <v>439.26</v>
      </c>
      <c r="J2305">
        <v>233.55799999999999</v>
      </c>
      <c r="K2305">
        <v>61.35</v>
      </c>
    </row>
    <row r="2306" spans="1:11">
      <c r="A2306" s="1">
        <v>42066</v>
      </c>
      <c r="B2306">
        <v>95.34</v>
      </c>
      <c r="D2306">
        <v>362.69</v>
      </c>
      <c r="E2306">
        <v>80.95</v>
      </c>
      <c r="F2306">
        <v>19.600000000000001</v>
      </c>
      <c r="G2306">
        <v>206.16399999999999</v>
      </c>
      <c r="H2306">
        <v>49.04</v>
      </c>
      <c r="I2306">
        <v>437.18</v>
      </c>
      <c r="J2306">
        <v>232.25700000000001</v>
      </c>
      <c r="K2306">
        <v>61.28</v>
      </c>
    </row>
    <row r="2307" spans="1:11">
      <c r="A2307" s="1">
        <v>42067</v>
      </c>
      <c r="B2307">
        <v>95.34</v>
      </c>
      <c r="D2307">
        <v>361</v>
      </c>
      <c r="E2307">
        <v>81.8</v>
      </c>
      <c r="F2307">
        <v>19.600000000000001</v>
      </c>
      <c r="G2307">
        <v>205.452</v>
      </c>
      <c r="H2307">
        <v>49.04</v>
      </c>
      <c r="I2307">
        <v>433.85</v>
      </c>
      <c r="J2307">
        <v>233.78800000000001</v>
      </c>
      <c r="K2307">
        <v>61.6</v>
      </c>
    </row>
    <row r="2308" spans="1:11">
      <c r="A2308" s="1">
        <v>42068</v>
      </c>
      <c r="B2308">
        <v>97.08</v>
      </c>
      <c r="D2308">
        <v>372.61</v>
      </c>
      <c r="E2308">
        <v>81.8</v>
      </c>
      <c r="F2308">
        <v>19.600000000000001</v>
      </c>
      <c r="G2308">
        <v>208.03100000000001</v>
      </c>
      <c r="H2308">
        <v>49.04</v>
      </c>
      <c r="I2308">
        <v>440.09</v>
      </c>
      <c r="J2308">
        <v>235.70099999999999</v>
      </c>
      <c r="K2308">
        <v>62.15</v>
      </c>
    </row>
    <row r="2309" spans="1:11">
      <c r="A2309" s="1">
        <v>42069</v>
      </c>
      <c r="B2309">
        <v>97.99</v>
      </c>
      <c r="D2309">
        <v>370.74</v>
      </c>
      <c r="E2309">
        <v>82.5</v>
      </c>
      <c r="F2309">
        <v>19.600000000000001</v>
      </c>
      <c r="G2309">
        <v>211.40899999999999</v>
      </c>
      <c r="H2309">
        <v>49.04</v>
      </c>
      <c r="I2309">
        <v>444.25</v>
      </c>
      <c r="J2309">
        <v>237.00200000000001</v>
      </c>
      <c r="K2309">
        <v>62.4</v>
      </c>
    </row>
    <row r="2310" spans="1:11">
      <c r="A2310" s="1">
        <v>42072</v>
      </c>
      <c r="B2310">
        <v>98.21</v>
      </c>
      <c r="D2310">
        <v>372.05</v>
      </c>
      <c r="E2310">
        <v>82.1</v>
      </c>
      <c r="F2310">
        <v>19.600000000000001</v>
      </c>
      <c r="G2310">
        <v>211.94200000000001</v>
      </c>
      <c r="H2310">
        <v>49.04</v>
      </c>
      <c r="I2310">
        <v>451.74</v>
      </c>
      <c r="J2310">
        <v>235.624</v>
      </c>
      <c r="K2310">
        <v>62.64</v>
      </c>
    </row>
    <row r="2311" spans="1:11">
      <c r="A2311" s="1">
        <v>42073</v>
      </c>
      <c r="B2311">
        <v>97.38</v>
      </c>
      <c r="D2311">
        <v>369.61</v>
      </c>
      <c r="E2311">
        <v>81.849999999999994</v>
      </c>
      <c r="F2311">
        <v>19.600000000000001</v>
      </c>
      <c r="G2311">
        <v>210.875</v>
      </c>
      <c r="H2311">
        <v>49.04</v>
      </c>
      <c r="I2311">
        <v>455.99</v>
      </c>
      <c r="J2311">
        <v>234.78299999999999</v>
      </c>
      <c r="K2311">
        <v>62.54</v>
      </c>
    </row>
    <row r="2312" spans="1:11">
      <c r="A2312" s="1">
        <v>42074</v>
      </c>
      <c r="B2312">
        <v>98.44</v>
      </c>
      <c r="D2312">
        <v>372.98</v>
      </c>
      <c r="E2312">
        <v>81.849999999999994</v>
      </c>
      <c r="F2312">
        <v>19.600000000000001</v>
      </c>
      <c r="G2312">
        <v>213.09800000000001</v>
      </c>
      <c r="H2312">
        <v>49.04</v>
      </c>
      <c r="I2312">
        <v>462.37</v>
      </c>
      <c r="J2312">
        <v>239.45099999999999</v>
      </c>
      <c r="K2312">
        <v>63.27</v>
      </c>
    </row>
    <row r="2313" spans="1:11">
      <c r="A2313" s="1">
        <v>42075</v>
      </c>
      <c r="B2313">
        <v>98.74</v>
      </c>
      <c r="D2313">
        <v>373.17</v>
      </c>
      <c r="E2313">
        <v>82.25</v>
      </c>
      <c r="F2313">
        <v>19.600000000000001</v>
      </c>
      <c r="G2313">
        <v>212.65299999999999</v>
      </c>
      <c r="H2313">
        <v>49.04</v>
      </c>
      <c r="I2313">
        <v>452.59</v>
      </c>
      <c r="J2313">
        <v>241.59299999999999</v>
      </c>
      <c r="K2313">
        <v>63.62</v>
      </c>
    </row>
    <row r="2314" spans="1:11">
      <c r="A2314" s="1">
        <v>42076</v>
      </c>
      <c r="B2314">
        <v>99.65</v>
      </c>
      <c r="D2314">
        <v>377.85</v>
      </c>
      <c r="E2314">
        <v>85.85</v>
      </c>
      <c r="F2314">
        <v>19.600000000000001</v>
      </c>
      <c r="G2314">
        <v>214.34299999999999</v>
      </c>
      <c r="H2314">
        <v>49.04</v>
      </c>
      <c r="I2314">
        <v>444.93</v>
      </c>
      <c r="J2314">
        <v>243.81299999999999</v>
      </c>
      <c r="K2314">
        <v>63.94</v>
      </c>
    </row>
    <row r="2315" spans="1:11">
      <c r="A2315" s="1">
        <v>42079</v>
      </c>
      <c r="B2315">
        <v>100.33</v>
      </c>
      <c r="D2315">
        <v>387.21</v>
      </c>
      <c r="E2315">
        <v>88.45</v>
      </c>
      <c r="F2315">
        <v>19.600000000000001</v>
      </c>
      <c r="G2315">
        <v>216.03200000000001</v>
      </c>
      <c r="H2315">
        <v>49.04</v>
      </c>
      <c r="I2315">
        <v>440.25</v>
      </c>
      <c r="J2315">
        <v>246.03200000000001</v>
      </c>
      <c r="K2315">
        <v>64.53</v>
      </c>
    </row>
    <row r="2316" spans="1:11">
      <c r="A2316" s="1">
        <v>42080</v>
      </c>
      <c r="B2316">
        <v>100.33</v>
      </c>
      <c r="D2316">
        <v>389.09</v>
      </c>
      <c r="E2316">
        <v>84.5</v>
      </c>
      <c r="F2316">
        <v>19.600000000000001</v>
      </c>
      <c r="G2316">
        <v>215.85400000000001</v>
      </c>
      <c r="H2316">
        <v>49.04</v>
      </c>
      <c r="I2316">
        <v>451.74</v>
      </c>
      <c r="J2316">
        <v>246.56800000000001</v>
      </c>
      <c r="K2316">
        <v>64.56</v>
      </c>
    </row>
    <row r="2317" spans="1:11">
      <c r="A2317" s="1">
        <v>42081</v>
      </c>
      <c r="B2317">
        <v>100.41</v>
      </c>
      <c r="D2317">
        <v>396.2</v>
      </c>
      <c r="E2317">
        <v>84.55</v>
      </c>
      <c r="F2317">
        <v>19.600000000000001</v>
      </c>
      <c r="G2317">
        <v>216.654</v>
      </c>
      <c r="H2317">
        <v>49.04</v>
      </c>
      <c r="I2317">
        <v>458.12</v>
      </c>
      <c r="J2317">
        <v>248.404</v>
      </c>
      <c r="K2317">
        <v>64.95</v>
      </c>
    </row>
    <row r="2318" spans="1:11">
      <c r="A2318" s="1">
        <v>42082</v>
      </c>
      <c r="B2318">
        <v>100.56</v>
      </c>
      <c r="D2318">
        <v>398.07</v>
      </c>
      <c r="E2318">
        <v>87.45</v>
      </c>
      <c r="F2318">
        <v>19.600000000000001</v>
      </c>
      <c r="G2318">
        <v>217.36500000000001</v>
      </c>
      <c r="H2318">
        <v>49.04</v>
      </c>
      <c r="I2318">
        <v>454.29</v>
      </c>
      <c r="J2318">
        <v>249.62899999999999</v>
      </c>
      <c r="K2318">
        <v>65.09</v>
      </c>
    </row>
    <row r="2319" spans="1:11">
      <c r="A2319" s="1">
        <v>42083</v>
      </c>
      <c r="B2319">
        <v>102.07</v>
      </c>
      <c r="D2319">
        <v>405.19</v>
      </c>
      <c r="E2319">
        <v>87.45</v>
      </c>
      <c r="F2319">
        <v>19.600000000000001</v>
      </c>
      <c r="G2319">
        <v>221.899</v>
      </c>
      <c r="H2319">
        <v>49.04</v>
      </c>
      <c r="I2319">
        <v>451.31</v>
      </c>
      <c r="J2319">
        <v>254.06700000000001</v>
      </c>
      <c r="K2319">
        <v>66.239999999999995</v>
      </c>
    </row>
    <row r="2320" spans="1:11">
      <c r="A2320" s="1">
        <v>42086</v>
      </c>
      <c r="B2320">
        <v>101.92</v>
      </c>
      <c r="D2320">
        <v>403.32</v>
      </c>
      <c r="E2320">
        <v>85</v>
      </c>
      <c r="F2320">
        <v>19.600000000000001</v>
      </c>
      <c r="G2320">
        <v>220.03200000000001</v>
      </c>
      <c r="H2320">
        <v>49.04</v>
      </c>
      <c r="I2320">
        <v>454.29</v>
      </c>
      <c r="J2320">
        <v>253.99100000000001</v>
      </c>
      <c r="K2320">
        <v>66.099999999999994</v>
      </c>
    </row>
    <row r="2321" spans="1:11">
      <c r="A2321" s="1">
        <v>42087</v>
      </c>
      <c r="B2321">
        <v>102</v>
      </c>
      <c r="D2321">
        <v>402.57</v>
      </c>
      <c r="E2321">
        <v>87.25</v>
      </c>
      <c r="F2321">
        <v>19.600000000000001</v>
      </c>
      <c r="G2321">
        <v>219.054</v>
      </c>
      <c r="H2321">
        <v>49.04</v>
      </c>
      <c r="I2321">
        <v>454.29</v>
      </c>
      <c r="J2321">
        <v>254.756</v>
      </c>
      <c r="K2321">
        <v>66.34</v>
      </c>
    </row>
    <row r="2322" spans="1:11">
      <c r="A2322" s="1">
        <v>42088</v>
      </c>
      <c r="B2322">
        <v>101.47</v>
      </c>
      <c r="D2322">
        <v>397.7</v>
      </c>
      <c r="E2322">
        <v>87.45</v>
      </c>
      <c r="F2322">
        <v>19.600000000000001</v>
      </c>
      <c r="G2322">
        <v>218.96600000000001</v>
      </c>
      <c r="H2322">
        <v>49.04</v>
      </c>
      <c r="I2322">
        <v>454.29</v>
      </c>
      <c r="J2322">
        <v>254.14400000000001</v>
      </c>
      <c r="K2322">
        <v>66.209999999999994</v>
      </c>
    </row>
    <row r="2323" spans="1:11">
      <c r="A2323" s="1">
        <v>42089</v>
      </c>
      <c r="B2323">
        <v>98.44</v>
      </c>
      <c r="D2323">
        <v>393.95</v>
      </c>
      <c r="E2323">
        <v>86.15</v>
      </c>
      <c r="F2323">
        <v>19.600000000000001</v>
      </c>
      <c r="G2323">
        <v>214.60900000000001</v>
      </c>
      <c r="H2323">
        <v>49.04</v>
      </c>
      <c r="I2323">
        <v>450.46</v>
      </c>
      <c r="J2323">
        <v>249.476</v>
      </c>
      <c r="K2323">
        <v>65.12</v>
      </c>
    </row>
    <row r="2324" spans="1:11">
      <c r="A2324" s="1">
        <v>42090</v>
      </c>
      <c r="B2324">
        <v>97.53</v>
      </c>
      <c r="D2324">
        <v>390.96</v>
      </c>
      <c r="E2324">
        <v>87.45</v>
      </c>
      <c r="F2324">
        <v>19.600000000000001</v>
      </c>
      <c r="G2324">
        <v>213.898</v>
      </c>
      <c r="H2324">
        <v>49.04</v>
      </c>
      <c r="I2324">
        <v>449.19</v>
      </c>
      <c r="J2324">
        <v>249.16900000000001</v>
      </c>
      <c r="K2324">
        <v>65.02</v>
      </c>
    </row>
    <row r="2325" spans="1:11">
      <c r="A2325" s="1">
        <v>42093</v>
      </c>
      <c r="B2325">
        <v>97.99</v>
      </c>
      <c r="D2325">
        <v>393.21</v>
      </c>
      <c r="E2325">
        <v>87.35</v>
      </c>
      <c r="F2325">
        <v>19.600000000000001</v>
      </c>
      <c r="G2325">
        <v>214.965</v>
      </c>
      <c r="H2325">
        <v>49.04</v>
      </c>
      <c r="I2325">
        <v>438.98</v>
      </c>
      <c r="J2325">
        <v>253.072</v>
      </c>
      <c r="K2325">
        <v>66.28</v>
      </c>
    </row>
    <row r="2326" spans="1:11">
      <c r="A2326" s="1">
        <v>42094</v>
      </c>
      <c r="B2326">
        <v>97.38</v>
      </c>
      <c r="D2326">
        <v>392.08</v>
      </c>
      <c r="E2326">
        <v>87</v>
      </c>
      <c r="F2326">
        <v>19.600000000000001</v>
      </c>
      <c r="G2326">
        <v>213.809</v>
      </c>
      <c r="H2326">
        <v>49.04</v>
      </c>
      <c r="I2326">
        <v>442.38</v>
      </c>
      <c r="J2326">
        <v>252.001</v>
      </c>
      <c r="K2326">
        <v>65.72</v>
      </c>
    </row>
    <row r="2327" spans="1:11">
      <c r="A2327" s="1">
        <v>42095</v>
      </c>
      <c r="B2327">
        <v>97.68</v>
      </c>
      <c r="D2327">
        <v>392.83</v>
      </c>
      <c r="E2327">
        <v>87.8</v>
      </c>
      <c r="F2327">
        <v>19.600000000000001</v>
      </c>
      <c r="G2327">
        <v>216.03200000000001</v>
      </c>
      <c r="H2327">
        <v>49.04</v>
      </c>
      <c r="I2327">
        <v>438.13</v>
      </c>
      <c r="J2327">
        <v>250.62299999999999</v>
      </c>
      <c r="K2327">
        <v>66</v>
      </c>
    </row>
    <row r="2328" spans="1:11">
      <c r="A2328" s="1">
        <v>42096</v>
      </c>
      <c r="B2328">
        <v>98.06</v>
      </c>
      <c r="D2328">
        <v>400.7</v>
      </c>
      <c r="E2328">
        <v>80</v>
      </c>
      <c r="F2328">
        <v>19.600000000000001</v>
      </c>
      <c r="G2328">
        <v>215.40899999999999</v>
      </c>
      <c r="H2328">
        <v>49.04</v>
      </c>
      <c r="I2328">
        <v>433.87</v>
      </c>
      <c r="J2328">
        <v>252.91900000000001</v>
      </c>
      <c r="K2328">
        <v>66.14</v>
      </c>
    </row>
    <row r="2329" spans="1:11">
      <c r="A2329" s="1">
        <v>42101</v>
      </c>
      <c r="B2329">
        <v>98.29</v>
      </c>
      <c r="D2329">
        <v>405.56</v>
      </c>
      <c r="E2329">
        <v>80</v>
      </c>
      <c r="F2329">
        <v>19.600000000000001</v>
      </c>
      <c r="G2329">
        <v>217.54300000000001</v>
      </c>
      <c r="H2329">
        <v>49.04</v>
      </c>
      <c r="I2329">
        <v>429.19</v>
      </c>
      <c r="J2329">
        <v>240.369</v>
      </c>
      <c r="K2329">
        <v>67.010000000000005</v>
      </c>
    </row>
    <row r="2330" spans="1:11">
      <c r="A2330" s="1">
        <v>42102</v>
      </c>
      <c r="B2330">
        <v>98.52</v>
      </c>
      <c r="D2330">
        <v>405.56</v>
      </c>
      <c r="E2330">
        <v>80</v>
      </c>
      <c r="F2330">
        <v>19.600000000000001</v>
      </c>
      <c r="G2330">
        <v>218.25399999999999</v>
      </c>
      <c r="H2330">
        <v>49.04</v>
      </c>
      <c r="I2330">
        <v>429.62</v>
      </c>
      <c r="J2330">
        <v>239.75700000000001</v>
      </c>
      <c r="K2330">
        <v>66.48</v>
      </c>
    </row>
    <row r="2331" spans="1:11">
      <c r="A2331" s="1">
        <v>42103</v>
      </c>
      <c r="B2331">
        <v>98.44</v>
      </c>
      <c r="D2331">
        <v>405.19</v>
      </c>
      <c r="E2331">
        <v>80</v>
      </c>
      <c r="F2331">
        <v>19.600000000000001</v>
      </c>
      <c r="G2331">
        <v>217.899</v>
      </c>
      <c r="H2331">
        <v>49.04</v>
      </c>
      <c r="I2331">
        <v>428.77</v>
      </c>
      <c r="J2331">
        <v>239.298</v>
      </c>
      <c r="K2331">
        <v>67.010000000000005</v>
      </c>
    </row>
    <row r="2332" spans="1:11">
      <c r="A2332" s="1">
        <v>42104</v>
      </c>
      <c r="B2332">
        <v>99.58</v>
      </c>
      <c r="D2332">
        <v>408.93</v>
      </c>
      <c r="E2332">
        <v>80</v>
      </c>
      <c r="F2332">
        <v>19.600000000000001</v>
      </c>
      <c r="G2332">
        <v>219.58799999999999</v>
      </c>
      <c r="H2332">
        <v>49.04</v>
      </c>
      <c r="I2332">
        <v>430.04</v>
      </c>
      <c r="J2332">
        <v>240.75200000000001</v>
      </c>
      <c r="K2332">
        <v>67.5</v>
      </c>
    </row>
    <row r="2333" spans="1:11">
      <c r="A2333" s="1">
        <v>42107</v>
      </c>
      <c r="B2333">
        <v>98.67</v>
      </c>
      <c r="D2333">
        <v>404.07</v>
      </c>
      <c r="E2333">
        <v>80</v>
      </c>
      <c r="F2333">
        <v>19.600000000000001</v>
      </c>
      <c r="G2333">
        <v>219.58799999999999</v>
      </c>
      <c r="H2333">
        <v>49.04</v>
      </c>
      <c r="I2333">
        <v>436</v>
      </c>
      <c r="J2333">
        <v>238.303</v>
      </c>
      <c r="K2333">
        <v>67.290000000000006</v>
      </c>
    </row>
    <row r="2334" spans="1:11">
      <c r="A2334" s="1">
        <v>42108</v>
      </c>
      <c r="B2334">
        <v>98.52</v>
      </c>
      <c r="D2334">
        <v>411.93</v>
      </c>
      <c r="E2334">
        <v>80.2</v>
      </c>
      <c r="F2334">
        <v>19.600000000000001</v>
      </c>
      <c r="G2334">
        <v>219.58799999999999</v>
      </c>
      <c r="H2334">
        <v>49.04</v>
      </c>
      <c r="I2334">
        <v>438.98</v>
      </c>
      <c r="J2334">
        <v>237.155</v>
      </c>
      <c r="K2334">
        <v>67.36</v>
      </c>
    </row>
    <row r="2335" spans="1:11">
      <c r="A2335" s="1">
        <v>42109</v>
      </c>
      <c r="B2335">
        <v>98.82</v>
      </c>
      <c r="D2335">
        <v>414.18</v>
      </c>
      <c r="E2335">
        <v>80</v>
      </c>
      <c r="F2335">
        <v>19.600000000000001</v>
      </c>
      <c r="G2335">
        <v>220.12100000000001</v>
      </c>
      <c r="H2335">
        <v>49.04</v>
      </c>
      <c r="I2335">
        <v>430.04</v>
      </c>
      <c r="J2335">
        <v>237.23099999999999</v>
      </c>
      <c r="K2335">
        <v>67.36</v>
      </c>
    </row>
    <row r="2336" spans="1:11">
      <c r="A2336" s="1">
        <v>42110</v>
      </c>
      <c r="B2336">
        <v>97.83</v>
      </c>
      <c r="D2336">
        <v>410.06</v>
      </c>
      <c r="E2336">
        <v>80.400000000000006</v>
      </c>
      <c r="F2336">
        <v>19.600000000000001</v>
      </c>
      <c r="G2336">
        <v>217.81</v>
      </c>
      <c r="H2336">
        <v>49.04</v>
      </c>
      <c r="I2336">
        <v>442.38</v>
      </c>
      <c r="J2336">
        <v>235.24199999999999</v>
      </c>
      <c r="K2336">
        <v>66.83</v>
      </c>
    </row>
    <row r="2337" spans="1:11">
      <c r="A2337" s="1">
        <v>42111</v>
      </c>
      <c r="B2337">
        <v>95.56</v>
      </c>
      <c r="D2337">
        <v>399.57</v>
      </c>
      <c r="E2337">
        <v>80.25</v>
      </c>
      <c r="F2337">
        <v>19.600000000000001</v>
      </c>
      <c r="G2337">
        <v>214.25399999999999</v>
      </c>
      <c r="H2337">
        <v>49.04</v>
      </c>
      <c r="I2337">
        <v>437.7</v>
      </c>
      <c r="J2337">
        <v>230.803</v>
      </c>
      <c r="K2337">
        <v>65.819999999999993</v>
      </c>
    </row>
    <row r="2338" spans="1:11">
      <c r="A2338" s="1">
        <v>42114</v>
      </c>
      <c r="B2338">
        <v>96.4</v>
      </c>
      <c r="D2338">
        <v>403.69</v>
      </c>
      <c r="E2338">
        <v>80</v>
      </c>
      <c r="F2338">
        <v>19.600000000000001</v>
      </c>
      <c r="G2338">
        <v>214.07599999999999</v>
      </c>
      <c r="H2338">
        <v>49.04</v>
      </c>
      <c r="I2338">
        <v>436.43</v>
      </c>
      <c r="J2338">
        <v>232.869</v>
      </c>
      <c r="K2338">
        <v>66.28</v>
      </c>
    </row>
    <row r="2339" spans="1:11">
      <c r="A2339" s="1">
        <v>42115</v>
      </c>
      <c r="B2339">
        <v>95.87</v>
      </c>
      <c r="D2339">
        <v>403.32</v>
      </c>
      <c r="E2339">
        <v>80.5</v>
      </c>
      <c r="F2339">
        <v>19.600000000000001</v>
      </c>
      <c r="G2339">
        <v>211.23099999999999</v>
      </c>
      <c r="H2339">
        <v>49.04</v>
      </c>
      <c r="I2339">
        <v>446.63</v>
      </c>
      <c r="J2339">
        <v>232.41</v>
      </c>
      <c r="K2339">
        <v>66.41</v>
      </c>
    </row>
    <row r="2340" spans="1:11">
      <c r="A2340" s="1">
        <v>42116</v>
      </c>
      <c r="B2340">
        <v>95.26</v>
      </c>
      <c r="D2340">
        <v>401.82</v>
      </c>
      <c r="E2340">
        <v>80.5</v>
      </c>
      <c r="F2340">
        <v>19.600000000000001</v>
      </c>
      <c r="G2340">
        <v>211.23099999999999</v>
      </c>
      <c r="H2340">
        <v>49.04</v>
      </c>
      <c r="I2340">
        <v>443.66</v>
      </c>
      <c r="J2340">
        <v>232.334</v>
      </c>
      <c r="K2340">
        <v>66.73</v>
      </c>
    </row>
    <row r="2341" spans="1:11">
      <c r="A2341" s="1">
        <v>42117</v>
      </c>
      <c r="B2341">
        <v>95.19</v>
      </c>
      <c r="D2341">
        <v>402.94</v>
      </c>
      <c r="E2341">
        <v>80.5</v>
      </c>
      <c r="F2341">
        <v>19.600000000000001</v>
      </c>
      <c r="G2341">
        <v>210.78700000000001</v>
      </c>
      <c r="H2341">
        <v>49.04</v>
      </c>
      <c r="I2341">
        <v>446.63</v>
      </c>
      <c r="J2341">
        <v>231.18600000000001</v>
      </c>
      <c r="K2341">
        <v>60.34</v>
      </c>
    </row>
    <row r="2342" spans="1:11">
      <c r="A2342" s="1">
        <v>42118</v>
      </c>
      <c r="B2342">
        <v>93.45</v>
      </c>
      <c r="D2342">
        <v>396.58</v>
      </c>
      <c r="E2342">
        <v>80.5</v>
      </c>
      <c r="F2342">
        <v>19.600000000000001</v>
      </c>
      <c r="G2342">
        <v>206.786</v>
      </c>
      <c r="H2342">
        <v>49.04</v>
      </c>
      <c r="I2342">
        <v>444.93</v>
      </c>
      <c r="J2342">
        <v>225.982</v>
      </c>
      <c r="K2342">
        <v>59.12</v>
      </c>
    </row>
    <row r="2343" spans="1:11">
      <c r="A2343" s="1">
        <v>42121</v>
      </c>
      <c r="B2343">
        <v>93.9</v>
      </c>
      <c r="D2343">
        <v>396.58</v>
      </c>
      <c r="E2343">
        <v>80.099999999999994</v>
      </c>
      <c r="F2343">
        <v>19.600000000000001</v>
      </c>
      <c r="G2343">
        <v>207.31899999999999</v>
      </c>
      <c r="H2343">
        <v>49.04</v>
      </c>
      <c r="I2343">
        <v>433.45</v>
      </c>
      <c r="J2343">
        <v>224.68100000000001</v>
      </c>
      <c r="K2343">
        <v>59.12</v>
      </c>
    </row>
    <row r="2344" spans="1:11">
      <c r="A2344" s="1">
        <v>42122</v>
      </c>
      <c r="B2344">
        <v>92.61</v>
      </c>
      <c r="D2344">
        <v>396.58</v>
      </c>
      <c r="E2344">
        <v>80.5</v>
      </c>
      <c r="F2344">
        <v>19.600000000000001</v>
      </c>
      <c r="G2344">
        <v>205.80799999999999</v>
      </c>
      <c r="H2344">
        <v>49.04</v>
      </c>
      <c r="I2344">
        <v>433.45</v>
      </c>
      <c r="J2344">
        <v>222.07900000000001</v>
      </c>
      <c r="K2344">
        <v>58.38</v>
      </c>
    </row>
    <row r="2345" spans="1:11">
      <c r="A2345" s="1">
        <v>42123</v>
      </c>
      <c r="B2345">
        <v>91.63</v>
      </c>
      <c r="D2345">
        <v>403.94</v>
      </c>
      <c r="E2345">
        <v>80.5</v>
      </c>
      <c r="F2345">
        <v>19.600000000000001</v>
      </c>
      <c r="G2345">
        <v>198.34</v>
      </c>
      <c r="H2345">
        <v>49.04</v>
      </c>
      <c r="I2345">
        <v>433.87</v>
      </c>
      <c r="J2345">
        <v>220.625</v>
      </c>
      <c r="K2345">
        <v>58.17</v>
      </c>
    </row>
    <row r="2346" spans="1:11">
      <c r="A2346" s="1">
        <v>42124</v>
      </c>
      <c r="B2346">
        <v>92.54</v>
      </c>
      <c r="D2346">
        <v>413.25</v>
      </c>
      <c r="E2346">
        <v>80.25</v>
      </c>
      <c r="F2346">
        <v>19.600000000000001</v>
      </c>
      <c r="G2346">
        <v>197.98500000000001</v>
      </c>
      <c r="H2346">
        <v>49.04</v>
      </c>
      <c r="I2346">
        <v>436.85</v>
      </c>
      <c r="J2346">
        <v>221.62</v>
      </c>
      <c r="K2346">
        <v>58.03</v>
      </c>
    </row>
    <row r="2347" spans="1:11">
      <c r="A2347" s="1">
        <v>42128</v>
      </c>
      <c r="B2347">
        <v>91.78</v>
      </c>
      <c r="D2347">
        <v>408.21</v>
      </c>
      <c r="E2347">
        <v>80.5</v>
      </c>
      <c r="F2347">
        <v>19.600000000000001</v>
      </c>
      <c r="G2347">
        <v>199.05099999999999</v>
      </c>
      <c r="H2347">
        <v>49.04</v>
      </c>
      <c r="I2347">
        <v>445.78</v>
      </c>
      <c r="J2347">
        <v>219.78299999999999</v>
      </c>
      <c r="K2347">
        <v>58.14</v>
      </c>
    </row>
    <row r="2348" spans="1:11">
      <c r="A2348" s="1">
        <v>42129</v>
      </c>
      <c r="B2348">
        <v>91.15</v>
      </c>
      <c r="D2348">
        <v>403.55</v>
      </c>
      <c r="E2348">
        <v>81.8</v>
      </c>
      <c r="F2348">
        <v>19.600000000000001</v>
      </c>
      <c r="G2348">
        <v>196.47300000000001</v>
      </c>
      <c r="H2348">
        <v>49.04</v>
      </c>
      <c r="I2348">
        <v>446.63</v>
      </c>
      <c r="J2348">
        <v>222.38499999999999</v>
      </c>
      <c r="K2348">
        <v>57.82</v>
      </c>
    </row>
    <row r="2349" spans="1:11">
      <c r="A2349" s="1">
        <v>42130</v>
      </c>
      <c r="B2349">
        <v>92.1</v>
      </c>
      <c r="D2349">
        <v>403.17</v>
      </c>
      <c r="E2349">
        <v>81.8</v>
      </c>
      <c r="F2349">
        <v>19.600000000000001</v>
      </c>
      <c r="G2349">
        <v>196.38399999999999</v>
      </c>
      <c r="H2349">
        <v>49.04</v>
      </c>
      <c r="I2349">
        <v>450.04</v>
      </c>
      <c r="J2349">
        <v>220.54900000000001</v>
      </c>
      <c r="K2349">
        <v>57.44</v>
      </c>
    </row>
    <row r="2350" spans="1:11">
      <c r="A2350" s="1">
        <v>42131</v>
      </c>
      <c r="B2350">
        <v>93.36</v>
      </c>
      <c r="D2350">
        <v>408.59</v>
      </c>
      <c r="E2350">
        <v>81.8</v>
      </c>
      <c r="F2350">
        <v>19.600000000000001</v>
      </c>
      <c r="G2350">
        <v>196.74</v>
      </c>
      <c r="H2350">
        <v>49.04</v>
      </c>
      <c r="I2350">
        <v>452.59</v>
      </c>
      <c r="J2350">
        <v>221.54400000000001</v>
      </c>
      <c r="K2350">
        <v>57.37</v>
      </c>
    </row>
    <row r="2351" spans="1:11">
      <c r="A2351" s="1">
        <v>42132</v>
      </c>
      <c r="B2351">
        <v>94.15</v>
      </c>
      <c r="D2351">
        <v>409.37</v>
      </c>
      <c r="E2351">
        <v>81.8</v>
      </c>
      <c r="F2351">
        <v>19.600000000000001</v>
      </c>
      <c r="G2351">
        <v>200.74100000000001</v>
      </c>
      <c r="H2351">
        <v>49.04</v>
      </c>
      <c r="I2351">
        <v>443.23</v>
      </c>
      <c r="J2351">
        <v>225.90600000000001</v>
      </c>
      <c r="K2351">
        <v>57.41</v>
      </c>
    </row>
    <row r="2352" spans="1:11">
      <c r="A2352" s="1">
        <v>42135</v>
      </c>
      <c r="B2352">
        <v>94.7</v>
      </c>
      <c r="D2352">
        <v>415.18</v>
      </c>
      <c r="E2352">
        <v>83</v>
      </c>
      <c r="F2352">
        <v>19.600000000000001</v>
      </c>
      <c r="G2352">
        <v>203.941</v>
      </c>
      <c r="H2352">
        <v>49.04</v>
      </c>
      <c r="I2352">
        <v>450.89</v>
      </c>
      <c r="J2352">
        <v>227.666</v>
      </c>
      <c r="K2352">
        <v>57.37</v>
      </c>
    </row>
    <row r="2353" spans="1:11">
      <c r="A2353" s="1">
        <v>42136</v>
      </c>
      <c r="B2353">
        <v>93.75</v>
      </c>
      <c r="D2353">
        <v>409.76</v>
      </c>
      <c r="E2353">
        <v>83</v>
      </c>
      <c r="F2353">
        <v>19.600000000000001</v>
      </c>
      <c r="G2353">
        <v>203.31899999999999</v>
      </c>
      <c r="H2353">
        <v>49.04</v>
      </c>
      <c r="I2353">
        <v>448.76</v>
      </c>
      <c r="J2353">
        <v>227.666</v>
      </c>
      <c r="K2353">
        <v>57.13</v>
      </c>
    </row>
    <row r="2354" spans="1:11">
      <c r="A2354" s="1">
        <v>42137</v>
      </c>
      <c r="B2354">
        <v>94.62</v>
      </c>
      <c r="D2354">
        <v>412.08</v>
      </c>
      <c r="E2354">
        <v>83</v>
      </c>
      <c r="F2354">
        <v>19.600000000000001</v>
      </c>
      <c r="G2354">
        <v>204.119</v>
      </c>
      <c r="H2354">
        <v>49.04</v>
      </c>
      <c r="I2354">
        <v>452.59</v>
      </c>
      <c r="J2354">
        <v>226.21199999999999</v>
      </c>
      <c r="K2354">
        <v>57.02</v>
      </c>
    </row>
    <row r="2355" spans="1:11">
      <c r="A2355" s="1">
        <v>42139</v>
      </c>
      <c r="B2355">
        <v>94.94</v>
      </c>
      <c r="D2355">
        <v>412.86</v>
      </c>
      <c r="E2355">
        <v>83</v>
      </c>
      <c r="F2355">
        <v>19.600000000000001</v>
      </c>
      <c r="G2355">
        <v>202.874</v>
      </c>
      <c r="H2355">
        <v>49.04</v>
      </c>
      <c r="I2355">
        <v>455.14</v>
      </c>
      <c r="J2355">
        <v>228.89</v>
      </c>
      <c r="K2355">
        <v>57.2</v>
      </c>
    </row>
    <row r="2356" spans="1:11">
      <c r="A2356" s="1">
        <v>42142</v>
      </c>
      <c r="B2356">
        <v>95.25</v>
      </c>
      <c r="D2356">
        <v>419.06</v>
      </c>
      <c r="E2356">
        <v>83</v>
      </c>
      <c r="F2356">
        <v>19.600000000000001</v>
      </c>
      <c r="G2356">
        <v>202.34100000000001</v>
      </c>
      <c r="H2356">
        <v>49.04</v>
      </c>
      <c r="I2356">
        <v>453.87</v>
      </c>
      <c r="J2356">
        <v>229.42599999999999</v>
      </c>
      <c r="K2356">
        <v>57.44</v>
      </c>
    </row>
    <row r="2357" spans="1:11">
      <c r="A2357" s="1">
        <v>42143</v>
      </c>
      <c r="B2357">
        <v>95.89</v>
      </c>
      <c r="D2357">
        <v>418.29</v>
      </c>
      <c r="E2357">
        <v>81.05</v>
      </c>
      <c r="F2357">
        <v>19.600000000000001</v>
      </c>
      <c r="G2357">
        <v>204.119</v>
      </c>
      <c r="H2357">
        <v>49.04</v>
      </c>
      <c r="I2357">
        <v>445.78</v>
      </c>
      <c r="J2357">
        <v>233.32900000000001</v>
      </c>
      <c r="K2357">
        <v>58.24</v>
      </c>
    </row>
    <row r="2358" spans="1:11">
      <c r="A2358" s="1">
        <v>42144</v>
      </c>
      <c r="B2358">
        <v>95.81</v>
      </c>
      <c r="D2358">
        <v>414.8</v>
      </c>
      <c r="E2358">
        <v>80.5</v>
      </c>
      <c r="F2358">
        <v>19.600000000000001</v>
      </c>
      <c r="G2358">
        <v>203.941</v>
      </c>
      <c r="H2358">
        <v>49.04</v>
      </c>
      <c r="I2358">
        <v>449.61</v>
      </c>
      <c r="J2358">
        <v>232.48699999999999</v>
      </c>
      <c r="K2358">
        <v>58.87</v>
      </c>
    </row>
    <row r="2359" spans="1:11">
      <c r="A2359" s="1">
        <v>42145</v>
      </c>
      <c r="B2359">
        <v>96.44</v>
      </c>
      <c r="D2359">
        <v>418.29</v>
      </c>
      <c r="E2359">
        <v>80</v>
      </c>
      <c r="F2359">
        <v>19.600000000000001</v>
      </c>
      <c r="G2359">
        <v>206.25299999999999</v>
      </c>
      <c r="H2359">
        <v>49.04</v>
      </c>
      <c r="I2359">
        <v>453.87</v>
      </c>
      <c r="J2359">
        <v>235.70099999999999</v>
      </c>
      <c r="K2359">
        <v>59.05</v>
      </c>
    </row>
    <row r="2360" spans="1:11">
      <c r="A2360" s="1">
        <v>42146</v>
      </c>
      <c r="B2360">
        <v>96.52</v>
      </c>
      <c r="D2360">
        <v>419.06</v>
      </c>
      <c r="E2360">
        <v>80.650000000000006</v>
      </c>
      <c r="F2360">
        <v>19.600000000000001</v>
      </c>
      <c r="G2360">
        <v>204.65199999999999</v>
      </c>
      <c r="H2360">
        <v>49.04</v>
      </c>
      <c r="I2360">
        <v>450.89</v>
      </c>
      <c r="J2360">
        <v>236.00700000000001</v>
      </c>
      <c r="K2360">
        <v>59.54</v>
      </c>
    </row>
    <row r="2361" spans="1:11">
      <c r="A2361" s="1">
        <v>42150</v>
      </c>
      <c r="B2361">
        <v>94.62</v>
      </c>
      <c r="D2361">
        <v>414.02</v>
      </c>
      <c r="E2361">
        <v>80.900000000000006</v>
      </c>
      <c r="F2361">
        <v>19.600000000000001</v>
      </c>
      <c r="G2361">
        <v>202.07400000000001</v>
      </c>
      <c r="H2361">
        <v>49.04</v>
      </c>
      <c r="I2361">
        <v>454.72</v>
      </c>
      <c r="J2361">
        <v>232.64</v>
      </c>
      <c r="K2361">
        <v>58.98</v>
      </c>
    </row>
    <row r="2362" spans="1:11">
      <c r="A2362" s="1">
        <v>42151</v>
      </c>
      <c r="B2362">
        <v>95.25</v>
      </c>
      <c r="D2362">
        <v>415.57</v>
      </c>
      <c r="E2362">
        <v>81.150000000000006</v>
      </c>
      <c r="F2362">
        <v>19.600000000000001</v>
      </c>
      <c r="G2362">
        <v>205.364</v>
      </c>
      <c r="H2362">
        <v>49.04</v>
      </c>
      <c r="I2362">
        <v>453.44</v>
      </c>
      <c r="J2362">
        <v>234.553</v>
      </c>
      <c r="K2362">
        <v>59.95</v>
      </c>
    </row>
    <row r="2363" spans="1:11">
      <c r="A2363" s="1">
        <v>42152</v>
      </c>
      <c r="B2363">
        <v>94.62</v>
      </c>
      <c r="D2363">
        <v>411.69</v>
      </c>
      <c r="E2363">
        <v>80.400000000000006</v>
      </c>
      <c r="F2363">
        <v>19.600000000000001</v>
      </c>
      <c r="G2363">
        <v>204.119</v>
      </c>
      <c r="H2363">
        <v>49.04</v>
      </c>
      <c r="I2363">
        <v>448.34</v>
      </c>
      <c r="J2363">
        <v>231.72200000000001</v>
      </c>
      <c r="K2363">
        <v>59.47</v>
      </c>
    </row>
    <row r="2364" spans="1:11">
      <c r="A2364" s="1">
        <v>42153</v>
      </c>
      <c r="B2364">
        <v>92.41</v>
      </c>
      <c r="D2364">
        <v>408.21</v>
      </c>
      <c r="E2364">
        <v>81.2</v>
      </c>
      <c r="F2364">
        <v>19.600000000000001</v>
      </c>
      <c r="G2364">
        <v>200.47399999999999</v>
      </c>
      <c r="H2364">
        <v>49.04</v>
      </c>
      <c r="I2364">
        <v>448.34</v>
      </c>
      <c r="J2364">
        <v>229.50200000000001</v>
      </c>
      <c r="K2364">
        <v>58.94</v>
      </c>
    </row>
    <row r="2365" spans="1:11">
      <c r="A2365" s="1">
        <v>42156</v>
      </c>
      <c r="B2365">
        <v>92.02</v>
      </c>
      <c r="D2365">
        <v>413.25</v>
      </c>
      <c r="E2365">
        <v>80</v>
      </c>
      <c r="F2365">
        <v>19.600000000000001</v>
      </c>
      <c r="G2365">
        <v>197.36199999999999</v>
      </c>
      <c r="H2365">
        <v>49.04</v>
      </c>
      <c r="I2365">
        <v>444.51</v>
      </c>
      <c r="J2365">
        <v>228.048</v>
      </c>
      <c r="K2365">
        <v>58.56</v>
      </c>
    </row>
    <row r="2366" spans="1:11">
      <c r="A2366" s="1">
        <v>42157</v>
      </c>
      <c r="B2366">
        <v>92.26</v>
      </c>
      <c r="D2366">
        <v>411.31</v>
      </c>
      <c r="E2366">
        <v>80</v>
      </c>
      <c r="F2366">
        <v>19.600000000000001</v>
      </c>
      <c r="G2366">
        <v>197.62899999999999</v>
      </c>
      <c r="H2366">
        <v>49.04</v>
      </c>
      <c r="I2366">
        <v>444.08</v>
      </c>
      <c r="J2366">
        <v>227.97200000000001</v>
      </c>
      <c r="K2366">
        <v>58.49</v>
      </c>
    </row>
    <row r="2367" spans="1:11">
      <c r="A2367" s="1">
        <v>42158</v>
      </c>
      <c r="B2367">
        <v>93.28</v>
      </c>
      <c r="D2367">
        <v>417.12</v>
      </c>
      <c r="E2367">
        <v>80.05</v>
      </c>
      <c r="F2367">
        <v>19.600000000000001</v>
      </c>
      <c r="G2367">
        <v>199.14</v>
      </c>
      <c r="H2367">
        <v>49.04</v>
      </c>
      <c r="I2367">
        <v>442.38</v>
      </c>
      <c r="J2367">
        <v>229.655</v>
      </c>
      <c r="K2367">
        <v>58.94</v>
      </c>
    </row>
    <row r="2368" spans="1:11">
      <c r="A2368" s="1">
        <v>42159</v>
      </c>
      <c r="B2368">
        <v>92.97</v>
      </c>
      <c r="D2368">
        <v>416.73</v>
      </c>
      <c r="E2368">
        <v>80.05</v>
      </c>
      <c r="F2368">
        <v>19.600000000000001</v>
      </c>
      <c r="G2368">
        <v>197.273</v>
      </c>
      <c r="H2368">
        <v>49.04</v>
      </c>
      <c r="I2368">
        <v>446.21</v>
      </c>
      <c r="J2368">
        <v>227.74199999999999</v>
      </c>
      <c r="K2368">
        <v>59.19</v>
      </c>
    </row>
    <row r="2369" spans="1:11">
      <c r="A2369" s="1">
        <v>42160</v>
      </c>
      <c r="B2369">
        <v>91.86</v>
      </c>
      <c r="D2369">
        <v>408.21</v>
      </c>
      <c r="E2369">
        <v>80.05</v>
      </c>
      <c r="F2369">
        <v>19.600000000000001</v>
      </c>
      <c r="G2369">
        <v>194.69499999999999</v>
      </c>
      <c r="H2369">
        <v>49.04</v>
      </c>
      <c r="I2369">
        <v>453.44</v>
      </c>
      <c r="J2369">
        <v>224.452</v>
      </c>
      <c r="K2369">
        <v>59.36</v>
      </c>
    </row>
    <row r="2370" spans="1:11">
      <c r="A2370" s="1">
        <v>42163</v>
      </c>
      <c r="B2370">
        <v>91.15</v>
      </c>
      <c r="D2370">
        <v>404.33</v>
      </c>
      <c r="E2370">
        <v>80</v>
      </c>
      <c r="F2370">
        <v>19.600000000000001</v>
      </c>
      <c r="G2370">
        <v>191.93899999999999</v>
      </c>
      <c r="H2370">
        <v>49.04</v>
      </c>
      <c r="I2370">
        <v>446.21</v>
      </c>
      <c r="J2370">
        <v>223.304</v>
      </c>
      <c r="K2370">
        <v>59.36</v>
      </c>
    </row>
    <row r="2371" spans="1:11">
      <c r="A2371" s="1">
        <v>42164</v>
      </c>
      <c r="B2371">
        <v>90.36</v>
      </c>
      <c r="D2371">
        <v>400.07</v>
      </c>
      <c r="E2371">
        <v>80</v>
      </c>
      <c r="F2371">
        <v>19.600000000000001</v>
      </c>
      <c r="G2371">
        <v>191.85</v>
      </c>
      <c r="H2371">
        <v>49.04</v>
      </c>
      <c r="I2371">
        <v>447.91</v>
      </c>
      <c r="J2371">
        <v>221.23699999999999</v>
      </c>
      <c r="K2371">
        <v>59.36</v>
      </c>
    </row>
    <row r="2372" spans="1:11">
      <c r="A2372" s="1">
        <v>42165</v>
      </c>
      <c r="B2372">
        <v>90.83</v>
      </c>
      <c r="D2372">
        <v>404.33</v>
      </c>
      <c r="E2372">
        <v>80.2</v>
      </c>
      <c r="F2372">
        <v>19.600000000000001</v>
      </c>
      <c r="G2372">
        <v>192.47300000000001</v>
      </c>
      <c r="H2372">
        <v>49.04</v>
      </c>
      <c r="I2372">
        <v>443.23</v>
      </c>
      <c r="J2372">
        <v>221.084</v>
      </c>
      <c r="K2372">
        <v>59.71</v>
      </c>
    </row>
    <row r="2373" spans="1:11">
      <c r="A2373" s="1">
        <v>42166</v>
      </c>
      <c r="B2373">
        <v>91.39</v>
      </c>
      <c r="D2373">
        <v>407.43</v>
      </c>
      <c r="E2373">
        <v>80.099999999999994</v>
      </c>
      <c r="F2373">
        <v>19.600000000000001</v>
      </c>
      <c r="G2373">
        <v>192.47300000000001</v>
      </c>
      <c r="H2373">
        <v>49.04</v>
      </c>
      <c r="I2373">
        <v>447.91</v>
      </c>
      <c r="J2373">
        <v>224.68100000000001</v>
      </c>
      <c r="K2373">
        <v>59.78</v>
      </c>
    </row>
    <row r="2374" spans="1:11">
      <c r="A2374" s="1">
        <v>42167</v>
      </c>
      <c r="B2374">
        <v>89.89</v>
      </c>
      <c r="D2374">
        <v>404.33</v>
      </c>
      <c r="E2374">
        <v>80.5</v>
      </c>
      <c r="F2374">
        <v>19.600000000000001</v>
      </c>
      <c r="G2374">
        <v>190.428</v>
      </c>
      <c r="H2374">
        <v>49.04</v>
      </c>
      <c r="I2374">
        <v>450.89</v>
      </c>
      <c r="J2374">
        <v>222.232</v>
      </c>
      <c r="K2374">
        <v>59.19</v>
      </c>
    </row>
    <row r="2375" spans="1:11">
      <c r="A2375" s="1">
        <v>42170</v>
      </c>
      <c r="B2375">
        <v>89.18</v>
      </c>
      <c r="D2375">
        <v>398.51</v>
      </c>
      <c r="E2375">
        <v>80.349999999999994</v>
      </c>
      <c r="F2375">
        <v>19.600000000000001</v>
      </c>
      <c r="G2375">
        <v>186.51599999999999</v>
      </c>
      <c r="H2375">
        <v>49.04</v>
      </c>
      <c r="I2375">
        <v>440.25</v>
      </c>
      <c r="J2375">
        <v>219.70699999999999</v>
      </c>
      <c r="K2375">
        <v>58.49</v>
      </c>
    </row>
    <row r="2376" spans="1:11">
      <c r="A2376" s="1">
        <v>42171</v>
      </c>
      <c r="B2376">
        <v>90.12</v>
      </c>
      <c r="D2376">
        <v>398.51</v>
      </c>
      <c r="E2376">
        <v>80.5</v>
      </c>
      <c r="F2376">
        <v>19.600000000000001</v>
      </c>
      <c r="G2376">
        <v>188.29400000000001</v>
      </c>
      <c r="H2376">
        <v>49.04</v>
      </c>
      <c r="I2376">
        <v>440.25</v>
      </c>
      <c r="J2376">
        <v>220.702</v>
      </c>
      <c r="K2376">
        <v>58.59</v>
      </c>
    </row>
    <row r="2377" spans="1:11">
      <c r="A2377" s="1">
        <v>42172</v>
      </c>
      <c r="B2377">
        <v>89.81</v>
      </c>
      <c r="D2377">
        <v>397.74</v>
      </c>
      <c r="E2377">
        <v>80.5</v>
      </c>
      <c r="F2377">
        <v>19.600000000000001</v>
      </c>
      <c r="G2377">
        <v>187.672</v>
      </c>
      <c r="H2377">
        <v>49.04</v>
      </c>
      <c r="I2377">
        <v>439.83</v>
      </c>
      <c r="J2377">
        <v>219.32400000000001</v>
      </c>
      <c r="K2377">
        <v>58.21</v>
      </c>
    </row>
    <row r="2378" spans="1:11">
      <c r="A2378" s="1">
        <v>42173</v>
      </c>
      <c r="B2378">
        <v>89.73</v>
      </c>
      <c r="D2378">
        <v>399.29</v>
      </c>
      <c r="E2378">
        <v>80.75</v>
      </c>
      <c r="F2378">
        <v>19.600000000000001</v>
      </c>
      <c r="G2378">
        <v>187.405</v>
      </c>
      <c r="H2378">
        <v>49.04</v>
      </c>
      <c r="I2378">
        <v>424.73</v>
      </c>
      <c r="J2378">
        <v>219.554</v>
      </c>
      <c r="K2378">
        <v>58.31</v>
      </c>
    </row>
    <row r="2379" spans="1:11">
      <c r="A2379" s="1">
        <v>42174</v>
      </c>
      <c r="B2379">
        <v>89.89</v>
      </c>
      <c r="D2379">
        <v>401.23</v>
      </c>
      <c r="E2379">
        <v>80.75</v>
      </c>
      <c r="F2379">
        <v>19.600000000000001</v>
      </c>
      <c r="G2379">
        <v>189.27199999999999</v>
      </c>
      <c r="H2379">
        <v>49.04</v>
      </c>
      <c r="I2379">
        <v>440.25</v>
      </c>
      <c r="J2379">
        <v>219.17099999999999</v>
      </c>
      <c r="K2379">
        <v>58.1</v>
      </c>
    </row>
    <row r="2380" spans="1:11">
      <c r="A2380" s="1">
        <v>42177</v>
      </c>
      <c r="B2380">
        <v>91.7</v>
      </c>
      <c r="D2380">
        <v>413.63</v>
      </c>
      <c r="E2380">
        <v>81.150000000000006</v>
      </c>
      <c r="F2380">
        <v>19.600000000000001</v>
      </c>
      <c r="G2380">
        <v>193.36199999999999</v>
      </c>
      <c r="H2380">
        <v>49.04</v>
      </c>
      <c r="I2380">
        <v>433.87</v>
      </c>
      <c r="J2380">
        <v>225.29300000000001</v>
      </c>
      <c r="K2380">
        <v>59.33</v>
      </c>
    </row>
    <row r="2381" spans="1:11">
      <c r="A2381" s="1">
        <v>42178</v>
      </c>
      <c r="B2381">
        <v>92.41</v>
      </c>
      <c r="D2381">
        <v>420.61</v>
      </c>
      <c r="E2381">
        <v>81.05</v>
      </c>
      <c r="F2381">
        <v>19.600000000000001</v>
      </c>
      <c r="G2381">
        <v>194.34</v>
      </c>
      <c r="H2381">
        <v>49.04</v>
      </c>
      <c r="I2381">
        <v>425.37</v>
      </c>
      <c r="J2381">
        <v>226.74700000000001</v>
      </c>
      <c r="K2381">
        <v>59.64</v>
      </c>
    </row>
    <row r="2382" spans="1:11">
      <c r="A2382" s="1">
        <v>42179</v>
      </c>
      <c r="B2382">
        <v>92.26</v>
      </c>
      <c r="D2382">
        <v>418.67</v>
      </c>
      <c r="E2382">
        <v>80.5</v>
      </c>
      <c r="F2382">
        <v>19.600000000000001</v>
      </c>
      <c r="G2382">
        <v>195.05099999999999</v>
      </c>
      <c r="H2382">
        <v>49.04</v>
      </c>
      <c r="I2382">
        <v>433.87</v>
      </c>
      <c r="J2382">
        <v>224.834</v>
      </c>
      <c r="K2382">
        <v>59.19</v>
      </c>
    </row>
    <row r="2383" spans="1:11">
      <c r="A2383" s="1">
        <v>42180</v>
      </c>
      <c r="B2383">
        <v>92.1</v>
      </c>
      <c r="D2383">
        <v>422.55</v>
      </c>
      <c r="E2383">
        <v>80.650000000000006</v>
      </c>
      <c r="F2383">
        <v>19.600000000000001</v>
      </c>
      <c r="G2383">
        <v>196.20699999999999</v>
      </c>
      <c r="H2383">
        <v>49.04</v>
      </c>
      <c r="I2383">
        <v>432.17</v>
      </c>
      <c r="J2383">
        <v>224.98699999999999</v>
      </c>
      <c r="K2383">
        <v>59.12</v>
      </c>
    </row>
    <row r="2384" spans="1:11">
      <c r="A2384" s="1">
        <v>42181</v>
      </c>
      <c r="B2384">
        <v>92.41</v>
      </c>
      <c r="D2384">
        <v>426.43</v>
      </c>
      <c r="E2384">
        <v>80.55</v>
      </c>
      <c r="F2384">
        <v>19.600000000000001</v>
      </c>
      <c r="G2384">
        <v>194.60599999999999</v>
      </c>
      <c r="H2384">
        <v>49.04</v>
      </c>
      <c r="I2384">
        <v>435.15</v>
      </c>
      <c r="J2384">
        <v>224.14500000000001</v>
      </c>
      <c r="K2384">
        <v>59.15</v>
      </c>
    </row>
    <row r="2385" spans="1:11">
      <c r="A2385" s="1">
        <v>42184</v>
      </c>
      <c r="B2385">
        <v>90.68</v>
      </c>
      <c r="D2385">
        <v>413.25</v>
      </c>
      <c r="E2385">
        <v>81.5</v>
      </c>
      <c r="F2385">
        <v>19.600000000000001</v>
      </c>
      <c r="G2385">
        <v>190.517</v>
      </c>
      <c r="H2385">
        <v>49.04</v>
      </c>
      <c r="I2385">
        <v>430.9</v>
      </c>
      <c r="J2385">
        <v>219.24799999999999</v>
      </c>
      <c r="K2385">
        <v>58.14</v>
      </c>
    </row>
    <row r="2386" spans="1:11">
      <c r="A2386" s="1">
        <v>42185</v>
      </c>
      <c r="B2386">
        <v>89.97</v>
      </c>
      <c r="D2386">
        <v>414.41</v>
      </c>
      <c r="E2386">
        <v>81.5</v>
      </c>
      <c r="F2386">
        <v>19.600000000000001</v>
      </c>
      <c r="G2386">
        <v>190.339</v>
      </c>
      <c r="H2386">
        <v>49.04</v>
      </c>
      <c r="I2386">
        <v>436.43</v>
      </c>
      <c r="J2386">
        <v>217.79400000000001</v>
      </c>
      <c r="K2386">
        <v>57.79</v>
      </c>
    </row>
    <row r="2387" spans="1:11">
      <c r="A2387" s="1">
        <v>42186</v>
      </c>
      <c r="B2387">
        <v>91.07</v>
      </c>
      <c r="D2387">
        <v>421</v>
      </c>
      <c r="E2387">
        <v>80.900000000000006</v>
      </c>
      <c r="F2387">
        <v>19.600000000000001</v>
      </c>
      <c r="G2387">
        <v>193.184</v>
      </c>
      <c r="H2387">
        <v>49.04</v>
      </c>
      <c r="I2387">
        <v>432.17</v>
      </c>
      <c r="J2387">
        <v>221.161</v>
      </c>
      <c r="K2387">
        <v>58.14</v>
      </c>
    </row>
    <row r="2388" spans="1:11">
      <c r="A2388" s="1">
        <v>42187</v>
      </c>
      <c r="B2388">
        <v>91.39</v>
      </c>
      <c r="D2388">
        <v>420.22</v>
      </c>
      <c r="E2388">
        <v>80.25</v>
      </c>
      <c r="F2388">
        <v>19.600000000000001</v>
      </c>
      <c r="G2388">
        <v>193.36199999999999</v>
      </c>
      <c r="H2388">
        <v>49.04</v>
      </c>
      <c r="I2388">
        <v>435.57</v>
      </c>
      <c r="J2388">
        <v>222.53800000000001</v>
      </c>
      <c r="K2388">
        <v>58.49</v>
      </c>
    </row>
    <row r="2389" spans="1:11">
      <c r="A2389" s="1">
        <v>42188</v>
      </c>
      <c r="B2389">
        <v>91.15</v>
      </c>
      <c r="D2389">
        <v>418.67</v>
      </c>
      <c r="E2389">
        <v>84</v>
      </c>
      <c r="F2389">
        <v>19.600000000000001</v>
      </c>
      <c r="G2389">
        <v>192.917</v>
      </c>
      <c r="H2389">
        <v>49.04</v>
      </c>
      <c r="I2389">
        <v>433.45</v>
      </c>
      <c r="J2389">
        <v>221.084</v>
      </c>
      <c r="K2389">
        <v>58.28</v>
      </c>
    </row>
    <row r="2390" spans="1:11">
      <c r="A2390" s="1">
        <v>42191</v>
      </c>
      <c r="B2390">
        <v>90.05</v>
      </c>
      <c r="D2390">
        <v>410.92</v>
      </c>
      <c r="E2390">
        <v>81.3</v>
      </c>
      <c r="F2390">
        <v>19.600000000000001</v>
      </c>
      <c r="G2390">
        <v>189.80600000000001</v>
      </c>
      <c r="H2390">
        <v>49.04</v>
      </c>
      <c r="I2390">
        <v>438.98</v>
      </c>
      <c r="J2390">
        <v>218.94200000000001</v>
      </c>
      <c r="K2390">
        <v>57.65</v>
      </c>
    </row>
    <row r="2391" spans="1:11">
      <c r="A2391" s="1">
        <v>42192</v>
      </c>
      <c r="B2391">
        <v>88.62</v>
      </c>
      <c r="D2391">
        <v>402.78</v>
      </c>
      <c r="E2391">
        <v>82.9</v>
      </c>
      <c r="F2391">
        <v>19.600000000000001</v>
      </c>
      <c r="G2391">
        <v>186.96100000000001</v>
      </c>
      <c r="H2391">
        <v>49.04</v>
      </c>
      <c r="I2391">
        <v>442.38</v>
      </c>
      <c r="J2391">
        <v>215.49799999999999</v>
      </c>
      <c r="K2391">
        <v>57.27</v>
      </c>
    </row>
    <row r="2392" spans="1:11">
      <c r="A2392" s="1">
        <v>42193</v>
      </c>
      <c r="B2392">
        <v>89.57</v>
      </c>
      <c r="D2392">
        <v>406.66</v>
      </c>
      <c r="E2392">
        <v>81.95</v>
      </c>
      <c r="F2392">
        <v>19.600000000000001</v>
      </c>
      <c r="G2392">
        <v>187.22800000000001</v>
      </c>
      <c r="H2392">
        <v>49.04</v>
      </c>
      <c r="I2392">
        <v>439.83</v>
      </c>
      <c r="J2392">
        <v>217.56399999999999</v>
      </c>
      <c r="K2392">
        <v>57.58</v>
      </c>
    </row>
    <row r="2393" spans="1:11">
      <c r="A2393" s="1">
        <v>42194</v>
      </c>
      <c r="B2393">
        <v>90.99</v>
      </c>
      <c r="D2393">
        <v>410.92</v>
      </c>
      <c r="E2393">
        <v>80.2</v>
      </c>
      <c r="F2393">
        <v>19.600000000000001</v>
      </c>
      <c r="G2393">
        <v>191.85</v>
      </c>
      <c r="H2393">
        <v>49.04</v>
      </c>
      <c r="I2393">
        <v>437.7</v>
      </c>
      <c r="J2393">
        <v>221.697</v>
      </c>
      <c r="K2393">
        <v>58.1</v>
      </c>
    </row>
    <row r="2394" spans="1:11">
      <c r="A2394" s="1">
        <v>42195</v>
      </c>
      <c r="B2394">
        <v>92.89</v>
      </c>
      <c r="D2394">
        <v>422.16</v>
      </c>
      <c r="E2394">
        <v>82.3</v>
      </c>
      <c r="F2394">
        <v>19.600000000000001</v>
      </c>
      <c r="G2394">
        <v>195.14</v>
      </c>
      <c r="H2394">
        <v>49.04</v>
      </c>
      <c r="I2394">
        <v>442.38</v>
      </c>
      <c r="J2394">
        <v>225.523</v>
      </c>
      <c r="K2394">
        <v>59.54</v>
      </c>
    </row>
    <row r="2395" spans="1:11">
      <c r="A2395" s="1">
        <v>42198</v>
      </c>
      <c r="B2395">
        <v>94.07</v>
      </c>
      <c r="D2395">
        <v>427.2</v>
      </c>
      <c r="E2395">
        <v>80.349999999999994</v>
      </c>
      <c r="F2395">
        <v>19.600000000000001</v>
      </c>
      <c r="G2395">
        <v>199.05099999999999</v>
      </c>
      <c r="H2395">
        <v>49.04</v>
      </c>
      <c r="I2395">
        <v>453.87</v>
      </c>
      <c r="J2395">
        <v>228.048</v>
      </c>
      <c r="K2395">
        <v>60.27</v>
      </c>
    </row>
    <row r="2396" spans="1:11">
      <c r="A2396" s="1">
        <v>42199</v>
      </c>
      <c r="B2396">
        <v>94.62</v>
      </c>
      <c r="D2396">
        <v>429.14</v>
      </c>
      <c r="E2396">
        <v>84</v>
      </c>
      <c r="F2396">
        <v>19.600000000000001</v>
      </c>
      <c r="G2396">
        <v>199.941</v>
      </c>
      <c r="H2396">
        <v>49.04</v>
      </c>
      <c r="I2396">
        <v>438.98</v>
      </c>
      <c r="J2396">
        <v>229.34899999999999</v>
      </c>
      <c r="K2396">
        <v>60.58</v>
      </c>
    </row>
    <row r="2397" spans="1:11">
      <c r="A2397" s="1">
        <v>42200</v>
      </c>
      <c r="B2397">
        <v>95.49</v>
      </c>
      <c r="D2397">
        <v>433.02</v>
      </c>
      <c r="E2397">
        <v>80.2</v>
      </c>
      <c r="F2397">
        <v>19.600000000000001</v>
      </c>
      <c r="G2397">
        <v>199.31800000000001</v>
      </c>
      <c r="H2397">
        <v>49.04</v>
      </c>
      <c r="I2397">
        <v>434.3</v>
      </c>
      <c r="J2397">
        <v>230.95599999999999</v>
      </c>
      <c r="K2397">
        <v>60.9</v>
      </c>
    </row>
    <row r="2398" spans="1:11">
      <c r="A2398" s="1">
        <v>42201</v>
      </c>
      <c r="B2398">
        <v>96.36</v>
      </c>
      <c r="D2398">
        <v>437.67</v>
      </c>
      <c r="E2398">
        <v>80.8</v>
      </c>
      <c r="F2398">
        <v>19.600000000000001</v>
      </c>
      <c r="G2398">
        <v>200.38499999999999</v>
      </c>
      <c r="H2398">
        <v>49.04</v>
      </c>
      <c r="I2398">
        <v>442.38</v>
      </c>
      <c r="J2398">
        <v>233.25200000000001</v>
      </c>
      <c r="K2398">
        <v>61.28</v>
      </c>
    </row>
    <row r="2399" spans="1:11">
      <c r="A2399" s="1">
        <v>42202</v>
      </c>
      <c r="B2399">
        <v>96.75</v>
      </c>
      <c r="D2399">
        <v>438.44</v>
      </c>
      <c r="E2399">
        <v>80.95</v>
      </c>
      <c r="F2399">
        <v>19.600000000000001</v>
      </c>
      <c r="G2399">
        <v>199.76300000000001</v>
      </c>
      <c r="H2399">
        <v>49.04</v>
      </c>
      <c r="I2399">
        <v>438.13</v>
      </c>
      <c r="J2399">
        <v>233.405</v>
      </c>
      <c r="K2399">
        <v>61.42</v>
      </c>
    </row>
    <row r="2400" spans="1:11">
      <c r="A2400" s="1">
        <v>42205</v>
      </c>
      <c r="B2400">
        <v>96.2</v>
      </c>
      <c r="D2400">
        <v>437.67</v>
      </c>
      <c r="E2400">
        <v>81.8</v>
      </c>
      <c r="F2400">
        <v>19.600000000000001</v>
      </c>
      <c r="G2400">
        <v>200.65199999999999</v>
      </c>
      <c r="H2400">
        <v>49.04</v>
      </c>
      <c r="I2400">
        <v>437.7</v>
      </c>
      <c r="J2400">
        <v>233.482</v>
      </c>
      <c r="K2400">
        <v>61.32</v>
      </c>
    </row>
    <row r="2401" spans="1:11">
      <c r="A2401" s="1">
        <v>42206</v>
      </c>
      <c r="B2401">
        <v>95.96</v>
      </c>
      <c r="D2401">
        <v>433.4</v>
      </c>
      <c r="E2401">
        <v>81.8</v>
      </c>
      <c r="F2401">
        <v>19.600000000000001</v>
      </c>
      <c r="G2401">
        <v>200.38499999999999</v>
      </c>
      <c r="H2401">
        <v>49.04</v>
      </c>
      <c r="I2401">
        <v>433.87</v>
      </c>
      <c r="J2401">
        <v>232.48699999999999</v>
      </c>
      <c r="K2401">
        <v>61.14</v>
      </c>
    </row>
    <row r="2402" spans="1:11">
      <c r="A2402" s="1">
        <v>42207</v>
      </c>
      <c r="B2402">
        <v>95.33</v>
      </c>
      <c r="D2402">
        <v>426.43</v>
      </c>
      <c r="E2402">
        <v>82.5</v>
      </c>
      <c r="F2402">
        <v>19.600000000000001</v>
      </c>
      <c r="G2402">
        <v>199.852</v>
      </c>
      <c r="H2402">
        <v>49.04</v>
      </c>
      <c r="I2402">
        <v>438.13</v>
      </c>
      <c r="J2402">
        <v>230.57400000000001</v>
      </c>
      <c r="K2402">
        <v>60.93</v>
      </c>
    </row>
    <row r="2403" spans="1:11">
      <c r="A2403" s="1">
        <v>42208</v>
      </c>
      <c r="B2403">
        <v>95.96</v>
      </c>
      <c r="D2403">
        <v>426.43</v>
      </c>
      <c r="E2403">
        <v>82.1</v>
      </c>
      <c r="F2403">
        <v>19.600000000000001</v>
      </c>
      <c r="G2403">
        <v>201.096</v>
      </c>
      <c r="H2403">
        <v>49.04</v>
      </c>
      <c r="I2403">
        <v>432.17</v>
      </c>
      <c r="J2403">
        <v>231.64500000000001</v>
      </c>
      <c r="K2403">
        <v>61.46</v>
      </c>
    </row>
    <row r="2404" spans="1:11">
      <c r="A2404" s="1">
        <v>42209</v>
      </c>
      <c r="B2404">
        <v>94.62</v>
      </c>
      <c r="D2404">
        <v>414.02</v>
      </c>
      <c r="E2404">
        <v>81.849999999999994</v>
      </c>
      <c r="F2404">
        <v>19.600000000000001</v>
      </c>
      <c r="G2404">
        <v>197.45099999999999</v>
      </c>
      <c r="H2404">
        <v>49.04</v>
      </c>
      <c r="I2404">
        <v>430.47</v>
      </c>
      <c r="J2404">
        <v>229.96100000000001</v>
      </c>
      <c r="K2404">
        <v>61.39</v>
      </c>
    </row>
    <row r="2405" spans="1:11">
      <c r="A2405" s="1">
        <v>42212</v>
      </c>
      <c r="B2405">
        <v>93.83</v>
      </c>
      <c r="D2405">
        <v>408.98</v>
      </c>
      <c r="E2405">
        <v>81.849999999999994</v>
      </c>
      <c r="F2405">
        <v>19.600000000000001</v>
      </c>
      <c r="G2405">
        <v>195.22900000000001</v>
      </c>
      <c r="H2405">
        <v>49.04</v>
      </c>
      <c r="I2405">
        <v>429.62</v>
      </c>
      <c r="J2405">
        <v>226.82400000000001</v>
      </c>
      <c r="K2405">
        <v>60.37</v>
      </c>
    </row>
    <row r="2406" spans="1:11">
      <c r="A2406" s="1">
        <v>42213</v>
      </c>
      <c r="B2406">
        <v>96.28</v>
      </c>
      <c r="D2406">
        <v>414.41</v>
      </c>
      <c r="E2406">
        <v>82.25</v>
      </c>
      <c r="F2406">
        <v>19.600000000000001</v>
      </c>
      <c r="G2406">
        <v>200.38499999999999</v>
      </c>
      <c r="H2406">
        <v>49.04</v>
      </c>
      <c r="I2406">
        <v>424.51</v>
      </c>
      <c r="J2406">
        <v>222.691</v>
      </c>
      <c r="K2406">
        <v>60.93</v>
      </c>
    </row>
    <row r="2407" spans="1:11">
      <c r="A2407" s="1">
        <v>42214</v>
      </c>
      <c r="B2407">
        <v>96.2</v>
      </c>
      <c r="D2407">
        <v>414.41</v>
      </c>
      <c r="E2407">
        <v>85.85</v>
      </c>
      <c r="F2407">
        <v>19.600000000000001</v>
      </c>
      <c r="G2407">
        <v>202.43</v>
      </c>
      <c r="H2407">
        <v>49.04</v>
      </c>
      <c r="I2407">
        <v>426.64</v>
      </c>
      <c r="J2407">
        <v>224.375</v>
      </c>
      <c r="K2407">
        <v>61.81</v>
      </c>
    </row>
    <row r="2408" spans="1:11">
      <c r="A2408" s="1">
        <v>42215</v>
      </c>
      <c r="B2408">
        <v>96.99</v>
      </c>
      <c r="D2408">
        <v>411.69</v>
      </c>
      <c r="E2408">
        <v>88.45</v>
      </c>
      <c r="F2408">
        <v>19.600000000000001</v>
      </c>
      <c r="G2408">
        <v>203.852</v>
      </c>
      <c r="H2408">
        <v>49.04</v>
      </c>
      <c r="I2408">
        <v>426.22</v>
      </c>
      <c r="J2408">
        <v>225.29300000000001</v>
      </c>
      <c r="K2408">
        <v>60.93</v>
      </c>
    </row>
    <row r="2409" spans="1:11">
      <c r="A2409" s="1">
        <v>42216</v>
      </c>
      <c r="B2409">
        <v>97.23</v>
      </c>
      <c r="D2409">
        <v>411.69</v>
      </c>
      <c r="E2409">
        <v>84.5</v>
      </c>
      <c r="F2409">
        <v>19.600000000000001</v>
      </c>
      <c r="G2409">
        <v>202.874</v>
      </c>
      <c r="H2409">
        <v>49.04</v>
      </c>
      <c r="I2409">
        <v>423.24</v>
      </c>
      <c r="J2409">
        <v>225.21700000000001</v>
      </c>
      <c r="K2409">
        <v>60.76</v>
      </c>
    </row>
    <row r="2410" spans="1:11">
      <c r="A2410" s="1">
        <v>42219</v>
      </c>
      <c r="B2410">
        <v>97.86</v>
      </c>
      <c r="D2410">
        <v>419.45</v>
      </c>
      <c r="E2410">
        <v>84.55</v>
      </c>
      <c r="F2410">
        <v>19.600000000000001</v>
      </c>
      <c r="G2410">
        <v>202.696</v>
      </c>
      <c r="H2410">
        <v>49.04</v>
      </c>
      <c r="I2410">
        <v>427.07</v>
      </c>
      <c r="J2410">
        <v>226.59399999999999</v>
      </c>
      <c r="K2410">
        <v>61.07</v>
      </c>
    </row>
    <row r="2411" spans="1:11">
      <c r="A2411" s="1">
        <v>42220</v>
      </c>
      <c r="B2411">
        <v>97.62</v>
      </c>
      <c r="D2411">
        <v>417.9</v>
      </c>
      <c r="E2411">
        <v>87.45</v>
      </c>
      <c r="F2411">
        <v>19.600000000000001</v>
      </c>
      <c r="G2411">
        <v>202.07400000000001</v>
      </c>
      <c r="H2411">
        <v>49.04</v>
      </c>
      <c r="I2411">
        <v>427.07</v>
      </c>
      <c r="J2411">
        <v>227.97200000000001</v>
      </c>
      <c r="K2411">
        <v>61.39</v>
      </c>
    </row>
    <row r="2412" spans="1:11">
      <c r="A2412" s="1">
        <v>42221</v>
      </c>
      <c r="B2412">
        <v>98.73</v>
      </c>
      <c r="D2412">
        <v>422.16</v>
      </c>
      <c r="E2412">
        <v>87.45</v>
      </c>
      <c r="F2412">
        <v>19.600000000000001</v>
      </c>
      <c r="G2412">
        <v>205.09700000000001</v>
      </c>
      <c r="H2412">
        <v>49.04</v>
      </c>
      <c r="I2412">
        <v>424.94</v>
      </c>
      <c r="J2412">
        <v>228.125</v>
      </c>
      <c r="K2412">
        <v>61.25</v>
      </c>
    </row>
    <row r="2413" spans="1:11">
      <c r="A2413" s="1">
        <v>42222</v>
      </c>
      <c r="B2413">
        <v>97.94</v>
      </c>
      <c r="D2413">
        <v>415.18</v>
      </c>
      <c r="E2413">
        <v>85</v>
      </c>
      <c r="F2413">
        <v>19.600000000000001</v>
      </c>
      <c r="G2413">
        <v>204.56299999999999</v>
      </c>
      <c r="H2413">
        <v>49.04</v>
      </c>
      <c r="I2413">
        <v>425.37</v>
      </c>
      <c r="J2413">
        <v>217.56399999999999</v>
      </c>
      <c r="K2413">
        <v>61.35</v>
      </c>
    </row>
    <row r="2414" spans="1:11">
      <c r="A2414" s="1">
        <v>42223</v>
      </c>
      <c r="B2414">
        <v>98.02</v>
      </c>
      <c r="D2414">
        <v>416.35</v>
      </c>
      <c r="E2414">
        <v>87.25</v>
      </c>
      <c r="F2414">
        <v>19.600000000000001</v>
      </c>
      <c r="G2414">
        <v>203.31899999999999</v>
      </c>
      <c r="H2414">
        <v>49.04</v>
      </c>
      <c r="I2414">
        <v>434.72</v>
      </c>
      <c r="J2414">
        <v>220.54900000000001</v>
      </c>
      <c r="K2414">
        <v>61.04</v>
      </c>
    </row>
    <row r="2415" spans="1:11">
      <c r="A2415" s="1">
        <v>42226</v>
      </c>
      <c r="B2415">
        <v>98.57</v>
      </c>
      <c r="D2415">
        <v>414.8</v>
      </c>
      <c r="E2415">
        <v>87.45</v>
      </c>
      <c r="F2415">
        <v>19.600000000000001</v>
      </c>
      <c r="G2415">
        <v>205.27500000000001</v>
      </c>
      <c r="H2415">
        <v>49.04</v>
      </c>
      <c r="I2415">
        <v>438.98</v>
      </c>
      <c r="J2415">
        <v>224.06899999999999</v>
      </c>
      <c r="K2415">
        <v>61.81</v>
      </c>
    </row>
    <row r="2416" spans="1:11">
      <c r="A2416" s="1">
        <v>42227</v>
      </c>
      <c r="B2416">
        <v>98.1</v>
      </c>
      <c r="D2416">
        <v>410.92</v>
      </c>
      <c r="E2416">
        <v>86.15</v>
      </c>
      <c r="F2416">
        <v>19.600000000000001</v>
      </c>
      <c r="G2416">
        <v>209.453</v>
      </c>
      <c r="H2416">
        <v>49.04</v>
      </c>
      <c r="I2416">
        <v>430.9</v>
      </c>
      <c r="J2416">
        <v>223.15100000000001</v>
      </c>
      <c r="K2416">
        <v>61.39</v>
      </c>
    </row>
    <row r="2417" spans="1:11">
      <c r="A2417" s="1">
        <v>42228</v>
      </c>
      <c r="B2417">
        <v>96.83</v>
      </c>
      <c r="D2417">
        <v>405.49</v>
      </c>
      <c r="E2417">
        <v>87.45</v>
      </c>
      <c r="F2417">
        <v>19.600000000000001</v>
      </c>
      <c r="G2417">
        <v>207.40799999999999</v>
      </c>
      <c r="H2417">
        <v>49.04</v>
      </c>
      <c r="I2417">
        <v>430.47</v>
      </c>
      <c r="J2417">
        <v>220.31899999999999</v>
      </c>
      <c r="K2417">
        <v>60.27</v>
      </c>
    </row>
    <row r="2418" spans="1:11">
      <c r="A2418" s="1">
        <v>42229</v>
      </c>
      <c r="B2418">
        <v>97.38</v>
      </c>
      <c r="D2418">
        <v>411.31</v>
      </c>
      <c r="E2418">
        <v>87.35</v>
      </c>
      <c r="F2418">
        <v>19.600000000000001</v>
      </c>
      <c r="G2418">
        <v>207.76400000000001</v>
      </c>
      <c r="H2418">
        <v>49.04</v>
      </c>
      <c r="I2418">
        <v>436.43</v>
      </c>
      <c r="J2418">
        <v>220.625</v>
      </c>
      <c r="K2418">
        <v>60.65</v>
      </c>
    </row>
    <row r="2419" spans="1:11">
      <c r="A2419" s="1">
        <v>42230</v>
      </c>
      <c r="B2419">
        <v>98.73</v>
      </c>
      <c r="D2419">
        <v>411.31</v>
      </c>
      <c r="E2419">
        <v>87</v>
      </c>
      <c r="F2419">
        <v>19.600000000000001</v>
      </c>
      <c r="G2419">
        <v>211.142</v>
      </c>
      <c r="H2419">
        <v>49.04</v>
      </c>
      <c r="I2419">
        <v>430.47</v>
      </c>
      <c r="J2419">
        <v>219.93600000000001</v>
      </c>
      <c r="K2419">
        <v>60.76</v>
      </c>
    </row>
    <row r="2420" spans="1:11">
      <c r="A2420" s="1">
        <v>42233</v>
      </c>
      <c r="B2420">
        <v>99.2</v>
      </c>
      <c r="D2420">
        <v>410.14</v>
      </c>
      <c r="E2420">
        <v>87.8</v>
      </c>
      <c r="F2420">
        <v>19.600000000000001</v>
      </c>
      <c r="G2420">
        <v>212.298</v>
      </c>
      <c r="H2420">
        <v>49.04</v>
      </c>
      <c r="I2420">
        <v>437.28</v>
      </c>
      <c r="J2420">
        <v>219.63</v>
      </c>
      <c r="K2420">
        <v>60.69</v>
      </c>
    </row>
    <row r="2421" spans="1:11">
      <c r="A2421" s="1">
        <v>42234</v>
      </c>
      <c r="B2421">
        <v>98.96</v>
      </c>
      <c r="D2421">
        <v>410.14</v>
      </c>
      <c r="E2421">
        <v>87.8</v>
      </c>
      <c r="F2421">
        <v>19.600000000000001</v>
      </c>
      <c r="G2421">
        <v>212.476</v>
      </c>
      <c r="H2421">
        <v>49.04</v>
      </c>
      <c r="I2421">
        <v>433.87</v>
      </c>
      <c r="J2421">
        <v>219.78299999999999</v>
      </c>
      <c r="K2421">
        <v>60.76</v>
      </c>
    </row>
    <row r="2422" spans="1:11">
      <c r="A2422" s="1">
        <v>42235</v>
      </c>
      <c r="B2422">
        <v>97.23</v>
      </c>
      <c r="D2422">
        <v>406.27</v>
      </c>
      <c r="E2422">
        <v>87.8</v>
      </c>
      <c r="F2422">
        <v>19.600000000000001</v>
      </c>
      <c r="G2422">
        <v>210.78700000000001</v>
      </c>
      <c r="H2422">
        <v>49.04</v>
      </c>
      <c r="I2422">
        <v>446.63</v>
      </c>
      <c r="J2422">
        <v>216.416</v>
      </c>
      <c r="K2422">
        <v>60.09</v>
      </c>
    </row>
    <row r="2423" spans="1:11">
      <c r="A2423" s="1">
        <v>42236</v>
      </c>
      <c r="B2423">
        <v>95.96</v>
      </c>
      <c r="D2423">
        <v>399.29</v>
      </c>
      <c r="E2423">
        <v>87.8</v>
      </c>
      <c r="F2423">
        <v>19.600000000000001</v>
      </c>
      <c r="G2423">
        <v>209.09700000000001</v>
      </c>
      <c r="H2423">
        <v>49.04</v>
      </c>
      <c r="I2423">
        <v>444.93</v>
      </c>
      <c r="J2423">
        <v>213.738</v>
      </c>
      <c r="K2423">
        <v>59.15</v>
      </c>
    </row>
    <row r="2424" spans="1:11">
      <c r="A2424" s="1">
        <v>42237</v>
      </c>
      <c r="B2424">
        <v>93.52</v>
      </c>
      <c r="D2424">
        <v>389.99</v>
      </c>
      <c r="E2424">
        <v>87.8</v>
      </c>
      <c r="F2424">
        <v>19.600000000000001</v>
      </c>
      <c r="G2424">
        <v>203.31899999999999</v>
      </c>
      <c r="H2424">
        <v>49.04</v>
      </c>
      <c r="I2424">
        <v>437.28</v>
      </c>
      <c r="J2424">
        <v>209.22300000000001</v>
      </c>
      <c r="K2424">
        <v>57.69</v>
      </c>
    </row>
    <row r="2425" spans="1:11">
      <c r="A2425" s="1">
        <v>42240</v>
      </c>
      <c r="B2425">
        <v>89.97</v>
      </c>
      <c r="D2425">
        <v>374.09</v>
      </c>
      <c r="E2425">
        <v>87.8</v>
      </c>
      <c r="F2425">
        <v>19.600000000000001</v>
      </c>
      <c r="G2425">
        <v>194.96199999999999</v>
      </c>
      <c r="H2425">
        <v>49.04</v>
      </c>
      <c r="I2425">
        <v>433.02</v>
      </c>
      <c r="J2425">
        <v>199.73400000000001</v>
      </c>
      <c r="K2425">
        <v>55.07</v>
      </c>
    </row>
    <row r="2426" spans="1:11">
      <c r="A2426" s="1">
        <v>42241</v>
      </c>
      <c r="B2426">
        <v>93.04</v>
      </c>
      <c r="D2426">
        <v>387.66</v>
      </c>
      <c r="E2426">
        <v>87.8</v>
      </c>
      <c r="F2426">
        <v>19.600000000000001</v>
      </c>
      <c r="G2426">
        <v>201.00700000000001</v>
      </c>
      <c r="H2426">
        <v>49.04</v>
      </c>
      <c r="I2426">
        <v>439.4</v>
      </c>
      <c r="J2426">
        <v>204.631</v>
      </c>
      <c r="K2426">
        <v>57.34</v>
      </c>
    </row>
    <row r="2427" spans="1:11">
      <c r="A2427" s="1">
        <v>42242</v>
      </c>
      <c r="B2427">
        <v>91.94</v>
      </c>
      <c r="D2427">
        <v>383.01</v>
      </c>
      <c r="E2427">
        <v>87.8</v>
      </c>
      <c r="F2427">
        <v>19.600000000000001</v>
      </c>
      <c r="G2427">
        <v>198.34</v>
      </c>
      <c r="H2427">
        <v>49.04</v>
      </c>
      <c r="I2427">
        <v>435.57</v>
      </c>
      <c r="J2427">
        <v>201.494</v>
      </c>
      <c r="K2427">
        <v>56.71</v>
      </c>
    </row>
    <row r="2428" spans="1:11">
      <c r="A2428" s="1">
        <v>42243</v>
      </c>
      <c r="B2428">
        <v>93.83</v>
      </c>
      <c r="D2428">
        <v>386.88</v>
      </c>
      <c r="E2428">
        <v>87.8</v>
      </c>
      <c r="F2428">
        <v>19.600000000000001</v>
      </c>
      <c r="G2428">
        <v>202.696</v>
      </c>
      <c r="H2428">
        <v>49.04</v>
      </c>
      <c r="I2428">
        <v>440.25</v>
      </c>
      <c r="J2428">
        <v>204.708</v>
      </c>
      <c r="K2428">
        <v>57.86</v>
      </c>
    </row>
    <row r="2429" spans="1:11">
      <c r="A2429" s="1">
        <v>42244</v>
      </c>
      <c r="B2429">
        <v>93.68</v>
      </c>
      <c r="D2429">
        <v>393.09</v>
      </c>
      <c r="E2429">
        <v>87.8</v>
      </c>
      <c r="F2429">
        <v>19.600000000000001</v>
      </c>
      <c r="G2429">
        <v>201.452</v>
      </c>
      <c r="H2429">
        <v>49.04</v>
      </c>
      <c r="I2429">
        <v>441.95</v>
      </c>
      <c r="J2429">
        <v>203.94200000000001</v>
      </c>
      <c r="K2429">
        <v>57.69</v>
      </c>
    </row>
    <row r="2430" spans="1:11">
      <c r="A2430" s="1">
        <v>42247</v>
      </c>
      <c r="B2430">
        <v>93.44</v>
      </c>
      <c r="D2430">
        <v>394.64</v>
      </c>
      <c r="E2430">
        <v>87.8</v>
      </c>
      <c r="F2430">
        <v>19.600000000000001</v>
      </c>
      <c r="G2430">
        <v>201.274</v>
      </c>
      <c r="H2430">
        <v>49.04</v>
      </c>
      <c r="I2430">
        <v>444.08</v>
      </c>
      <c r="J2430">
        <v>203.33</v>
      </c>
      <c r="K2430">
        <v>58</v>
      </c>
    </row>
    <row r="2431" spans="1:11">
      <c r="A2431" s="1">
        <v>42248</v>
      </c>
      <c r="B2431">
        <v>91.7</v>
      </c>
      <c r="D2431">
        <v>388.82</v>
      </c>
      <c r="E2431">
        <v>87.8</v>
      </c>
      <c r="F2431">
        <v>19.600000000000001</v>
      </c>
      <c r="G2431">
        <v>196.82900000000001</v>
      </c>
      <c r="H2431">
        <v>49.04</v>
      </c>
      <c r="I2431">
        <v>445.36</v>
      </c>
      <c r="J2431">
        <v>198.96799999999999</v>
      </c>
      <c r="K2431">
        <v>56.85</v>
      </c>
    </row>
    <row r="2432" spans="1:11">
      <c r="A2432" s="1">
        <v>42249</v>
      </c>
      <c r="B2432">
        <v>91.7</v>
      </c>
      <c r="D2432">
        <v>395.41</v>
      </c>
      <c r="E2432">
        <v>87.8</v>
      </c>
      <c r="F2432">
        <v>19.600000000000001</v>
      </c>
      <c r="G2432">
        <v>197.096</v>
      </c>
      <c r="H2432">
        <v>49.04</v>
      </c>
      <c r="I2432">
        <v>444.08</v>
      </c>
      <c r="J2432">
        <v>198.96799999999999</v>
      </c>
      <c r="K2432">
        <v>57.16</v>
      </c>
    </row>
    <row r="2433" spans="1:11">
      <c r="A2433" s="1">
        <v>42250</v>
      </c>
      <c r="B2433">
        <v>92.73</v>
      </c>
      <c r="D2433">
        <v>396.19</v>
      </c>
      <c r="E2433">
        <v>87.8</v>
      </c>
      <c r="F2433">
        <v>19.600000000000001</v>
      </c>
      <c r="G2433">
        <v>199.31800000000001</v>
      </c>
      <c r="H2433">
        <v>49.04</v>
      </c>
      <c r="I2433">
        <v>441.95</v>
      </c>
      <c r="J2433">
        <v>201.8</v>
      </c>
      <c r="K2433">
        <v>58.24</v>
      </c>
    </row>
    <row r="2434" spans="1:11">
      <c r="A2434" s="1">
        <v>42251</v>
      </c>
      <c r="B2434">
        <v>91.07</v>
      </c>
      <c r="D2434">
        <v>387.08</v>
      </c>
      <c r="E2434">
        <v>87.8</v>
      </c>
      <c r="F2434">
        <v>19.600000000000001</v>
      </c>
      <c r="G2434">
        <v>194.96199999999999</v>
      </c>
      <c r="H2434">
        <v>49.04</v>
      </c>
      <c r="I2434">
        <v>437.28</v>
      </c>
      <c r="J2434">
        <v>198.50899999999999</v>
      </c>
      <c r="K2434">
        <v>57.51</v>
      </c>
    </row>
    <row r="2435" spans="1:11">
      <c r="A2435" s="1">
        <v>42254</v>
      </c>
      <c r="B2435">
        <v>91.15</v>
      </c>
      <c r="D2435">
        <v>391.54</v>
      </c>
      <c r="E2435">
        <v>87.8</v>
      </c>
      <c r="F2435">
        <v>19.600000000000001</v>
      </c>
      <c r="G2435">
        <v>195.584</v>
      </c>
      <c r="H2435">
        <v>49.04</v>
      </c>
      <c r="I2435">
        <v>438.98</v>
      </c>
      <c r="J2435">
        <v>199.04499999999999</v>
      </c>
      <c r="K2435">
        <v>57.72</v>
      </c>
    </row>
    <row r="2436" spans="1:11">
      <c r="A2436" s="1">
        <v>42255</v>
      </c>
      <c r="B2436">
        <v>92.1</v>
      </c>
      <c r="D2436">
        <v>393.47</v>
      </c>
      <c r="E2436">
        <v>87.8</v>
      </c>
      <c r="F2436">
        <v>19.600000000000001</v>
      </c>
      <c r="G2436">
        <v>198.96299999999999</v>
      </c>
      <c r="H2436">
        <v>49.04</v>
      </c>
      <c r="I2436">
        <v>437.7</v>
      </c>
      <c r="J2436">
        <v>201.26400000000001</v>
      </c>
      <c r="K2436">
        <v>58.42</v>
      </c>
    </row>
    <row r="2437" spans="1:11">
      <c r="A2437" s="1">
        <v>42256</v>
      </c>
      <c r="B2437">
        <v>93.04</v>
      </c>
      <c r="D2437">
        <v>397.35</v>
      </c>
      <c r="E2437">
        <v>87.8</v>
      </c>
      <c r="F2437">
        <v>19.600000000000001</v>
      </c>
      <c r="G2437">
        <v>201.71899999999999</v>
      </c>
      <c r="H2437">
        <v>49.04</v>
      </c>
      <c r="I2437">
        <v>433.87</v>
      </c>
      <c r="J2437">
        <v>204.32499999999999</v>
      </c>
      <c r="K2437">
        <v>58.91</v>
      </c>
    </row>
    <row r="2438" spans="1:11">
      <c r="A2438" s="1">
        <v>42257</v>
      </c>
      <c r="B2438">
        <v>92.33</v>
      </c>
      <c r="D2438">
        <v>393.47</v>
      </c>
      <c r="E2438">
        <v>87.8</v>
      </c>
      <c r="F2438">
        <v>19.600000000000001</v>
      </c>
      <c r="G2438">
        <v>201.363</v>
      </c>
      <c r="H2438">
        <v>49.04</v>
      </c>
      <c r="I2438">
        <v>433.02</v>
      </c>
      <c r="J2438">
        <v>201.8</v>
      </c>
      <c r="K2438">
        <v>58.73</v>
      </c>
    </row>
    <row r="2439" spans="1:11">
      <c r="A2439" s="1">
        <v>42258</v>
      </c>
      <c r="B2439">
        <v>91.47</v>
      </c>
      <c r="D2439">
        <v>387.66</v>
      </c>
      <c r="E2439">
        <v>87.8</v>
      </c>
      <c r="F2439">
        <v>19.600000000000001</v>
      </c>
      <c r="G2439">
        <v>200.20699999999999</v>
      </c>
      <c r="H2439">
        <v>49.04</v>
      </c>
      <c r="I2439">
        <v>433.02</v>
      </c>
      <c r="J2439">
        <v>202.10599999999999</v>
      </c>
      <c r="K2439">
        <v>58.84</v>
      </c>
    </row>
    <row r="2440" spans="1:11">
      <c r="A2440" s="1">
        <v>42261</v>
      </c>
      <c r="B2440">
        <v>91.15</v>
      </c>
      <c r="D2440">
        <v>385.72</v>
      </c>
      <c r="E2440">
        <v>87.8</v>
      </c>
      <c r="F2440">
        <v>19.600000000000001</v>
      </c>
      <c r="G2440">
        <v>198.518</v>
      </c>
      <c r="H2440">
        <v>49.04</v>
      </c>
      <c r="I2440">
        <v>441.1</v>
      </c>
      <c r="J2440">
        <v>201.26400000000001</v>
      </c>
      <c r="K2440">
        <v>58.73</v>
      </c>
    </row>
    <row r="2441" spans="1:11">
      <c r="A2441" s="1">
        <v>42262</v>
      </c>
      <c r="B2441">
        <v>90.99</v>
      </c>
      <c r="D2441">
        <v>386.88</v>
      </c>
      <c r="E2441">
        <v>87.8</v>
      </c>
      <c r="F2441">
        <v>19.600000000000001</v>
      </c>
      <c r="G2441">
        <v>201.452</v>
      </c>
      <c r="H2441">
        <v>49.04</v>
      </c>
      <c r="I2441">
        <v>441.1</v>
      </c>
      <c r="J2441">
        <v>202.87100000000001</v>
      </c>
      <c r="K2441">
        <v>58.7</v>
      </c>
    </row>
    <row r="2442" spans="1:11">
      <c r="A2442" s="1">
        <v>42263</v>
      </c>
      <c r="B2442">
        <v>91.94</v>
      </c>
      <c r="D2442">
        <v>387.47</v>
      </c>
      <c r="E2442">
        <v>87.8</v>
      </c>
      <c r="F2442">
        <v>19.600000000000001</v>
      </c>
      <c r="G2442">
        <v>201.274</v>
      </c>
      <c r="H2442">
        <v>49.04</v>
      </c>
      <c r="I2442">
        <v>433.02</v>
      </c>
      <c r="J2442">
        <v>204.096</v>
      </c>
      <c r="K2442">
        <v>59.68</v>
      </c>
    </row>
    <row r="2443" spans="1:11">
      <c r="A2443" s="1">
        <v>42264</v>
      </c>
      <c r="B2443">
        <v>91.94</v>
      </c>
      <c r="D2443">
        <v>387.66</v>
      </c>
      <c r="E2443">
        <v>87.8</v>
      </c>
      <c r="F2443">
        <v>19.600000000000001</v>
      </c>
      <c r="G2443">
        <v>201.185</v>
      </c>
      <c r="H2443">
        <v>49.04</v>
      </c>
      <c r="I2443">
        <v>433.87</v>
      </c>
      <c r="J2443">
        <v>203.94200000000001</v>
      </c>
      <c r="K2443">
        <v>59.08</v>
      </c>
    </row>
    <row r="2444" spans="1:11">
      <c r="A2444" s="1">
        <v>42265</v>
      </c>
      <c r="B2444">
        <v>90.2</v>
      </c>
      <c r="D2444">
        <v>377.39</v>
      </c>
      <c r="E2444">
        <v>87.8</v>
      </c>
      <c r="F2444">
        <v>19.600000000000001</v>
      </c>
      <c r="G2444">
        <v>196.65100000000001</v>
      </c>
      <c r="H2444">
        <v>49.04</v>
      </c>
      <c r="I2444">
        <v>434.3</v>
      </c>
      <c r="J2444">
        <v>200.57499999999999</v>
      </c>
      <c r="K2444">
        <v>58.49</v>
      </c>
    </row>
    <row r="2445" spans="1:11">
      <c r="A2445" s="1">
        <v>42268</v>
      </c>
      <c r="B2445">
        <v>90.28</v>
      </c>
      <c r="D2445">
        <v>379.71</v>
      </c>
      <c r="E2445">
        <v>87.8</v>
      </c>
      <c r="F2445">
        <v>19.600000000000001</v>
      </c>
      <c r="G2445">
        <v>198.251</v>
      </c>
      <c r="H2445">
        <v>49.04</v>
      </c>
      <c r="I2445">
        <v>433.02</v>
      </c>
      <c r="J2445">
        <v>194.989</v>
      </c>
      <c r="K2445">
        <v>59.26</v>
      </c>
    </row>
    <row r="2446" spans="1:11">
      <c r="A2446" s="1">
        <v>42269</v>
      </c>
      <c r="B2446">
        <v>88.23</v>
      </c>
      <c r="D2446">
        <v>373.12</v>
      </c>
      <c r="E2446">
        <v>87.8</v>
      </c>
      <c r="F2446">
        <v>19.600000000000001</v>
      </c>
      <c r="G2446">
        <v>193.62799999999999</v>
      </c>
      <c r="H2446">
        <v>49.04</v>
      </c>
      <c r="I2446">
        <v>438.13</v>
      </c>
      <c r="J2446">
        <v>186.11199999999999</v>
      </c>
      <c r="K2446">
        <v>57.51</v>
      </c>
    </row>
    <row r="2447" spans="1:11">
      <c r="A2447" s="1">
        <v>42270</v>
      </c>
      <c r="B2447">
        <v>88.39</v>
      </c>
      <c r="D2447">
        <v>372.93</v>
      </c>
      <c r="E2447">
        <v>87.8</v>
      </c>
      <c r="F2447">
        <v>19.600000000000001</v>
      </c>
      <c r="G2447">
        <v>194.78399999999999</v>
      </c>
      <c r="H2447">
        <v>49.04</v>
      </c>
      <c r="I2447">
        <v>436.85</v>
      </c>
      <c r="J2447">
        <v>185.27</v>
      </c>
      <c r="K2447">
        <v>57.69</v>
      </c>
    </row>
    <row r="2448" spans="1:11">
      <c r="A2448" s="1">
        <v>42271</v>
      </c>
      <c r="B2448">
        <v>86.97</v>
      </c>
      <c r="D2448">
        <v>366.92</v>
      </c>
      <c r="E2448">
        <v>87.8</v>
      </c>
      <c r="F2448">
        <v>19.600000000000001</v>
      </c>
      <c r="G2448">
        <v>189.53899999999999</v>
      </c>
      <c r="H2448">
        <v>49.04</v>
      </c>
      <c r="I2448">
        <v>450.46</v>
      </c>
      <c r="J2448">
        <v>180.90799999999999</v>
      </c>
      <c r="K2448">
        <v>56.81</v>
      </c>
    </row>
    <row r="2449" spans="1:11">
      <c r="A2449" s="1">
        <v>42272</v>
      </c>
      <c r="B2449">
        <v>88.55</v>
      </c>
      <c r="D2449">
        <v>373.51</v>
      </c>
      <c r="E2449">
        <v>87.8</v>
      </c>
      <c r="F2449">
        <v>19.600000000000001</v>
      </c>
      <c r="G2449">
        <v>192.56200000000001</v>
      </c>
      <c r="H2449">
        <v>49.04</v>
      </c>
      <c r="I2449">
        <v>446.63</v>
      </c>
      <c r="J2449">
        <v>185.04</v>
      </c>
      <c r="K2449">
        <v>58.59</v>
      </c>
    </row>
    <row r="2450" spans="1:11">
      <c r="A2450" s="1">
        <v>42275</v>
      </c>
      <c r="B2450">
        <v>87.52</v>
      </c>
      <c r="D2450">
        <v>368.86</v>
      </c>
      <c r="E2450">
        <v>87.8</v>
      </c>
      <c r="F2450">
        <v>19.600000000000001</v>
      </c>
      <c r="G2450">
        <v>189.45</v>
      </c>
      <c r="H2450">
        <v>49.04</v>
      </c>
      <c r="I2450">
        <v>447.48</v>
      </c>
      <c r="J2450">
        <v>180.52500000000001</v>
      </c>
      <c r="K2450">
        <v>58.03</v>
      </c>
    </row>
    <row r="2451" spans="1:11">
      <c r="A2451" s="1">
        <v>42276</v>
      </c>
      <c r="B2451">
        <v>86.81</v>
      </c>
      <c r="D2451">
        <v>366.34</v>
      </c>
      <c r="E2451">
        <v>87.8</v>
      </c>
      <c r="F2451">
        <v>19.600000000000001</v>
      </c>
      <c r="G2451">
        <v>189.09399999999999</v>
      </c>
      <c r="H2451">
        <v>49.04</v>
      </c>
      <c r="I2451">
        <v>445.36</v>
      </c>
      <c r="J2451">
        <v>178.995</v>
      </c>
      <c r="K2451">
        <v>57.48</v>
      </c>
    </row>
    <row r="2452" spans="1:11">
      <c r="A2452" s="1">
        <v>42277</v>
      </c>
      <c r="B2452">
        <v>88.15</v>
      </c>
      <c r="D2452">
        <v>370.8</v>
      </c>
      <c r="E2452">
        <v>87.8</v>
      </c>
      <c r="F2452">
        <v>19.600000000000001</v>
      </c>
      <c r="G2452">
        <v>193.273</v>
      </c>
      <c r="H2452">
        <v>49.04</v>
      </c>
      <c r="I2452">
        <v>440.25</v>
      </c>
      <c r="J2452">
        <v>183.05099999999999</v>
      </c>
      <c r="K2452">
        <v>58.38</v>
      </c>
    </row>
    <row r="2453" spans="1:11">
      <c r="A2453" s="1">
        <v>42278</v>
      </c>
      <c r="B2453">
        <v>87.91</v>
      </c>
      <c r="D2453">
        <v>372.15</v>
      </c>
      <c r="E2453">
        <v>87.8</v>
      </c>
      <c r="F2453">
        <v>19.600000000000001</v>
      </c>
      <c r="G2453">
        <v>193.89500000000001</v>
      </c>
      <c r="H2453">
        <v>49.04</v>
      </c>
      <c r="I2453">
        <v>442.38</v>
      </c>
      <c r="J2453">
        <v>182.209</v>
      </c>
      <c r="K2453">
        <v>58.31</v>
      </c>
    </row>
    <row r="2454" spans="1:11">
      <c r="A2454" s="1">
        <v>42279</v>
      </c>
      <c r="B2454">
        <v>88.55</v>
      </c>
      <c r="D2454">
        <v>372.54</v>
      </c>
      <c r="E2454">
        <v>87.8</v>
      </c>
      <c r="F2454">
        <v>19.600000000000001</v>
      </c>
      <c r="G2454">
        <v>194.34</v>
      </c>
      <c r="H2454">
        <v>49.04</v>
      </c>
      <c r="I2454">
        <v>439.4</v>
      </c>
      <c r="J2454">
        <v>183.51</v>
      </c>
      <c r="K2454">
        <v>58.1</v>
      </c>
    </row>
    <row r="2455" spans="1:11">
      <c r="A2455" s="1">
        <v>42282</v>
      </c>
      <c r="B2455">
        <v>89.89</v>
      </c>
      <c r="D2455">
        <v>380.1</v>
      </c>
      <c r="E2455">
        <v>87.8</v>
      </c>
      <c r="F2455">
        <v>19.600000000000001</v>
      </c>
      <c r="G2455">
        <v>199.14</v>
      </c>
      <c r="H2455">
        <v>49.04</v>
      </c>
      <c r="I2455">
        <v>439.83</v>
      </c>
      <c r="J2455">
        <v>189.096</v>
      </c>
      <c r="K2455">
        <v>59.64</v>
      </c>
    </row>
    <row r="2456" spans="1:11">
      <c r="A2456" s="1">
        <v>42283</v>
      </c>
      <c r="B2456">
        <v>90.6</v>
      </c>
      <c r="D2456">
        <v>381.46</v>
      </c>
      <c r="E2456">
        <v>87.8</v>
      </c>
      <c r="F2456">
        <v>19.600000000000001</v>
      </c>
      <c r="G2456">
        <v>201.80699999999999</v>
      </c>
      <c r="H2456">
        <v>49.04</v>
      </c>
      <c r="I2456">
        <v>434.3</v>
      </c>
      <c r="J2456">
        <v>191.01</v>
      </c>
      <c r="K2456">
        <v>59.99</v>
      </c>
    </row>
    <row r="2457" spans="1:11">
      <c r="A2457" s="1">
        <v>42284</v>
      </c>
      <c r="B2457">
        <v>90.2</v>
      </c>
      <c r="D2457">
        <v>379.91</v>
      </c>
      <c r="E2457">
        <v>87.8</v>
      </c>
      <c r="F2457">
        <v>19.600000000000001</v>
      </c>
      <c r="G2457">
        <v>202.07400000000001</v>
      </c>
      <c r="H2457">
        <v>49.04</v>
      </c>
      <c r="I2457">
        <v>433.87</v>
      </c>
      <c r="J2457">
        <v>191.316</v>
      </c>
      <c r="K2457">
        <v>59.99</v>
      </c>
    </row>
    <row r="2458" spans="1:11">
      <c r="A2458" s="1">
        <v>42285</v>
      </c>
      <c r="B2458">
        <v>90.91</v>
      </c>
      <c r="D2458">
        <v>382.43</v>
      </c>
      <c r="E2458">
        <v>87.8</v>
      </c>
      <c r="F2458">
        <v>19.600000000000001</v>
      </c>
      <c r="G2458">
        <v>203.31899999999999</v>
      </c>
      <c r="H2458">
        <v>49.04</v>
      </c>
      <c r="I2458">
        <v>441.95</v>
      </c>
      <c r="J2458">
        <v>196.97900000000001</v>
      </c>
      <c r="K2458">
        <v>60.48</v>
      </c>
    </row>
    <row r="2459" spans="1:11">
      <c r="A2459" s="1">
        <v>42286</v>
      </c>
      <c r="B2459">
        <v>90.2</v>
      </c>
      <c r="D2459">
        <v>383.98</v>
      </c>
      <c r="E2459">
        <v>87.8</v>
      </c>
      <c r="F2459">
        <v>19.600000000000001</v>
      </c>
      <c r="G2459">
        <v>204.386</v>
      </c>
      <c r="H2459">
        <v>49.04</v>
      </c>
      <c r="I2459">
        <v>442.38</v>
      </c>
      <c r="J2459">
        <v>197.97300000000001</v>
      </c>
      <c r="K2459">
        <v>60.3</v>
      </c>
    </row>
    <row r="2460" spans="1:11">
      <c r="A2460" s="1">
        <v>42289</v>
      </c>
      <c r="B2460">
        <v>90.12</v>
      </c>
      <c r="D2460">
        <v>386.69</v>
      </c>
      <c r="E2460">
        <v>87.8</v>
      </c>
      <c r="F2460">
        <v>19.600000000000001</v>
      </c>
      <c r="G2460">
        <v>205.27500000000001</v>
      </c>
      <c r="H2460">
        <v>49.04</v>
      </c>
      <c r="I2460">
        <v>440.25</v>
      </c>
      <c r="J2460">
        <v>197.667</v>
      </c>
      <c r="K2460">
        <v>60.44</v>
      </c>
    </row>
    <row r="2461" spans="1:11">
      <c r="A2461" s="1">
        <v>42290</v>
      </c>
      <c r="B2461">
        <v>88.78</v>
      </c>
      <c r="D2461">
        <v>377.77</v>
      </c>
      <c r="E2461">
        <v>87.8</v>
      </c>
      <c r="F2461">
        <v>19.600000000000001</v>
      </c>
      <c r="G2461">
        <v>201.274</v>
      </c>
      <c r="H2461">
        <v>49.04</v>
      </c>
      <c r="I2461">
        <v>443.23</v>
      </c>
      <c r="J2461">
        <v>192.846</v>
      </c>
      <c r="K2461">
        <v>59.89</v>
      </c>
    </row>
    <row r="2462" spans="1:11">
      <c r="A2462" s="1">
        <v>42291</v>
      </c>
      <c r="B2462">
        <v>88.23</v>
      </c>
      <c r="D2462">
        <v>375.45</v>
      </c>
      <c r="E2462">
        <v>87.8</v>
      </c>
      <c r="F2462">
        <v>19.600000000000001</v>
      </c>
      <c r="G2462">
        <v>199.67400000000001</v>
      </c>
      <c r="H2462">
        <v>49.04</v>
      </c>
      <c r="I2462">
        <v>435.15</v>
      </c>
      <c r="J2462">
        <v>191.08600000000001</v>
      </c>
      <c r="K2462">
        <v>59.54</v>
      </c>
    </row>
    <row r="2463" spans="1:11">
      <c r="A2463" s="1">
        <v>42292</v>
      </c>
      <c r="B2463">
        <v>88.62</v>
      </c>
      <c r="D2463">
        <v>377</v>
      </c>
      <c r="E2463">
        <v>87.8</v>
      </c>
      <c r="F2463">
        <v>19.600000000000001</v>
      </c>
      <c r="G2463">
        <v>199.76300000000001</v>
      </c>
      <c r="H2463">
        <v>49.04</v>
      </c>
      <c r="I2463">
        <v>433.45</v>
      </c>
      <c r="J2463">
        <v>191.77500000000001</v>
      </c>
      <c r="K2463">
        <v>60.02</v>
      </c>
    </row>
    <row r="2464" spans="1:11">
      <c r="A2464" s="1">
        <v>42293</v>
      </c>
      <c r="B2464">
        <v>89.41</v>
      </c>
      <c r="D2464">
        <v>382.23</v>
      </c>
      <c r="E2464">
        <v>87.8</v>
      </c>
      <c r="F2464">
        <v>19.600000000000001</v>
      </c>
      <c r="G2464">
        <v>203.14099999999999</v>
      </c>
      <c r="H2464">
        <v>49.04</v>
      </c>
      <c r="I2464">
        <v>434.72</v>
      </c>
      <c r="J2464">
        <v>194.75899999999999</v>
      </c>
      <c r="K2464">
        <v>60.55</v>
      </c>
    </row>
    <row r="2465" spans="1:11">
      <c r="A2465" s="1">
        <v>42296</v>
      </c>
      <c r="B2465">
        <v>89.1</v>
      </c>
      <c r="D2465">
        <v>382.81</v>
      </c>
      <c r="E2465">
        <v>87.8</v>
      </c>
      <c r="F2465">
        <v>19.600000000000001</v>
      </c>
      <c r="G2465">
        <v>203.14099999999999</v>
      </c>
      <c r="H2465">
        <v>49.04</v>
      </c>
      <c r="I2465">
        <v>434.72</v>
      </c>
      <c r="J2465">
        <v>193.07599999999999</v>
      </c>
      <c r="K2465">
        <v>60.62</v>
      </c>
    </row>
    <row r="2466" spans="1:11">
      <c r="A2466" s="1">
        <v>42297</v>
      </c>
      <c r="B2466">
        <v>88.94</v>
      </c>
      <c r="D2466">
        <v>384.17</v>
      </c>
      <c r="E2466">
        <v>87.8</v>
      </c>
      <c r="F2466">
        <v>19.600000000000001</v>
      </c>
      <c r="G2466">
        <v>204.47499999999999</v>
      </c>
      <c r="H2466">
        <v>49.04</v>
      </c>
      <c r="I2466">
        <v>435.57</v>
      </c>
      <c r="J2466">
        <v>192.846</v>
      </c>
      <c r="K2466">
        <v>60.72</v>
      </c>
    </row>
    <row r="2467" spans="1:11">
      <c r="A2467" s="1">
        <v>42298</v>
      </c>
      <c r="B2467">
        <v>89.57</v>
      </c>
      <c r="D2467">
        <v>385.53</v>
      </c>
      <c r="E2467">
        <v>87.8</v>
      </c>
      <c r="F2467">
        <v>19.600000000000001</v>
      </c>
      <c r="G2467">
        <v>205.18600000000001</v>
      </c>
      <c r="H2467">
        <v>49.04</v>
      </c>
      <c r="I2467">
        <v>439.83</v>
      </c>
      <c r="J2467">
        <v>193.994</v>
      </c>
      <c r="K2467">
        <v>60.97</v>
      </c>
    </row>
    <row r="2468" spans="1:11">
      <c r="A2468" s="1">
        <v>42299</v>
      </c>
      <c r="B2468">
        <v>91.23</v>
      </c>
      <c r="D2468">
        <v>390.37</v>
      </c>
      <c r="E2468">
        <v>87.8</v>
      </c>
      <c r="F2468">
        <v>19.600000000000001</v>
      </c>
      <c r="G2468">
        <v>207.94200000000001</v>
      </c>
      <c r="H2468">
        <v>49.04</v>
      </c>
      <c r="I2468">
        <v>441.53</v>
      </c>
      <c r="J2468">
        <v>198.58600000000001</v>
      </c>
      <c r="K2468">
        <v>61.95</v>
      </c>
    </row>
    <row r="2469" spans="1:11">
      <c r="A2469" s="1">
        <v>42300</v>
      </c>
      <c r="B2469">
        <v>92.26</v>
      </c>
      <c r="D2469">
        <v>398.13</v>
      </c>
      <c r="E2469">
        <v>87.8</v>
      </c>
      <c r="F2469">
        <v>19.600000000000001</v>
      </c>
      <c r="G2469">
        <v>208.03100000000001</v>
      </c>
      <c r="H2469">
        <v>49.04</v>
      </c>
      <c r="I2469">
        <v>436.43</v>
      </c>
      <c r="J2469">
        <v>198.815</v>
      </c>
      <c r="K2469">
        <v>62.71</v>
      </c>
    </row>
    <row r="2470" spans="1:11">
      <c r="A2470" s="1">
        <v>42303</v>
      </c>
      <c r="B2470">
        <v>92.41</v>
      </c>
      <c r="D2470">
        <v>398.51</v>
      </c>
      <c r="E2470">
        <v>87.8</v>
      </c>
      <c r="F2470">
        <v>19.600000000000001</v>
      </c>
      <c r="G2470">
        <v>207.31899999999999</v>
      </c>
      <c r="H2470">
        <v>49.04</v>
      </c>
      <c r="I2470">
        <v>438.13</v>
      </c>
      <c r="J2470">
        <v>198.892</v>
      </c>
      <c r="K2470">
        <v>62.96</v>
      </c>
    </row>
    <row r="2471" spans="1:11">
      <c r="A2471" s="1">
        <v>42304</v>
      </c>
      <c r="B2471">
        <v>92.18</v>
      </c>
      <c r="D2471">
        <v>397.74</v>
      </c>
      <c r="E2471">
        <v>87.8</v>
      </c>
      <c r="F2471">
        <v>19.600000000000001</v>
      </c>
      <c r="G2471">
        <v>205.80799999999999</v>
      </c>
      <c r="H2471">
        <v>49.04</v>
      </c>
      <c r="I2471">
        <v>441.53</v>
      </c>
      <c r="J2471">
        <v>198.05</v>
      </c>
      <c r="K2471">
        <v>63.2</v>
      </c>
    </row>
    <row r="2472" spans="1:11">
      <c r="A2472" s="1">
        <v>42305</v>
      </c>
      <c r="B2472">
        <v>92.81</v>
      </c>
      <c r="D2472">
        <v>397.35</v>
      </c>
      <c r="E2472">
        <v>87.8</v>
      </c>
      <c r="F2472">
        <v>19.600000000000001</v>
      </c>
      <c r="G2472">
        <v>207.94200000000001</v>
      </c>
      <c r="H2472">
        <v>49.04</v>
      </c>
      <c r="I2472">
        <v>433.87</v>
      </c>
      <c r="J2472">
        <v>199.42699999999999</v>
      </c>
      <c r="K2472">
        <v>63.83</v>
      </c>
    </row>
    <row r="2473" spans="1:11">
      <c r="A2473" s="1">
        <v>42306</v>
      </c>
      <c r="B2473">
        <v>93.68</v>
      </c>
      <c r="D2473">
        <v>400.45</v>
      </c>
      <c r="E2473">
        <v>87.8</v>
      </c>
      <c r="F2473">
        <v>19.600000000000001</v>
      </c>
      <c r="G2473">
        <v>209.27500000000001</v>
      </c>
      <c r="H2473">
        <v>49.04</v>
      </c>
      <c r="I2473">
        <v>435.15</v>
      </c>
      <c r="J2473">
        <v>199.81</v>
      </c>
      <c r="K2473">
        <v>64.11</v>
      </c>
    </row>
    <row r="2474" spans="1:11">
      <c r="A2474" s="1">
        <v>42307</v>
      </c>
      <c r="B2474">
        <v>93.68</v>
      </c>
      <c r="D2474">
        <v>401.23</v>
      </c>
      <c r="E2474">
        <v>87.8</v>
      </c>
      <c r="F2474">
        <v>19.600000000000001</v>
      </c>
      <c r="G2474">
        <v>209.898</v>
      </c>
      <c r="H2474">
        <v>49.04</v>
      </c>
      <c r="I2474">
        <v>429.62</v>
      </c>
      <c r="J2474">
        <v>199.96299999999999</v>
      </c>
      <c r="K2474">
        <v>64.180000000000007</v>
      </c>
    </row>
    <row r="2475" spans="1:11">
      <c r="A2475" s="1">
        <v>42310</v>
      </c>
      <c r="B2475">
        <v>94.54</v>
      </c>
      <c r="D2475">
        <v>405.49</v>
      </c>
      <c r="E2475">
        <v>87.8</v>
      </c>
      <c r="F2475">
        <v>19.600000000000001</v>
      </c>
      <c r="G2475">
        <v>212.298</v>
      </c>
      <c r="H2475">
        <v>49.04</v>
      </c>
      <c r="I2475">
        <v>440.25</v>
      </c>
      <c r="J2475">
        <v>201.72300000000001</v>
      </c>
      <c r="K2475">
        <v>65.23</v>
      </c>
    </row>
    <row r="2476" spans="1:11">
      <c r="A2476" s="1">
        <v>42311</v>
      </c>
      <c r="B2476">
        <v>94.78</v>
      </c>
      <c r="D2476">
        <v>407.43</v>
      </c>
      <c r="E2476">
        <v>87.8</v>
      </c>
      <c r="F2476">
        <v>19.600000000000001</v>
      </c>
      <c r="G2476">
        <v>213.18700000000001</v>
      </c>
      <c r="H2476">
        <v>49.04</v>
      </c>
      <c r="I2476">
        <v>440.68</v>
      </c>
      <c r="J2476">
        <v>202.25899999999999</v>
      </c>
      <c r="K2476">
        <v>65.44</v>
      </c>
    </row>
    <row r="2477" spans="1:11">
      <c r="A2477" s="1">
        <v>42312</v>
      </c>
      <c r="B2477">
        <v>94.62</v>
      </c>
      <c r="D2477">
        <v>408.98</v>
      </c>
      <c r="E2477">
        <v>87.8</v>
      </c>
      <c r="F2477">
        <v>19.600000000000001</v>
      </c>
      <c r="G2477">
        <v>213.09800000000001</v>
      </c>
      <c r="H2477">
        <v>49.04</v>
      </c>
      <c r="I2477">
        <v>433.45</v>
      </c>
      <c r="J2477">
        <v>202.79499999999999</v>
      </c>
      <c r="K2477">
        <v>65.05</v>
      </c>
    </row>
    <row r="2478" spans="1:11">
      <c r="A2478" s="1">
        <v>42313</v>
      </c>
      <c r="B2478">
        <v>93.99</v>
      </c>
      <c r="D2478">
        <v>409.76</v>
      </c>
      <c r="E2478">
        <v>87.8</v>
      </c>
      <c r="F2478">
        <v>19.600000000000001</v>
      </c>
      <c r="G2478">
        <v>212.209</v>
      </c>
      <c r="H2478">
        <v>49.04</v>
      </c>
      <c r="I2478">
        <v>427.92</v>
      </c>
      <c r="J2478">
        <v>201.72300000000001</v>
      </c>
      <c r="K2478">
        <v>65.680000000000007</v>
      </c>
    </row>
    <row r="2479" spans="1:11">
      <c r="A2479" s="1">
        <v>42314</v>
      </c>
      <c r="B2479">
        <v>94.39</v>
      </c>
      <c r="D2479">
        <v>413.25</v>
      </c>
      <c r="E2479">
        <v>87.8</v>
      </c>
      <c r="F2479">
        <v>19.600000000000001</v>
      </c>
      <c r="G2479">
        <v>214.16499999999999</v>
      </c>
      <c r="H2479">
        <v>49.04</v>
      </c>
      <c r="I2479">
        <v>428.34</v>
      </c>
      <c r="J2479">
        <v>201.34100000000001</v>
      </c>
      <c r="K2479">
        <v>65.75</v>
      </c>
    </row>
    <row r="2480" spans="1:11">
      <c r="A2480" s="1">
        <v>42317</v>
      </c>
      <c r="B2480">
        <v>93.52</v>
      </c>
      <c r="D2480">
        <v>410.92</v>
      </c>
      <c r="E2480">
        <v>87.8</v>
      </c>
      <c r="F2480">
        <v>19.600000000000001</v>
      </c>
      <c r="G2480">
        <v>211.85300000000001</v>
      </c>
      <c r="H2480">
        <v>49.04</v>
      </c>
      <c r="I2480">
        <v>433.87</v>
      </c>
      <c r="J2480">
        <v>201.417</v>
      </c>
      <c r="K2480">
        <v>65.400000000000006</v>
      </c>
    </row>
    <row r="2481" spans="1:11">
      <c r="A2481" s="1">
        <v>42318</v>
      </c>
      <c r="B2481">
        <v>93.83</v>
      </c>
      <c r="D2481">
        <v>412.47</v>
      </c>
      <c r="E2481">
        <v>87.8</v>
      </c>
      <c r="F2481">
        <v>19.600000000000001</v>
      </c>
      <c r="G2481">
        <v>210.964</v>
      </c>
      <c r="H2481">
        <v>49.04</v>
      </c>
      <c r="I2481">
        <v>423.66</v>
      </c>
      <c r="J2481">
        <v>201.64699999999999</v>
      </c>
      <c r="K2481">
        <v>65.959999999999994</v>
      </c>
    </row>
    <row r="2482" spans="1:11">
      <c r="A2482" s="1">
        <v>42319</v>
      </c>
      <c r="B2482">
        <v>95.73</v>
      </c>
      <c r="D2482">
        <v>417.51</v>
      </c>
      <c r="E2482">
        <v>87.8</v>
      </c>
      <c r="F2482">
        <v>19.600000000000001</v>
      </c>
      <c r="G2482">
        <v>215.054</v>
      </c>
      <c r="H2482">
        <v>49.04</v>
      </c>
      <c r="I2482">
        <v>421.11</v>
      </c>
      <c r="J2482">
        <v>204.47800000000001</v>
      </c>
      <c r="K2482">
        <v>66.83</v>
      </c>
    </row>
    <row r="2483" spans="1:11">
      <c r="A2483" s="1">
        <v>42320</v>
      </c>
      <c r="B2483">
        <v>94.46</v>
      </c>
      <c r="D2483">
        <v>409.37</v>
      </c>
      <c r="E2483">
        <v>87.8</v>
      </c>
      <c r="F2483">
        <v>19.600000000000001</v>
      </c>
      <c r="G2483">
        <v>209.542</v>
      </c>
      <c r="H2483">
        <v>49.04</v>
      </c>
      <c r="I2483">
        <v>430.04</v>
      </c>
      <c r="J2483">
        <v>203.024</v>
      </c>
      <c r="K2483">
        <v>66.87</v>
      </c>
    </row>
    <row r="2484" spans="1:11">
      <c r="A2484" s="1">
        <v>42321</v>
      </c>
      <c r="B2484">
        <v>94.46</v>
      </c>
      <c r="D2484">
        <v>407.04</v>
      </c>
      <c r="E2484">
        <v>87.8</v>
      </c>
      <c r="F2484">
        <v>19.600000000000001</v>
      </c>
      <c r="G2484">
        <v>210.34200000000001</v>
      </c>
      <c r="H2484">
        <v>49.04</v>
      </c>
      <c r="I2484">
        <v>427.92</v>
      </c>
      <c r="J2484">
        <v>200.499</v>
      </c>
      <c r="K2484">
        <v>66.31</v>
      </c>
    </row>
    <row r="2485" spans="1:11">
      <c r="A2485" s="1">
        <v>42324</v>
      </c>
      <c r="B2485">
        <v>94.62</v>
      </c>
      <c r="D2485">
        <v>409.37</v>
      </c>
      <c r="E2485">
        <v>87.8</v>
      </c>
      <c r="F2485">
        <v>19.600000000000001</v>
      </c>
      <c r="G2485">
        <v>208.56399999999999</v>
      </c>
      <c r="H2485">
        <v>49.04</v>
      </c>
      <c r="I2485">
        <v>428.77</v>
      </c>
      <c r="J2485">
        <v>199.81</v>
      </c>
      <c r="K2485">
        <v>66.45</v>
      </c>
    </row>
    <row r="2486" spans="1:11">
      <c r="A2486" s="1">
        <v>42325</v>
      </c>
      <c r="B2486">
        <v>96.36</v>
      </c>
      <c r="D2486">
        <v>413.63</v>
      </c>
      <c r="E2486">
        <v>87.8</v>
      </c>
      <c r="F2486">
        <v>19.600000000000001</v>
      </c>
      <c r="G2486">
        <v>213.09800000000001</v>
      </c>
      <c r="H2486">
        <v>49.04</v>
      </c>
      <c r="I2486">
        <v>427.07</v>
      </c>
      <c r="J2486">
        <v>204.55500000000001</v>
      </c>
      <c r="K2486">
        <v>67.599999999999994</v>
      </c>
    </row>
    <row r="2487" spans="1:11">
      <c r="A2487" s="1">
        <v>42326</v>
      </c>
      <c r="B2487">
        <v>96.36</v>
      </c>
      <c r="D2487">
        <v>414.8</v>
      </c>
      <c r="E2487">
        <v>87.8</v>
      </c>
      <c r="F2487">
        <v>19.600000000000001</v>
      </c>
      <c r="G2487">
        <v>215.58699999999999</v>
      </c>
      <c r="H2487">
        <v>49.04</v>
      </c>
      <c r="I2487">
        <v>428.34</v>
      </c>
      <c r="J2487">
        <v>206.16200000000001</v>
      </c>
      <c r="K2487">
        <v>67.64</v>
      </c>
    </row>
    <row r="2488" spans="1:11">
      <c r="A2488" s="1">
        <v>42327</v>
      </c>
      <c r="B2488">
        <v>97.23</v>
      </c>
      <c r="D2488">
        <v>415.57</v>
      </c>
      <c r="E2488">
        <v>87.8</v>
      </c>
      <c r="F2488">
        <v>19.600000000000001</v>
      </c>
      <c r="G2488">
        <v>217.01</v>
      </c>
      <c r="H2488">
        <v>49.04</v>
      </c>
      <c r="I2488">
        <v>425.79</v>
      </c>
      <c r="J2488">
        <v>207.386</v>
      </c>
      <c r="K2488">
        <v>67.53</v>
      </c>
    </row>
    <row r="2489" spans="1:11">
      <c r="A2489" s="1">
        <v>42328</v>
      </c>
      <c r="B2489">
        <v>97.46</v>
      </c>
      <c r="D2489">
        <v>419.45</v>
      </c>
      <c r="E2489">
        <v>87.8</v>
      </c>
      <c r="F2489">
        <v>19.600000000000001</v>
      </c>
      <c r="G2489">
        <v>216.83199999999999</v>
      </c>
      <c r="H2489">
        <v>49.04</v>
      </c>
      <c r="I2489">
        <v>428.34</v>
      </c>
      <c r="J2489">
        <v>207.386</v>
      </c>
      <c r="K2489">
        <v>67.5</v>
      </c>
    </row>
    <row r="2490" spans="1:11">
      <c r="A2490" s="1">
        <v>42331</v>
      </c>
      <c r="B2490">
        <v>97.54</v>
      </c>
      <c r="D2490">
        <v>418.67</v>
      </c>
      <c r="E2490">
        <v>87.8</v>
      </c>
      <c r="F2490">
        <v>19.600000000000001</v>
      </c>
      <c r="G2490">
        <v>218.78800000000001</v>
      </c>
      <c r="H2490">
        <v>49.04</v>
      </c>
      <c r="I2490">
        <v>429.19</v>
      </c>
      <c r="J2490">
        <v>205.93199999999999</v>
      </c>
      <c r="K2490">
        <v>67.36</v>
      </c>
    </row>
    <row r="2491" spans="1:11">
      <c r="A2491" s="1">
        <v>42332</v>
      </c>
      <c r="B2491">
        <v>96.67</v>
      </c>
      <c r="D2491">
        <v>414.02</v>
      </c>
      <c r="E2491">
        <v>87.8</v>
      </c>
      <c r="F2491">
        <v>19.600000000000001</v>
      </c>
      <c r="G2491">
        <v>216.476</v>
      </c>
      <c r="H2491">
        <v>49.04</v>
      </c>
      <c r="I2491">
        <v>423.88</v>
      </c>
      <c r="J2491">
        <v>201.57</v>
      </c>
      <c r="K2491">
        <v>66.83</v>
      </c>
    </row>
    <row r="2492" spans="1:11">
      <c r="A2492" s="1">
        <v>42333</v>
      </c>
      <c r="B2492">
        <v>98.41</v>
      </c>
      <c r="D2492">
        <v>420.61</v>
      </c>
      <c r="E2492">
        <v>87.8</v>
      </c>
      <c r="F2492">
        <v>19.600000000000001</v>
      </c>
      <c r="G2492">
        <v>224.566</v>
      </c>
      <c r="H2492">
        <v>49.04</v>
      </c>
      <c r="I2492">
        <v>423.66</v>
      </c>
      <c r="J2492">
        <v>205.32</v>
      </c>
      <c r="K2492">
        <v>68.540000000000006</v>
      </c>
    </row>
    <row r="2493" spans="1:11">
      <c r="A2493" s="1">
        <v>42334</v>
      </c>
      <c r="B2493">
        <v>98.49</v>
      </c>
      <c r="D2493">
        <v>421</v>
      </c>
      <c r="E2493">
        <v>87.8</v>
      </c>
      <c r="F2493">
        <v>19.600000000000001</v>
      </c>
      <c r="G2493">
        <v>227.589</v>
      </c>
      <c r="H2493">
        <v>49.04</v>
      </c>
      <c r="I2493">
        <v>445.78</v>
      </c>
      <c r="J2493">
        <v>207.61600000000001</v>
      </c>
      <c r="K2493">
        <v>68.37</v>
      </c>
    </row>
    <row r="2494" spans="1:11">
      <c r="A2494" s="1">
        <v>42335</v>
      </c>
      <c r="B2494">
        <v>99.12</v>
      </c>
      <c r="D2494">
        <v>421</v>
      </c>
      <c r="E2494">
        <v>87.8</v>
      </c>
      <c r="F2494">
        <v>19.600000000000001</v>
      </c>
      <c r="G2494">
        <v>230.167</v>
      </c>
      <c r="H2494">
        <v>49.04</v>
      </c>
      <c r="I2494">
        <v>427.92</v>
      </c>
      <c r="J2494">
        <v>208.22800000000001</v>
      </c>
      <c r="K2494">
        <v>68.650000000000006</v>
      </c>
    </row>
    <row r="2495" spans="1:11">
      <c r="A2495" s="1">
        <v>42338</v>
      </c>
      <c r="B2495">
        <v>98.65</v>
      </c>
      <c r="D2495">
        <v>424.49</v>
      </c>
      <c r="E2495">
        <v>87.8</v>
      </c>
      <c r="F2495">
        <v>19.600000000000001</v>
      </c>
      <c r="G2495">
        <v>230.70099999999999</v>
      </c>
      <c r="H2495">
        <v>49.04</v>
      </c>
      <c r="I2495">
        <v>427.92</v>
      </c>
      <c r="J2495">
        <v>207.31</v>
      </c>
      <c r="K2495">
        <v>68.47</v>
      </c>
    </row>
    <row r="2496" spans="1:11">
      <c r="A2496" s="1">
        <v>42339</v>
      </c>
      <c r="B2496">
        <v>99.67</v>
      </c>
      <c r="D2496">
        <v>426.43</v>
      </c>
      <c r="E2496">
        <v>87.8</v>
      </c>
      <c r="F2496">
        <v>19.600000000000001</v>
      </c>
      <c r="G2496">
        <v>234.346</v>
      </c>
      <c r="H2496">
        <v>49.04</v>
      </c>
      <c r="I2496">
        <v>422.81</v>
      </c>
      <c r="J2496">
        <v>206.54400000000001</v>
      </c>
      <c r="K2496">
        <v>68.47</v>
      </c>
    </row>
    <row r="2497" spans="1:11">
      <c r="A2497" s="1">
        <v>42340</v>
      </c>
      <c r="B2497">
        <v>99.67</v>
      </c>
      <c r="D2497">
        <v>429.14</v>
      </c>
      <c r="E2497">
        <v>87.8</v>
      </c>
      <c r="F2497">
        <v>19.600000000000001</v>
      </c>
      <c r="G2497">
        <v>235.14599999999999</v>
      </c>
      <c r="H2497">
        <v>49.04</v>
      </c>
      <c r="I2497">
        <v>412.18</v>
      </c>
      <c r="J2497">
        <v>204.249</v>
      </c>
      <c r="K2497">
        <v>68.89</v>
      </c>
    </row>
    <row r="2498" spans="1:11">
      <c r="A2498" s="1">
        <v>42341</v>
      </c>
      <c r="B2498">
        <v>99.28</v>
      </c>
      <c r="D2498">
        <v>424.88</v>
      </c>
      <c r="E2498">
        <v>87.8</v>
      </c>
      <c r="F2498">
        <v>19.600000000000001</v>
      </c>
      <c r="G2498">
        <v>236.21299999999999</v>
      </c>
      <c r="H2498">
        <v>49.04</v>
      </c>
      <c r="I2498">
        <v>417.92</v>
      </c>
      <c r="J2498">
        <v>199.274</v>
      </c>
      <c r="K2498">
        <v>67.92</v>
      </c>
    </row>
    <row r="2499" spans="1:11">
      <c r="A2499" s="1">
        <v>42342</v>
      </c>
      <c r="B2499">
        <v>99.2</v>
      </c>
      <c r="D2499">
        <v>424.1</v>
      </c>
      <c r="E2499">
        <v>87.8</v>
      </c>
      <c r="F2499">
        <v>19.600000000000001</v>
      </c>
      <c r="G2499">
        <v>235.14599999999999</v>
      </c>
      <c r="H2499">
        <v>49.04</v>
      </c>
      <c r="I2499">
        <v>422.39</v>
      </c>
      <c r="J2499">
        <v>197.59100000000001</v>
      </c>
      <c r="K2499">
        <v>68.58</v>
      </c>
    </row>
    <row r="2500" spans="1:11">
      <c r="A2500" s="1">
        <v>42345</v>
      </c>
      <c r="B2500">
        <v>99.67</v>
      </c>
      <c r="D2500">
        <v>429.53</v>
      </c>
      <c r="E2500">
        <v>87.8</v>
      </c>
      <c r="F2500">
        <v>19.600000000000001</v>
      </c>
      <c r="G2500">
        <v>237.102</v>
      </c>
      <c r="H2500">
        <v>49.04</v>
      </c>
      <c r="I2500">
        <v>420.26</v>
      </c>
      <c r="J2500">
        <v>198.58600000000001</v>
      </c>
      <c r="K2500">
        <v>68.61</v>
      </c>
    </row>
    <row r="2501" spans="1:11">
      <c r="A2501" s="1">
        <v>42346</v>
      </c>
      <c r="B2501">
        <v>98.88</v>
      </c>
      <c r="D2501">
        <v>426.43</v>
      </c>
      <c r="E2501">
        <v>87.8</v>
      </c>
      <c r="F2501">
        <v>19.600000000000001</v>
      </c>
      <c r="G2501">
        <v>235.41200000000001</v>
      </c>
      <c r="H2501">
        <v>49.04</v>
      </c>
      <c r="I2501">
        <v>423.03</v>
      </c>
      <c r="J2501">
        <v>196.137</v>
      </c>
      <c r="K2501">
        <v>68.09</v>
      </c>
    </row>
    <row r="2502" spans="1:11">
      <c r="A2502" s="1">
        <v>42347</v>
      </c>
      <c r="B2502">
        <v>99.67</v>
      </c>
      <c r="D2502">
        <v>427.2</v>
      </c>
      <c r="E2502">
        <v>87.8</v>
      </c>
      <c r="F2502">
        <v>19.600000000000001</v>
      </c>
      <c r="G2502">
        <v>235.05699999999999</v>
      </c>
      <c r="H2502">
        <v>49.04</v>
      </c>
      <c r="I2502">
        <v>422.6</v>
      </c>
      <c r="J2502">
        <v>195.75399999999999</v>
      </c>
      <c r="K2502">
        <v>68.06</v>
      </c>
    </row>
    <row r="2503" spans="1:11">
      <c r="A2503" s="1">
        <v>42348</v>
      </c>
      <c r="B2503">
        <v>100.46</v>
      </c>
      <c r="D2503">
        <v>429.53</v>
      </c>
      <c r="E2503">
        <v>87.8</v>
      </c>
      <c r="F2503">
        <v>19.600000000000001</v>
      </c>
      <c r="G2503">
        <v>234.96799999999999</v>
      </c>
      <c r="H2503">
        <v>49.04</v>
      </c>
      <c r="I2503">
        <v>426.22</v>
      </c>
      <c r="J2503">
        <v>194.53</v>
      </c>
      <c r="K2503">
        <v>67.53</v>
      </c>
    </row>
    <row r="2504" spans="1:11">
      <c r="A2504" s="1">
        <v>42349</v>
      </c>
      <c r="B2504">
        <v>99.59</v>
      </c>
      <c r="D2504">
        <v>431.85</v>
      </c>
      <c r="E2504">
        <v>87.8</v>
      </c>
      <c r="F2504">
        <v>19.600000000000001</v>
      </c>
      <c r="G2504">
        <v>230.345</v>
      </c>
      <c r="H2504">
        <v>49.04</v>
      </c>
      <c r="I2504">
        <v>433.02</v>
      </c>
      <c r="J2504">
        <v>191.316</v>
      </c>
      <c r="K2504">
        <v>66.66</v>
      </c>
    </row>
    <row r="2505" spans="1:11">
      <c r="A2505" s="1">
        <v>42352</v>
      </c>
      <c r="B2505">
        <v>98.49</v>
      </c>
      <c r="D2505">
        <v>431.85</v>
      </c>
      <c r="E2505">
        <v>87.8</v>
      </c>
      <c r="F2505">
        <v>19.600000000000001</v>
      </c>
      <c r="G2505">
        <v>227.233</v>
      </c>
      <c r="H2505">
        <v>49.04</v>
      </c>
      <c r="I2505">
        <v>424.51</v>
      </c>
      <c r="J2505">
        <v>188.178</v>
      </c>
      <c r="K2505">
        <v>66.03</v>
      </c>
    </row>
    <row r="2506" spans="1:11">
      <c r="A2506" s="1">
        <v>42353</v>
      </c>
      <c r="B2506">
        <v>100.38</v>
      </c>
      <c r="D2506">
        <v>437.67</v>
      </c>
      <c r="E2506">
        <v>87.8</v>
      </c>
      <c r="F2506">
        <v>19.600000000000001</v>
      </c>
      <c r="G2506">
        <v>232.834</v>
      </c>
      <c r="H2506">
        <v>49.04</v>
      </c>
      <c r="I2506">
        <v>427.92</v>
      </c>
      <c r="J2506">
        <v>191.54499999999999</v>
      </c>
      <c r="K2506">
        <v>67.95</v>
      </c>
    </row>
    <row r="2507" spans="1:11">
      <c r="A2507" s="1">
        <v>42354</v>
      </c>
      <c r="B2507">
        <v>100.54</v>
      </c>
      <c r="D2507">
        <v>444.26</v>
      </c>
      <c r="E2507">
        <v>87.8</v>
      </c>
      <c r="F2507">
        <v>19.600000000000001</v>
      </c>
      <c r="G2507">
        <v>233.279</v>
      </c>
      <c r="H2507">
        <v>49.04</v>
      </c>
      <c r="I2507">
        <v>418.99</v>
      </c>
      <c r="J2507">
        <v>190.85599999999999</v>
      </c>
      <c r="K2507">
        <v>67.78</v>
      </c>
    </row>
    <row r="2508" spans="1:11">
      <c r="A2508" s="1">
        <v>42355</v>
      </c>
      <c r="B2508">
        <v>101.33</v>
      </c>
      <c r="D2508">
        <v>452.79</v>
      </c>
      <c r="E2508">
        <v>87.8</v>
      </c>
      <c r="F2508">
        <v>19.600000000000001</v>
      </c>
      <c r="G2508">
        <v>237.63499999999999</v>
      </c>
      <c r="H2508">
        <v>49.04</v>
      </c>
      <c r="I2508">
        <v>425.37</v>
      </c>
      <c r="J2508">
        <v>192.08099999999999</v>
      </c>
      <c r="K2508">
        <v>68.790000000000006</v>
      </c>
    </row>
    <row r="2509" spans="1:11">
      <c r="A2509" s="1">
        <v>42356</v>
      </c>
      <c r="B2509">
        <v>99.91</v>
      </c>
      <c r="D2509">
        <v>441.16</v>
      </c>
      <c r="E2509">
        <v>87.8</v>
      </c>
      <c r="F2509">
        <v>19.600000000000001</v>
      </c>
      <c r="G2509">
        <v>236.21299999999999</v>
      </c>
      <c r="H2509">
        <v>49.04</v>
      </c>
      <c r="I2509">
        <v>424.94</v>
      </c>
      <c r="J2509">
        <v>192.61699999999999</v>
      </c>
      <c r="K2509">
        <v>68.16</v>
      </c>
    </row>
    <row r="2510" spans="1:11">
      <c r="A2510" s="1">
        <v>42359</v>
      </c>
      <c r="B2510">
        <v>98.88</v>
      </c>
      <c r="D2510">
        <v>434.57</v>
      </c>
      <c r="E2510">
        <v>87.8</v>
      </c>
      <c r="F2510">
        <v>19.600000000000001</v>
      </c>
      <c r="G2510">
        <v>234.96799999999999</v>
      </c>
      <c r="H2510">
        <v>49.04</v>
      </c>
      <c r="I2510">
        <v>421.32</v>
      </c>
      <c r="J2510">
        <v>191.46899999999999</v>
      </c>
      <c r="K2510">
        <v>68.58</v>
      </c>
    </row>
    <row r="2511" spans="1:11">
      <c r="A2511" s="1">
        <v>42360</v>
      </c>
      <c r="B2511">
        <v>98.73</v>
      </c>
      <c r="D2511">
        <v>431.85</v>
      </c>
      <c r="E2511">
        <v>87.8</v>
      </c>
      <c r="F2511">
        <v>19.600000000000001</v>
      </c>
      <c r="G2511">
        <v>233.279</v>
      </c>
      <c r="H2511">
        <v>49.04</v>
      </c>
      <c r="I2511">
        <v>423.24</v>
      </c>
      <c r="J2511">
        <v>191.54499999999999</v>
      </c>
      <c r="K2511">
        <v>68.13</v>
      </c>
    </row>
    <row r="2512" spans="1:11">
      <c r="A2512" s="1">
        <v>42361</v>
      </c>
      <c r="B2512">
        <v>100.23</v>
      </c>
      <c r="D2512">
        <v>435.73</v>
      </c>
      <c r="E2512">
        <v>87.8</v>
      </c>
      <c r="F2512">
        <v>19.600000000000001</v>
      </c>
      <c r="G2512">
        <v>235.857</v>
      </c>
      <c r="H2512">
        <v>49.04</v>
      </c>
      <c r="I2512">
        <v>424.94</v>
      </c>
      <c r="J2512">
        <v>195.678</v>
      </c>
      <c r="K2512">
        <v>68.75</v>
      </c>
    </row>
    <row r="2513" spans="1:11">
      <c r="A2513" s="1">
        <v>42366</v>
      </c>
      <c r="B2513">
        <v>100.07</v>
      </c>
      <c r="D2513">
        <v>435.73</v>
      </c>
      <c r="E2513">
        <v>87.8</v>
      </c>
      <c r="F2513">
        <v>19.600000000000001</v>
      </c>
      <c r="G2513">
        <v>236.39</v>
      </c>
      <c r="H2513">
        <v>49.04</v>
      </c>
      <c r="I2513">
        <v>431.75</v>
      </c>
      <c r="J2513">
        <v>195.142</v>
      </c>
      <c r="K2513">
        <v>68.75</v>
      </c>
    </row>
    <row r="2514" spans="1:11">
      <c r="A2514" s="1">
        <v>42367</v>
      </c>
      <c r="B2514">
        <v>101.57</v>
      </c>
      <c r="D2514">
        <v>443.1</v>
      </c>
      <c r="E2514">
        <v>87.8</v>
      </c>
      <c r="F2514">
        <v>19.600000000000001</v>
      </c>
      <c r="G2514">
        <v>242.613</v>
      </c>
      <c r="H2514">
        <v>49.04</v>
      </c>
      <c r="I2514">
        <v>430.47</v>
      </c>
      <c r="J2514">
        <v>198.815</v>
      </c>
      <c r="K2514">
        <v>69.63</v>
      </c>
    </row>
    <row r="2515" spans="1:11">
      <c r="A2515" s="1">
        <v>42368</v>
      </c>
      <c r="B2515">
        <v>100.7</v>
      </c>
      <c r="D2515">
        <v>438.83</v>
      </c>
      <c r="E2515">
        <v>87.8</v>
      </c>
      <c r="F2515">
        <v>19.600000000000001</v>
      </c>
      <c r="G2515">
        <v>241.191</v>
      </c>
      <c r="H2515">
        <v>49.04</v>
      </c>
      <c r="I2515">
        <v>429.62</v>
      </c>
      <c r="J2515">
        <v>197.744</v>
      </c>
      <c r="K2515">
        <v>68.540000000000006</v>
      </c>
    </row>
    <row r="2516" spans="1:11">
      <c r="A2516" s="1">
        <v>42373</v>
      </c>
      <c r="B2516">
        <v>99.04</v>
      </c>
      <c r="D2516">
        <v>435.34</v>
      </c>
      <c r="E2516">
        <v>87.8</v>
      </c>
      <c r="F2516">
        <v>19.600000000000001</v>
      </c>
      <c r="G2516">
        <v>237.01300000000001</v>
      </c>
      <c r="H2516">
        <v>49.04</v>
      </c>
      <c r="I2516">
        <v>430.9</v>
      </c>
      <c r="J2516">
        <v>191.46899999999999</v>
      </c>
      <c r="K2516">
        <v>66.87</v>
      </c>
    </row>
    <row r="2517" spans="1:11">
      <c r="A2517" s="1">
        <v>42374</v>
      </c>
      <c r="B2517">
        <v>99.2</v>
      </c>
      <c r="D2517">
        <v>434.18</v>
      </c>
      <c r="E2517">
        <v>87.8</v>
      </c>
      <c r="F2517">
        <v>19.600000000000001</v>
      </c>
      <c r="G2517">
        <v>237.19</v>
      </c>
      <c r="H2517">
        <v>49.04</v>
      </c>
      <c r="I2517">
        <v>432.6</v>
      </c>
      <c r="J2517">
        <v>191.69800000000001</v>
      </c>
      <c r="K2517">
        <v>67.53</v>
      </c>
    </row>
    <row r="2518" spans="1:11">
      <c r="A2518" s="1">
        <v>42375</v>
      </c>
      <c r="B2518">
        <v>98.88</v>
      </c>
      <c r="D2518">
        <v>433.79</v>
      </c>
      <c r="E2518">
        <v>87.8</v>
      </c>
      <c r="F2518">
        <v>19.600000000000001</v>
      </c>
      <c r="G2518">
        <v>236.65700000000001</v>
      </c>
      <c r="H2518">
        <v>49.04</v>
      </c>
      <c r="I2518">
        <v>428.34</v>
      </c>
      <c r="J2518">
        <v>191.16300000000001</v>
      </c>
      <c r="K2518">
        <v>67.290000000000006</v>
      </c>
    </row>
    <row r="2519" spans="1:11">
      <c r="A2519" s="1">
        <v>42376</v>
      </c>
      <c r="B2519">
        <v>97.7</v>
      </c>
      <c r="D2519">
        <v>431.08</v>
      </c>
      <c r="E2519">
        <v>87.8</v>
      </c>
      <c r="F2519">
        <v>19.600000000000001</v>
      </c>
      <c r="G2519">
        <v>232.65600000000001</v>
      </c>
      <c r="H2519">
        <v>49.04</v>
      </c>
      <c r="I2519">
        <v>427.49</v>
      </c>
      <c r="J2519">
        <v>187.87200000000001</v>
      </c>
      <c r="K2519">
        <v>65.61</v>
      </c>
    </row>
    <row r="2520" spans="1:11">
      <c r="A2520" s="1">
        <v>42377</v>
      </c>
      <c r="B2520">
        <v>95.81</v>
      </c>
      <c r="D2520">
        <v>422.55</v>
      </c>
      <c r="E2520">
        <v>87.8</v>
      </c>
      <c r="F2520">
        <v>19.600000000000001</v>
      </c>
      <c r="G2520">
        <v>228.65600000000001</v>
      </c>
      <c r="H2520">
        <v>49.04</v>
      </c>
      <c r="I2520">
        <v>433.02</v>
      </c>
      <c r="J2520">
        <v>184.73400000000001</v>
      </c>
      <c r="K2520">
        <v>65.12</v>
      </c>
    </row>
    <row r="2521" spans="1:11">
      <c r="A2521" s="1">
        <v>42380</v>
      </c>
      <c r="B2521">
        <v>97.07</v>
      </c>
      <c r="D2521">
        <v>419.45</v>
      </c>
      <c r="E2521">
        <v>87.8</v>
      </c>
      <c r="F2521">
        <v>19.600000000000001</v>
      </c>
      <c r="G2521">
        <v>230.61199999999999</v>
      </c>
      <c r="H2521">
        <v>49.04</v>
      </c>
      <c r="I2521">
        <v>433.87</v>
      </c>
      <c r="J2521">
        <v>190.01499999999999</v>
      </c>
      <c r="K2521">
        <v>65.819999999999993</v>
      </c>
    </row>
    <row r="2522" spans="1:11">
      <c r="A2522" s="1">
        <v>42381</v>
      </c>
      <c r="B2522">
        <v>98.49</v>
      </c>
      <c r="D2522">
        <v>422.16</v>
      </c>
      <c r="E2522">
        <v>87.8</v>
      </c>
      <c r="F2522">
        <v>19.600000000000001</v>
      </c>
      <c r="G2522">
        <v>233.99</v>
      </c>
      <c r="H2522">
        <v>49.04</v>
      </c>
      <c r="I2522">
        <v>441.53</v>
      </c>
      <c r="J2522">
        <v>193.458</v>
      </c>
      <c r="K2522">
        <v>66.48</v>
      </c>
    </row>
    <row r="2523" spans="1:11">
      <c r="A2523" s="1">
        <v>42382</v>
      </c>
      <c r="B2523">
        <v>99.75</v>
      </c>
      <c r="D2523">
        <v>423.32</v>
      </c>
      <c r="E2523">
        <v>87.8</v>
      </c>
      <c r="F2523">
        <v>19.600000000000001</v>
      </c>
      <c r="G2523">
        <v>236.47900000000001</v>
      </c>
      <c r="H2523">
        <v>49.04</v>
      </c>
      <c r="I2523">
        <v>439.83</v>
      </c>
      <c r="J2523">
        <v>195.601</v>
      </c>
      <c r="K2523">
        <v>67.459999999999994</v>
      </c>
    </row>
    <row r="2524" spans="1:11">
      <c r="A2524" s="1">
        <v>42383</v>
      </c>
      <c r="B2524">
        <v>98.1</v>
      </c>
      <c r="D2524">
        <v>415.57</v>
      </c>
      <c r="E2524">
        <v>87.8</v>
      </c>
      <c r="F2524">
        <v>19.600000000000001</v>
      </c>
      <c r="G2524">
        <v>232.745</v>
      </c>
      <c r="H2524">
        <v>49.04</v>
      </c>
      <c r="I2524">
        <v>446.63</v>
      </c>
      <c r="J2524">
        <v>191.316</v>
      </c>
      <c r="K2524">
        <v>66.38</v>
      </c>
    </row>
    <row r="2525" spans="1:11">
      <c r="A2525" s="1">
        <v>42384</v>
      </c>
      <c r="B2525">
        <v>96.75</v>
      </c>
      <c r="D2525">
        <v>411.31</v>
      </c>
      <c r="E2525">
        <v>87.8</v>
      </c>
      <c r="F2525">
        <v>19.600000000000001</v>
      </c>
      <c r="G2525">
        <v>233.19</v>
      </c>
      <c r="H2525">
        <v>49.04</v>
      </c>
      <c r="I2525">
        <v>443.23</v>
      </c>
      <c r="J2525">
        <v>185.80600000000001</v>
      </c>
      <c r="K2525">
        <v>64.67</v>
      </c>
    </row>
    <row r="2526" spans="1:11">
      <c r="A2526" s="1">
        <v>42387</v>
      </c>
      <c r="B2526">
        <v>96.04</v>
      </c>
      <c r="D2526">
        <v>412.86</v>
      </c>
      <c r="E2526">
        <v>87.8</v>
      </c>
      <c r="F2526">
        <v>19.600000000000001</v>
      </c>
      <c r="G2526">
        <v>229.54499999999999</v>
      </c>
      <c r="H2526">
        <v>49.04</v>
      </c>
      <c r="I2526">
        <v>443.23</v>
      </c>
      <c r="J2526">
        <v>185.423</v>
      </c>
      <c r="K2526">
        <v>64.56</v>
      </c>
    </row>
    <row r="2527" spans="1:11">
      <c r="A2527" s="1">
        <v>42388</v>
      </c>
      <c r="B2527">
        <v>97.31</v>
      </c>
      <c r="D2527">
        <v>416.35</v>
      </c>
      <c r="E2527">
        <v>87.8</v>
      </c>
      <c r="F2527">
        <v>19.600000000000001</v>
      </c>
      <c r="G2527">
        <v>233.19</v>
      </c>
      <c r="H2527">
        <v>49.04</v>
      </c>
      <c r="I2527">
        <v>437.7</v>
      </c>
      <c r="J2527">
        <v>188.79</v>
      </c>
      <c r="K2527">
        <v>65.790000000000006</v>
      </c>
    </row>
    <row r="2528" spans="1:11">
      <c r="A2528" s="1">
        <v>42389</v>
      </c>
      <c r="B2528">
        <v>94.62</v>
      </c>
      <c r="D2528">
        <v>404.72</v>
      </c>
      <c r="E2528">
        <v>87.8</v>
      </c>
      <c r="F2528">
        <v>19.600000000000001</v>
      </c>
      <c r="G2528">
        <v>222.52199999999999</v>
      </c>
      <c r="H2528">
        <v>49.04</v>
      </c>
      <c r="I2528">
        <v>431.75</v>
      </c>
      <c r="J2528">
        <v>168.358</v>
      </c>
      <c r="K2528">
        <v>62.89</v>
      </c>
    </row>
    <row r="2529" spans="1:11">
      <c r="A2529" s="1">
        <v>42390</v>
      </c>
      <c r="B2529">
        <v>93.75</v>
      </c>
      <c r="D2529">
        <v>401.23</v>
      </c>
      <c r="E2529">
        <v>87.8</v>
      </c>
      <c r="F2529">
        <v>19.600000000000001</v>
      </c>
      <c r="G2529">
        <v>225.81100000000001</v>
      </c>
      <c r="H2529">
        <v>49.04</v>
      </c>
      <c r="I2529">
        <v>437.28</v>
      </c>
      <c r="J2529">
        <v>166.67400000000001</v>
      </c>
      <c r="K2529">
        <v>63.17</v>
      </c>
    </row>
    <row r="2530" spans="1:11">
      <c r="A2530" s="1">
        <v>42391</v>
      </c>
      <c r="B2530">
        <v>96.12</v>
      </c>
      <c r="D2530">
        <v>407.82</v>
      </c>
      <c r="E2530">
        <v>87.8</v>
      </c>
      <c r="F2530">
        <v>19.600000000000001</v>
      </c>
      <c r="G2530">
        <v>228.3</v>
      </c>
      <c r="H2530">
        <v>49.04</v>
      </c>
      <c r="I2530">
        <v>443.23</v>
      </c>
      <c r="J2530">
        <v>171.72499999999999</v>
      </c>
      <c r="K2530">
        <v>64.67</v>
      </c>
    </row>
    <row r="2531" spans="1:11">
      <c r="A2531" s="1">
        <v>42394</v>
      </c>
      <c r="B2531">
        <v>95.73</v>
      </c>
      <c r="D2531">
        <v>405.88</v>
      </c>
      <c r="E2531">
        <v>87.8</v>
      </c>
      <c r="F2531">
        <v>19.600000000000001</v>
      </c>
      <c r="G2531">
        <v>227.5</v>
      </c>
      <c r="H2531">
        <v>49.04</v>
      </c>
      <c r="I2531">
        <v>431.75</v>
      </c>
      <c r="J2531">
        <v>168.74</v>
      </c>
      <c r="K2531">
        <v>64.739999999999995</v>
      </c>
    </row>
    <row r="2532" spans="1:11">
      <c r="A2532" s="1">
        <v>42395</v>
      </c>
      <c r="B2532">
        <v>96.44</v>
      </c>
      <c r="D2532">
        <v>406.27</v>
      </c>
      <c r="E2532">
        <v>87.8</v>
      </c>
      <c r="F2532">
        <v>19.600000000000001</v>
      </c>
      <c r="G2532">
        <v>229.27799999999999</v>
      </c>
      <c r="H2532">
        <v>49.04</v>
      </c>
      <c r="I2532">
        <v>440.25</v>
      </c>
      <c r="J2532">
        <v>169.73500000000001</v>
      </c>
      <c r="K2532">
        <v>64.7</v>
      </c>
    </row>
    <row r="2533" spans="1:11">
      <c r="A2533" s="1">
        <v>42396</v>
      </c>
      <c r="B2533">
        <v>96.67</v>
      </c>
      <c r="D2533">
        <v>407.04</v>
      </c>
      <c r="E2533">
        <v>87.8</v>
      </c>
      <c r="F2533">
        <v>19.600000000000001</v>
      </c>
      <c r="G2533">
        <v>228.745</v>
      </c>
      <c r="H2533">
        <v>49.04</v>
      </c>
      <c r="I2533">
        <v>442.38</v>
      </c>
      <c r="J2533">
        <v>172.261</v>
      </c>
      <c r="K2533">
        <v>64.7</v>
      </c>
    </row>
    <row r="2534" spans="1:11">
      <c r="A2534" s="1">
        <v>42397</v>
      </c>
      <c r="B2534">
        <v>96.2</v>
      </c>
      <c r="D2534">
        <v>407.04</v>
      </c>
      <c r="E2534">
        <v>87.8</v>
      </c>
      <c r="F2534">
        <v>19.600000000000001</v>
      </c>
      <c r="G2534">
        <v>225.72200000000001</v>
      </c>
      <c r="H2534">
        <v>49.04</v>
      </c>
      <c r="I2534">
        <v>429.62</v>
      </c>
      <c r="J2534">
        <v>169.88800000000001</v>
      </c>
      <c r="K2534">
        <v>64.77</v>
      </c>
    </row>
    <row r="2535" spans="1:11">
      <c r="A2535" s="1">
        <v>42398</v>
      </c>
      <c r="B2535">
        <v>98.65</v>
      </c>
      <c r="D2535">
        <v>412.47</v>
      </c>
      <c r="E2535">
        <v>87.8</v>
      </c>
      <c r="F2535">
        <v>19.600000000000001</v>
      </c>
      <c r="G2535">
        <v>230.78899999999999</v>
      </c>
      <c r="H2535">
        <v>49.04</v>
      </c>
      <c r="I2535">
        <v>431.32</v>
      </c>
      <c r="J2535">
        <v>172.79599999999999</v>
      </c>
      <c r="K2535">
        <v>66.209999999999994</v>
      </c>
    </row>
    <row r="2536" spans="1:11">
      <c r="A2536" s="1">
        <v>42401</v>
      </c>
      <c r="B2536">
        <v>98.49</v>
      </c>
      <c r="D2536">
        <v>410.92</v>
      </c>
      <c r="E2536">
        <v>87.8</v>
      </c>
      <c r="F2536">
        <v>19.600000000000001</v>
      </c>
      <c r="G2536">
        <v>230.434</v>
      </c>
      <c r="H2536">
        <v>49.04</v>
      </c>
      <c r="I2536">
        <v>427.07</v>
      </c>
      <c r="J2536">
        <v>171.80099999999999</v>
      </c>
      <c r="K2536">
        <v>65.72</v>
      </c>
    </row>
    <row r="2537" spans="1:11">
      <c r="A2537" s="1">
        <v>42402</v>
      </c>
      <c r="B2537">
        <v>97.7</v>
      </c>
      <c r="D2537">
        <v>403.55</v>
      </c>
      <c r="E2537">
        <v>87.8</v>
      </c>
      <c r="F2537">
        <v>19.600000000000001</v>
      </c>
      <c r="G2537">
        <v>228.12200000000001</v>
      </c>
      <c r="H2537">
        <v>49.04</v>
      </c>
      <c r="I2537">
        <v>429.19</v>
      </c>
      <c r="J2537">
        <v>168.05199999999999</v>
      </c>
      <c r="K2537">
        <v>64.81</v>
      </c>
    </row>
    <row r="2538" spans="1:11">
      <c r="A2538" s="1">
        <v>42403</v>
      </c>
      <c r="B2538">
        <v>96.6</v>
      </c>
      <c r="D2538">
        <v>400.07</v>
      </c>
      <c r="E2538">
        <v>87.8</v>
      </c>
      <c r="F2538">
        <v>19.600000000000001</v>
      </c>
      <c r="G2538">
        <v>224.477</v>
      </c>
      <c r="H2538">
        <v>49.04</v>
      </c>
      <c r="I2538">
        <v>427.49</v>
      </c>
      <c r="J2538">
        <v>164.53100000000001</v>
      </c>
      <c r="K2538">
        <v>63.8</v>
      </c>
    </row>
    <row r="2539" spans="1:11">
      <c r="A2539" s="1">
        <v>42404</v>
      </c>
      <c r="B2539">
        <v>95.73</v>
      </c>
      <c r="D2539">
        <v>396.96</v>
      </c>
      <c r="E2539">
        <v>87.8</v>
      </c>
      <c r="F2539">
        <v>19.600000000000001</v>
      </c>
      <c r="G2539">
        <v>219.232</v>
      </c>
      <c r="H2539">
        <v>49.04</v>
      </c>
      <c r="I2539">
        <v>427.49</v>
      </c>
      <c r="J2539">
        <v>163.99600000000001</v>
      </c>
      <c r="K2539">
        <v>63.97</v>
      </c>
    </row>
    <row r="2540" spans="1:11">
      <c r="A2540" s="1">
        <v>42405</v>
      </c>
      <c r="B2540">
        <v>94.54</v>
      </c>
      <c r="D2540">
        <v>395.41</v>
      </c>
      <c r="E2540">
        <v>87.8</v>
      </c>
      <c r="F2540">
        <v>19.600000000000001</v>
      </c>
      <c r="G2540">
        <v>214.876</v>
      </c>
      <c r="H2540">
        <v>49.04</v>
      </c>
      <c r="I2540">
        <v>425.79</v>
      </c>
      <c r="J2540">
        <v>163.30699999999999</v>
      </c>
      <c r="K2540">
        <v>62.61</v>
      </c>
    </row>
    <row r="2541" spans="1:11">
      <c r="A2541" s="1">
        <v>42408</v>
      </c>
      <c r="B2541">
        <v>92.57</v>
      </c>
      <c r="D2541">
        <v>388.05</v>
      </c>
      <c r="E2541">
        <v>87.8</v>
      </c>
      <c r="F2541">
        <v>19.600000000000001</v>
      </c>
      <c r="G2541">
        <v>207.58600000000001</v>
      </c>
      <c r="H2541">
        <v>49.04</v>
      </c>
      <c r="I2541">
        <v>425.37</v>
      </c>
      <c r="J2541">
        <v>158.333</v>
      </c>
      <c r="K2541">
        <v>61.39</v>
      </c>
    </row>
    <row r="2542" spans="1:11">
      <c r="A2542" s="1">
        <v>42409</v>
      </c>
      <c r="B2542">
        <v>91.54</v>
      </c>
      <c r="D2542">
        <v>375.64</v>
      </c>
      <c r="E2542">
        <v>87.8</v>
      </c>
      <c r="F2542">
        <v>19.600000000000001</v>
      </c>
      <c r="G2542">
        <v>200.83</v>
      </c>
      <c r="H2542">
        <v>49.04</v>
      </c>
      <c r="I2542">
        <v>425.37</v>
      </c>
      <c r="J2542">
        <v>152.59299999999999</v>
      </c>
      <c r="K2542">
        <v>60.13</v>
      </c>
    </row>
    <row r="2543" spans="1:11">
      <c r="A2543" s="1">
        <v>42410</v>
      </c>
      <c r="B2543">
        <v>92.33</v>
      </c>
      <c r="D2543">
        <v>382.62</v>
      </c>
      <c r="E2543">
        <v>87.8</v>
      </c>
      <c r="F2543">
        <v>19.600000000000001</v>
      </c>
      <c r="G2543">
        <v>205.18600000000001</v>
      </c>
      <c r="H2543">
        <v>49.04</v>
      </c>
      <c r="I2543">
        <v>426.64</v>
      </c>
      <c r="J2543">
        <v>157.261</v>
      </c>
      <c r="K2543">
        <v>61.6</v>
      </c>
    </row>
    <row r="2544" spans="1:11">
      <c r="A2544" s="1">
        <v>42411</v>
      </c>
      <c r="B2544">
        <v>89.57</v>
      </c>
      <c r="D2544">
        <v>370.6</v>
      </c>
      <c r="E2544">
        <v>87.8</v>
      </c>
      <c r="F2544">
        <v>19.600000000000001</v>
      </c>
      <c r="G2544">
        <v>196.47300000000001</v>
      </c>
      <c r="H2544">
        <v>49.04</v>
      </c>
      <c r="I2544">
        <v>438.55</v>
      </c>
      <c r="J2544">
        <v>153.053</v>
      </c>
      <c r="K2544">
        <v>59.19</v>
      </c>
    </row>
    <row r="2545" spans="1:11">
      <c r="A2545" s="1">
        <v>42412</v>
      </c>
      <c r="B2545">
        <v>91.31</v>
      </c>
      <c r="D2545">
        <v>379.33</v>
      </c>
      <c r="E2545">
        <v>87.8</v>
      </c>
      <c r="F2545">
        <v>19.600000000000001</v>
      </c>
      <c r="G2545">
        <v>199.852</v>
      </c>
      <c r="H2545">
        <v>49.04</v>
      </c>
      <c r="I2545">
        <v>425.37</v>
      </c>
      <c r="J2545">
        <v>157.33799999999999</v>
      </c>
      <c r="K2545">
        <v>60.06</v>
      </c>
    </row>
    <row r="2546" spans="1:11">
      <c r="A2546" s="1">
        <v>42415</v>
      </c>
      <c r="B2546">
        <v>93.52</v>
      </c>
      <c r="D2546">
        <v>389.21</v>
      </c>
      <c r="E2546">
        <v>87.8</v>
      </c>
      <c r="F2546">
        <v>19.600000000000001</v>
      </c>
      <c r="G2546">
        <v>205.27500000000001</v>
      </c>
      <c r="H2546">
        <v>49.04</v>
      </c>
      <c r="I2546">
        <v>428.77</v>
      </c>
      <c r="J2546">
        <v>161.69999999999999</v>
      </c>
      <c r="K2546">
        <v>62.47</v>
      </c>
    </row>
    <row r="2547" spans="1:11">
      <c r="A2547" s="1">
        <v>42416</v>
      </c>
      <c r="B2547">
        <v>93.36</v>
      </c>
      <c r="D2547">
        <v>387.66</v>
      </c>
      <c r="E2547">
        <v>87.8</v>
      </c>
      <c r="F2547">
        <v>19.600000000000001</v>
      </c>
      <c r="G2547">
        <v>205.00800000000001</v>
      </c>
      <c r="H2547">
        <v>49.04</v>
      </c>
      <c r="I2547">
        <v>421.75</v>
      </c>
      <c r="J2547">
        <v>160.16900000000001</v>
      </c>
      <c r="K2547">
        <v>62.26</v>
      </c>
    </row>
    <row r="2548" spans="1:11">
      <c r="A2548" s="1">
        <v>42417</v>
      </c>
      <c r="B2548">
        <v>95.73</v>
      </c>
      <c r="D2548">
        <v>395.03</v>
      </c>
      <c r="E2548">
        <v>87.8</v>
      </c>
      <c r="F2548">
        <v>19.600000000000001</v>
      </c>
      <c r="G2548">
        <v>211.58699999999999</v>
      </c>
      <c r="H2548">
        <v>49.04</v>
      </c>
      <c r="I2548">
        <v>425.37</v>
      </c>
      <c r="J2548">
        <v>164.608</v>
      </c>
      <c r="K2548">
        <v>63.8</v>
      </c>
    </row>
    <row r="2549" spans="1:11">
      <c r="A2549" s="1">
        <v>42418</v>
      </c>
      <c r="B2549">
        <v>96.52</v>
      </c>
      <c r="D2549">
        <v>398.51</v>
      </c>
      <c r="E2549">
        <v>87.8</v>
      </c>
      <c r="F2549">
        <v>19.600000000000001</v>
      </c>
      <c r="G2549">
        <v>213.27600000000001</v>
      </c>
      <c r="H2549">
        <v>49.04</v>
      </c>
      <c r="I2549">
        <v>425.79</v>
      </c>
      <c r="J2549">
        <v>164.37799999999999</v>
      </c>
      <c r="K2549">
        <v>64.88</v>
      </c>
    </row>
    <row r="2550" spans="1:11">
      <c r="A2550" s="1">
        <v>42419</v>
      </c>
      <c r="B2550">
        <v>96.04</v>
      </c>
      <c r="D2550">
        <v>392.31</v>
      </c>
      <c r="E2550">
        <v>87.8</v>
      </c>
      <c r="F2550">
        <v>19.600000000000001</v>
      </c>
      <c r="G2550">
        <v>211.40899999999999</v>
      </c>
      <c r="H2550">
        <v>49.04</v>
      </c>
      <c r="I2550">
        <v>425.37</v>
      </c>
      <c r="J2550">
        <v>162.84800000000001</v>
      </c>
      <c r="K2550">
        <v>64.010000000000005</v>
      </c>
    </row>
    <row r="2551" spans="1:11">
      <c r="A2551" s="1">
        <v>42422</v>
      </c>
      <c r="B2551">
        <v>97.46</v>
      </c>
      <c r="D2551">
        <v>398.51</v>
      </c>
      <c r="E2551">
        <v>87.8</v>
      </c>
      <c r="F2551">
        <v>19.600000000000001</v>
      </c>
      <c r="G2551">
        <v>214.43199999999999</v>
      </c>
      <c r="H2551">
        <v>49.04</v>
      </c>
      <c r="I2551">
        <v>425.79</v>
      </c>
      <c r="J2551">
        <v>166.44499999999999</v>
      </c>
      <c r="K2551">
        <v>65.260000000000005</v>
      </c>
    </row>
    <row r="2552" spans="1:11">
      <c r="A2552" s="1">
        <v>42423</v>
      </c>
      <c r="B2552">
        <v>96.6</v>
      </c>
      <c r="D2552">
        <v>395.41</v>
      </c>
      <c r="E2552">
        <v>87.8</v>
      </c>
      <c r="F2552">
        <v>19.600000000000001</v>
      </c>
      <c r="G2552">
        <v>209.631</v>
      </c>
      <c r="H2552">
        <v>49.04</v>
      </c>
      <c r="I2552">
        <v>424.51</v>
      </c>
      <c r="J2552">
        <v>159.78700000000001</v>
      </c>
      <c r="K2552">
        <v>62.85</v>
      </c>
    </row>
    <row r="2553" spans="1:11">
      <c r="A2553" s="1">
        <v>42424</v>
      </c>
      <c r="B2553">
        <v>95.81</v>
      </c>
      <c r="D2553">
        <v>395.03</v>
      </c>
      <c r="E2553">
        <v>87.8</v>
      </c>
      <c r="F2553">
        <v>19.600000000000001</v>
      </c>
      <c r="G2553">
        <v>207.23</v>
      </c>
      <c r="H2553">
        <v>49.04</v>
      </c>
      <c r="I2553">
        <v>424.73</v>
      </c>
      <c r="J2553">
        <v>155.73099999999999</v>
      </c>
      <c r="K2553">
        <v>61.46</v>
      </c>
    </row>
    <row r="2554" spans="1:11">
      <c r="A2554" s="1">
        <v>42425</v>
      </c>
      <c r="B2554">
        <v>97.86</v>
      </c>
      <c r="D2554">
        <v>401.23</v>
      </c>
      <c r="E2554">
        <v>87.8</v>
      </c>
      <c r="F2554">
        <v>19.600000000000001</v>
      </c>
      <c r="G2554">
        <v>209.27500000000001</v>
      </c>
      <c r="H2554">
        <v>49.04</v>
      </c>
      <c r="I2554">
        <v>421.75</v>
      </c>
      <c r="J2554">
        <v>159.48099999999999</v>
      </c>
      <c r="K2554">
        <v>62.29</v>
      </c>
    </row>
    <row r="2555" spans="1:11">
      <c r="A2555" s="1">
        <v>42426</v>
      </c>
      <c r="B2555">
        <v>99.36</v>
      </c>
      <c r="D2555">
        <v>408.59</v>
      </c>
      <c r="E2555">
        <v>87.8</v>
      </c>
      <c r="F2555">
        <v>19.600000000000001</v>
      </c>
      <c r="G2555">
        <v>214.43199999999999</v>
      </c>
      <c r="H2555">
        <v>49.04</v>
      </c>
      <c r="I2555">
        <v>427.07</v>
      </c>
      <c r="J2555">
        <v>163.69</v>
      </c>
      <c r="K2555">
        <v>62.15</v>
      </c>
    </row>
    <row r="2556" spans="1:11">
      <c r="A2556" s="1">
        <v>42429</v>
      </c>
      <c r="B2556">
        <v>99.44</v>
      </c>
      <c r="D2556">
        <v>410.14</v>
      </c>
      <c r="E2556">
        <v>87.8</v>
      </c>
      <c r="F2556">
        <v>19.600000000000001</v>
      </c>
      <c r="G2556">
        <v>216.92099999999999</v>
      </c>
      <c r="H2556">
        <v>49.04</v>
      </c>
      <c r="I2556">
        <v>429.62</v>
      </c>
      <c r="J2556">
        <v>162.61799999999999</v>
      </c>
      <c r="K2556">
        <v>62.05</v>
      </c>
    </row>
    <row r="2557" spans="1:11">
      <c r="A2557" s="1">
        <v>42430</v>
      </c>
      <c r="B2557">
        <v>101.02</v>
      </c>
      <c r="D2557">
        <v>419.84</v>
      </c>
      <c r="E2557">
        <v>87.8</v>
      </c>
      <c r="F2557">
        <v>19.600000000000001</v>
      </c>
      <c r="G2557">
        <v>228.3</v>
      </c>
      <c r="H2557">
        <v>49.04</v>
      </c>
      <c r="I2557">
        <v>428.77</v>
      </c>
      <c r="J2557">
        <v>165.90899999999999</v>
      </c>
      <c r="K2557">
        <v>62.96</v>
      </c>
    </row>
    <row r="2558" spans="1:11">
      <c r="A2558" s="1">
        <v>42431</v>
      </c>
      <c r="B2558">
        <v>101.09</v>
      </c>
      <c r="D2558">
        <v>422.94</v>
      </c>
      <c r="E2558">
        <v>87.8</v>
      </c>
      <c r="F2558">
        <v>19.600000000000001</v>
      </c>
      <c r="G2558">
        <v>231.23400000000001</v>
      </c>
      <c r="H2558">
        <v>49.04</v>
      </c>
      <c r="I2558">
        <v>430.95</v>
      </c>
      <c r="J2558">
        <v>168.66399999999999</v>
      </c>
      <c r="K2558">
        <v>63.2</v>
      </c>
    </row>
    <row r="2559" spans="1:11">
      <c r="A2559" s="1">
        <v>42432</v>
      </c>
      <c r="B2559">
        <v>100.86</v>
      </c>
      <c r="D2559">
        <v>421.77</v>
      </c>
      <c r="E2559">
        <v>87.8</v>
      </c>
      <c r="F2559">
        <v>19.600000000000001</v>
      </c>
      <c r="G2559">
        <v>227.322</v>
      </c>
      <c r="H2559">
        <v>49.04</v>
      </c>
      <c r="I2559">
        <v>426.59</v>
      </c>
      <c r="J2559">
        <v>169.88800000000001</v>
      </c>
      <c r="K2559">
        <v>63.03</v>
      </c>
    </row>
    <row r="2560" spans="1:11">
      <c r="A2560" s="1">
        <v>42433</v>
      </c>
      <c r="B2560">
        <v>101.65</v>
      </c>
      <c r="D2560">
        <v>424.1</v>
      </c>
      <c r="E2560">
        <v>87.8</v>
      </c>
      <c r="F2560">
        <v>19.600000000000001</v>
      </c>
      <c r="G2560">
        <v>228.834</v>
      </c>
      <c r="H2560">
        <v>49.04</v>
      </c>
      <c r="I2560">
        <v>433.34</v>
      </c>
      <c r="J2560">
        <v>172.261</v>
      </c>
      <c r="K2560">
        <v>62.92</v>
      </c>
    </row>
    <row r="2561" spans="1:11">
      <c r="A2561" s="1">
        <v>42436</v>
      </c>
      <c r="B2561">
        <v>101.25</v>
      </c>
      <c r="D2561">
        <v>424.1</v>
      </c>
      <c r="E2561">
        <v>87.8</v>
      </c>
      <c r="F2561">
        <v>19.600000000000001</v>
      </c>
      <c r="G2561">
        <v>229.27799999999999</v>
      </c>
      <c r="H2561">
        <v>49.04</v>
      </c>
      <c r="I2561">
        <v>433.56</v>
      </c>
      <c r="J2561">
        <v>172.56700000000001</v>
      </c>
      <c r="K2561">
        <v>62.68</v>
      </c>
    </row>
    <row r="2562" spans="1:11">
      <c r="A2562" s="1">
        <v>42437</v>
      </c>
      <c r="B2562">
        <v>99.99</v>
      </c>
      <c r="D2562">
        <v>424.1</v>
      </c>
      <c r="E2562">
        <v>87.8</v>
      </c>
      <c r="F2562">
        <v>19.600000000000001</v>
      </c>
      <c r="G2562">
        <v>227.14500000000001</v>
      </c>
      <c r="H2562">
        <v>49.04</v>
      </c>
      <c r="I2562">
        <v>444.46</v>
      </c>
      <c r="J2562">
        <v>171.26599999999999</v>
      </c>
      <c r="K2562">
        <v>62.08</v>
      </c>
    </row>
    <row r="2563" spans="1:11">
      <c r="A2563" s="1">
        <v>42438</v>
      </c>
      <c r="B2563">
        <v>100.38</v>
      </c>
      <c r="D2563">
        <v>422.94</v>
      </c>
      <c r="E2563">
        <v>87.8</v>
      </c>
      <c r="F2563">
        <v>19.600000000000001</v>
      </c>
      <c r="G2563">
        <v>228.21100000000001</v>
      </c>
      <c r="H2563">
        <v>49.04</v>
      </c>
      <c r="I2563">
        <v>435.3</v>
      </c>
      <c r="J2563">
        <v>171.80099999999999</v>
      </c>
      <c r="K2563">
        <v>61.88</v>
      </c>
    </row>
    <row r="2564" spans="1:11">
      <c r="A2564" s="1">
        <v>42439</v>
      </c>
      <c r="B2564">
        <v>99.28</v>
      </c>
      <c r="D2564">
        <v>417.12</v>
      </c>
      <c r="E2564">
        <v>87.8</v>
      </c>
      <c r="F2564">
        <v>19.600000000000001</v>
      </c>
      <c r="G2564">
        <v>226.52199999999999</v>
      </c>
      <c r="H2564">
        <v>49.04</v>
      </c>
      <c r="I2564">
        <v>437.05</v>
      </c>
      <c r="J2564">
        <v>169.27600000000001</v>
      </c>
      <c r="K2564">
        <v>61.11</v>
      </c>
    </row>
    <row r="2565" spans="1:11">
      <c r="A2565" s="1">
        <v>42440</v>
      </c>
      <c r="B2565">
        <v>102.04</v>
      </c>
      <c r="D2565">
        <v>427.59</v>
      </c>
      <c r="E2565">
        <v>87.8</v>
      </c>
      <c r="F2565">
        <v>19.600000000000001</v>
      </c>
      <c r="G2565">
        <v>233.54499999999999</v>
      </c>
      <c r="H2565">
        <v>49.04</v>
      </c>
      <c r="I2565">
        <v>432.91</v>
      </c>
      <c r="J2565">
        <v>174.55600000000001</v>
      </c>
      <c r="K2565">
        <v>62.43</v>
      </c>
    </row>
    <row r="2566" spans="1:11">
      <c r="A2566" s="1">
        <v>42443</v>
      </c>
      <c r="B2566">
        <v>102.2</v>
      </c>
      <c r="D2566">
        <v>428.75</v>
      </c>
      <c r="E2566">
        <v>87.8</v>
      </c>
      <c r="F2566">
        <v>19.600000000000001</v>
      </c>
      <c r="G2566">
        <v>233.63399999999999</v>
      </c>
      <c r="H2566">
        <v>49.04</v>
      </c>
      <c r="I2566">
        <v>432.04</v>
      </c>
      <c r="J2566">
        <v>174.55600000000001</v>
      </c>
      <c r="K2566">
        <v>62.43</v>
      </c>
    </row>
    <row r="2567" spans="1:11">
      <c r="A2567" s="1">
        <v>42444</v>
      </c>
      <c r="B2567">
        <v>101.88</v>
      </c>
      <c r="D2567">
        <v>427.98</v>
      </c>
      <c r="E2567">
        <v>87.8</v>
      </c>
      <c r="F2567">
        <v>19.600000000000001</v>
      </c>
      <c r="G2567">
        <v>232.47900000000001</v>
      </c>
      <c r="H2567">
        <v>49.04</v>
      </c>
      <c r="I2567">
        <v>438.79</v>
      </c>
      <c r="J2567">
        <v>173.94399999999999</v>
      </c>
      <c r="K2567">
        <v>62.57</v>
      </c>
    </row>
    <row r="2568" spans="1:11">
      <c r="A2568" s="1">
        <v>42445</v>
      </c>
      <c r="B2568">
        <v>102.36</v>
      </c>
      <c r="D2568">
        <v>434.18</v>
      </c>
      <c r="E2568">
        <v>87.8</v>
      </c>
      <c r="F2568">
        <v>19.600000000000001</v>
      </c>
      <c r="G2568">
        <v>233.19</v>
      </c>
      <c r="H2568">
        <v>49.04</v>
      </c>
      <c r="I2568">
        <v>434.43</v>
      </c>
      <c r="J2568">
        <v>174.17400000000001</v>
      </c>
      <c r="K2568">
        <v>63.27</v>
      </c>
    </row>
    <row r="2569" spans="1:11">
      <c r="A2569" s="1">
        <v>42446</v>
      </c>
      <c r="B2569">
        <v>102.91</v>
      </c>
      <c r="D2569">
        <v>438.83</v>
      </c>
      <c r="E2569">
        <v>87.8</v>
      </c>
      <c r="F2569">
        <v>19.600000000000001</v>
      </c>
      <c r="G2569">
        <v>231.32300000000001</v>
      </c>
      <c r="H2569">
        <v>49.04</v>
      </c>
      <c r="I2569">
        <v>440.97</v>
      </c>
      <c r="J2569">
        <v>174.25</v>
      </c>
      <c r="K2569">
        <v>63.41</v>
      </c>
    </row>
    <row r="2570" spans="1:11">
      <c r="A2570" s="1">
        <v>42447</v>
      </c>
      <c r="B2570">
        <v>103.22</v>
      </c>
      <c r="D2570">
        <v>440.77</v>
      </c>
      <c r="E2570">
        <v>87.8</v>
      </c>
      <c r="F2570">
        <v>19.600000000000001</v>
      </c>
      <c r="G2570">
        <v>228.834</v>
      </c>
      <c r="H2570">
        <v>49.04</v>
      </c>
      <c r="I2570">
        <v>438.36</v>
      </c>
      <c r="J2570">
        <v>173.63800000000001</v>
      </c>
      <c r="K2570">
        <v>62.96</v>
      </c>
    </row>
    <row r="2571" spans="1:11">
      <c r="A2571" s="1">
        <v>42450</v>
      </c>
      <c r="B2571">
        <v>103.38</v>
      </c>
      <c r="D2571">
        <v>439.22</v>
      </c>
      <c r="E2571">
        <v>87.8</v>
      </c>
      <c r="F2571">
        <v>19.600000000000001</v>
      </c>
      <c r="G2571">
        <v>231.59</v>
      </c>
      <c r="H2571">
        <v>49.04</v>
      </c>
      <c r="I2571">
        <v>441.41</v>
      </c>
      <c r="J2571">
        <v>173.40799999999999</v>
      </c>
      <c r="K2571">
        <v>62.99</v>
      </c>
    </row>
    <row r="2572" spans="1:11">
      <c r="A2572" s="1">
        <v>42451</v>
      </c>
      <c r="B2572">
        <v>100.7</v>
      </c>
      <c r="D2572">
        <v>435.73</v>
      </c>
      <c r="E2572">
        <v>87.8</v>
      </c>
      <c r="F2572">
        <v>19.600000000000001</v>
      </c>
      <c r="G2572">
        <v>232.923</v>
      </c>
      <c r="H2572">
        <v>49.04</v>
      </c>
      <c r="I2572">
        <v>435.74</v>
      </c>
      <c r="J2572">
        <v>172.643</v>
      </c>
      <c r="K2572">
        <v>62.99</v>
      </c>
    </row>
    <row r="2573" spans="1:11">
      <c r="A2573" s="1">
        <v>42452</v>
      </c>
      <c r="B2573">
        <v>97.94</v>
      </c>
      <c r="D2573">
        <v>432.63</v>
      </c>
      <c r="E2573">
        <v>87.8</v>
      </c>
      <c r="F2573">
        <v>19.600000000000001</v>
      </c>
      <c r="G2573">
        <v>231.41200000000001</v>
      </c>
      <c r="H2573">
        <v>49.04</v>
      </c>
      <c r="I2573">
        <v>436.61</v>
      </c>
      <c r="J2573">
        <v>172.56700000000001</v>
      </c>
      <c r="K2573">
        <v>63.24</v>
      </c>
    </row>
    <row r="2574" spans="1:11">
      <c r="A2574" s="1">
        <v>42453</v>
      </c>
      <c r="B2574">
        <v>96.2</v>
      </c>
      <c r="D2574">
        <v>425.26</v>
      </c>
      <c r="E2574">
        <v>87.8</v>
      </c>
      <c r="F2574">
        <v>19.600000000000001</v>
      </c>
      <c r="G2574">
        <v>227.5</v>
      </c>
      <c r="H2574">
        <v>49.04</v>
      </c>
      <c r="I2574">
        <v>433.34</v>
      </c>
      <c r="J2574">
        <v>169.047</v>
      </c>
      <c r="K2574">
        <v>61.7</v>
      </c>
    </row>
    <row r="2575" spans="1:11">
      <c r="A2575" s="1">
        <v>42458</v>
      </c>
      <c r="B2575">
        <v>96.52</v>
      </c>
      <c r="D2575">
        <v>429.53</v>
      </c>
      <c r="E2575">
        <v>87.8</v>
      </c>
      <c r="F2575">
        <v>19.600000000000001</v>
      </c>
      <c r="G2575">
        <v>228.21100000000001</v>
      </c>
      <c r="H2575">
        <v>49.04</v>
      </c>
      <c r="I2575">
        <v>433.34</v>
      </c>
      <c r="J2575">
        <v>168.97</v>
      </c>
      <c r="K2575">
        <v>61.98</v>
      </c>
    </row>
    <row r="2576" spans="1:11">
      <c r="A2576" s="1">
        <v>42459</v>
      </c>
      <c r="B2576">
        <v>96.99</v>
      </c>
      <c r="D2576">
        <v>427.98</v>
      </c>
      <c r="E2576">
        <v>87.8</v>
      </c>
      <c r="F2576">
        <v>19.600000000000001</v>
      </c>
      <c r="G2576">
        <v>228.745</v>
      </c>
      <c r="H2576">
        <v>49.04</v>
      </c>
      <c r="I2576">
        <v>434.43</v>
      </c>
      <c r="J2576">
        <v>170.11799999999999</v>
      </c>
      <c r="K2576">
        <v>62.22</v>
      </c>
    </row>
    <row r="2577" spans="1:11">
      <c r="A2577" s="1">
        <v>42460</v>
      </c>
      <c r="B2577">
        <v>96.44</v>
      </c>
      <c r="D2577">
        <v>426.43</v>
      </c>
      <c r="E2577">
        <v>87.8</v>
      </c>
      <c r="F2577">
        <v>19.600000000000001</v>
      </c>
      <c r="G2577">
        <v>227.322</v>
      </c>
      <c r="H2577">
        <v>49.04</v>
      </c>
      <c r="I2577">
        <v>435.74</v>
      </c>
      <c r="J2577">
        <v>170.88300000000001</v>
      </c>
      <c r="K2577">
        <v>62.08</v>
      </c>
    </row>
    <row r="2578" spans="1:11">
      <c r="A2578" s="1">
        <v>42461</v>
      </c>
      <c r="B2578">
        <v>95.1</v>
      </c>
      <c r="D2578">
        <v>422.16</v>
      </c>
      <c r="E2578">
        <v>87.8</v>
      </c>
      <c r="F2578">
        <v>19.600000000000001</v>
      </c>
      <c r="G2578">
        <v>225.9</v>
      </c>
      <c r="H2578">
        <v>49.04</v>
      </c>
      <c r="I2578">
        <v>442.28</v>
      </c>
      <c r="J2578">
        <v>154.73599999999999</v>
      </c>
      <c r="K2578">
        <v>61.25</v>
      </c>
    </row>
    <row r="2579" spans="1:11">
      <c r="A2579" s="1">
        <v>42464</v>
      </c>
      <c r="B2579">
        <v>94.23</v>
      </c>
      <c r="D2579">
        <v>419.45</v>
      </c>
      <c r="E2579">
        <v>87.8</v>
      </c>
      <c r="F2579">
        <v>19.600000000000001</v>
      </c>
      <c r="G2579">
        <v>223.233</v>
      </c>
      <c r="H2579">
        <v>49.04</v>
      </c>
      <c r="I2579">
        <v>435.3</v>
      </c>
      <c r="J2579">
        <v>155.501</v>
      </c>
      <c r="K2579">
        <v>61.04</v>
      </c>
    </row>
    <row r="2580" spans="1:11">
      <c r="A2580" s="1">
        <v>42465</v>
      </c>
      <c r="B2580">
        <v>93.75</v>
      </c>
      <c r="D2580">
        <v>416.35</v>
      </c>
      <c r="E2580">
        <v>87.8</v>
      </c>
      <c r="F2580">
        <v>19.600000000000001</v>
      </c>
      <c r="G2580">
        <v>221.36600000000001</v>
      </c>
      <c r="H2580">
        <v>49.04</v>
      </c>
      <c r="I2580">
        <v>435.09</v>
      </c>
      <c r="J2580">
        <v>151.52199999999999</v>
      </c>
      <c r="K2580">
        <v>60.44</v>
      </c>
    </row>
    <row r="2581" spans="1:11">
      <c r="A2581" s="1">
        <v>42466</v>
      </c>
      <c r="B2581">
        <v>94.15</v>
      </c>
      <c r="D2581">
        <v>420.22</v>
      </c>
      <c r="E2581">
        <v>87.8</v>
      </c>
      <c r="F2581">
        <v>19.600000000000001</v>
      </c>
      <c r="G2581">
        <v>219.58799999999999</v>
      </c>
      <c r="H2581">
        <v>49.04</v>
      </c>
      <c r="I2581">
        <v>431.17</v>
      </c>
      <c r="J2581">
        <v>152.44</v>
      </c>
      <c r="K2581">
        <v>60.69</v>
      </c>
    </row>
    <row r="2582" spans="1:11">
      <c r="A2582" s="1">
        <v>42467</v>
      </c>
      <c r="B2582">
        <v>93.83</v>
      </c>
      <c r="D2582">
        <v>417.51</v>
      </c>
      <c r="E2582">
        <v>87.8</v>
      </c>
      <c r="F2582">
        <v>19.600000000000001</v>
      </c>
      <c r="G2582">
        <v>217.81</v>
      </c>
      <c r="H2582">
        <v>49.04</v>
      </c>
      <c r="I2582">
        <v>434.43</v>
      </c>
      <c r="J2582">
        <v>149.99100000000001</v>
      </c>
      <c r="K2582">
        <v>60.2</v>
      </c>
    </row>
    <row r="2583" spans="1:11">
      <c r="A2583" s="1">
        <v>42468</v>
      </c>
      <c r="B2583">
        <v>95.02</v>
      </c>
      <c r="D2583">
        <v>419.45</v>
      </c>
      <c r="E2583">
        <v>87.8</v>
      </c>
      <c r="F2583">
        <v>19.600000000000001</v>
      </c>
      <c r="G2583">
        <v>219.94300000000001</v>
      </c>
      <c r="H2583">
        <v>49.04</v>
      </c>
      <c r="I2583">
        <v>431.38</v>
      </c>
      <c r="J2583">
        <v>151.292</v>
      </c>
      <c r="K2583">
        <v>61.14</v>
      </c>
    </row>
    <row r="2584" spans="1:11">
      <c r="A2584" s="1">
        <v>42471</v>
      </c>
      <c r="B2584">
        <v>94.86</v>
      </c>
      <c r="D2584">
        <v>418.67</v>
      </c>
      <c r="E2584">
        <v>87.8</v>
      </c>
      <c r="F2584">
        <v>19.600000000000001</v>
      </c>
      <c r="G2584">
        <v>221.27699999999999</v>
      </c>
      <c r="H2584">
        <v>49.04</v>
      </c>
      <c r="I2584">
        <v>432.25</v>
      </c>
      <c r="J2584">
        <v>153.435</v>
      </c>
      <c r="K2584">
        <v>61.74</v>
      </c>
    </row>
    <row r="2585" spans="1:11">
      <c r="A2585" s="1">
        <v>42472</v>
      </c>
      <c r="B2585">
        <v>96.99</v>
      </c>
      <c r="D2585">
        <v>426.04</v>
      </c>
      <c r="E2585">
        <v>87.8</v>
      </c>
      <c r="F2585">
        <v>19.600000000000001</v>
      </c>
      <c r="G2585">
        <v>225.36600000000001</v>
      </c>
      <c r="H2585">
        <v>49.04</v>
      </c>
      <c r="I2585">
        <v>435.74</v>
      </c>
      <c r="J2585">
        <v>155.42500000000001</v>
      </c>
      <c r="K2585">
        <v>62.75</v>
      </c>
    </row>
    <row r="2586" spans="1:11">
      <c r="A2586" s="1">
        <v>42473</v>
      </c>
      <c r="B2586">
        <v>98.17</v>
      </c>
      <c r="D2586">
        <v>429.91</v>
      </c>
      <c r="E2586">
        <v>87.8</v>
      </c>
      <c r="F2586">
        <v>19.600000000000001</v>
      </c>
      <c r="G2586">
        <v>231.501</v>
      </c>
      <c r="H2586">
        <v>49.04</v>
      </c>
      <c r="I2586">
        <v>437.05</v>
      </c>
      <c r="J2586">
        <v>159.94</v>
      </c>
      <c r="K2586">
        <v>64.42</v>
      </c>
    </row>
    <row r="2587" spans="1:11">
      <c r="A2587" s="1">
        <v>42474</v>
      </c>
      <c r="B2587">
        <v>97.46</v>
      </c>
      <c r="D2587">
        <v>432.63</v>
      </c>
      <c r="E2587">
        <v>87.8</v>
      </c>
      <c r="F2587">
        <v>19.600000000000001</v>
      </c>
      <c r="G2587">
        <v>232.03399999999999</v>
      </c>
      <c r="H2587">
        <v>49.04</v>
      </c>
      <c r="I2587">
        <v>440.1</v>
      </c>
      <c r="J2587">
        <v>161.69999999999999</v>
      </c>
      <c r="K2587">
        <v>65.3</v>
      </c>
    </row>
    <row r="2588" spans="1:11">
      <c r="A2588" s="1">
        <v>42475</v>
      </c>
      <c r="B2588">
        <v>96.67</v>
      </c>
      <c r="D2588">
        <v>430.69</v>
      </c>
      <c r="E2588">
        <v>87.8</v>
      </c>
      <c r="F2588">
        <v>19.600000000000001</v>
      </c>
      <c r="G2588">
        <v>230.167</v>
      </c>
      <c r="H2588">
        <v>49.04</v>
      </c>
      <c r="I2588">
        <v>434.43</v>
      </c>
      <c r="J2588">
        <v>161.16399999999999</v>
      </c>
      <c r="K2588">
        <v>64.95</v>
      </c>
    </row>
    <row r="2589" spans="1:11">
      <c r="A2589" s="1">
        <v>42478</v>
      </c>
      <c r="B2589">
        <v>96.36</v>
      </c>
      <c r="D2589">
        <v>438.44</v>
      </c>
      <c r="E2589">
        <v>87.8</v>
      </c>
      <c r="F2589">
        <v>19.600000000000001</v>
      </c>
      <c r="G2589">
        <v>228.47800000000001</v>
      </c>
      <c r="H2589">
        <v>49.04</v>
      </c>
      <c r="I2589">
        <v>435.74</v>
      </c>
      <c r="J2589">
        <v>161.24100000000001</v>
      </c>
      <c r="K2589">
        <v>64.84</v>
      </c>
    </row>
    <row r="2590" spans="1:11">
      <c r="A2590" s="1">
        <v>42479</v>
      </c>
      <c r="B2590">
        <v>96.44</v>
      </c>
      <c r="D2590">
        <v>438.44</v>
      </c>
      <c r="E2590">
        <v>87.8</v>
      </c>
      <c r="F2590">
        <v>19.600000000000001</v>
      </c>
      <c r="G2590">
        <v>230.345</v>
      </c>
      <c r="H2590">
        <v>49.04</v>
      </c>
      <c r="I2590">
        <v>418.31</v>
      </c>
      <c r="J2590">
        <v>165.45</v>
      </c>
      <c r="K2590">
        <v>65.58</v>
      </c>
    </row>
    <row r="2591" spans="1:11">
      <c r="A2591" s="1">
        <v>42480</v>
      </c>
      <c r="B2591">
        <v>96.83</v>
      </c>
      <c r="D2591">
        <v>439.22</v>
      </c>
      <c r="E2591">
        <v>87.8</v>
      </c>
      <c r="F2591">
        <v>19.600000000000001</v>
      </c>
      <c r="G2591">
        <v>229.45599999999999</v>
      </c>
      <c r="H2591">
        <v>49.04</v>
      </c>
      <c r="I2591">
        <v>421.14</v>
      </c>
      <c r="J2591">
        <v>166.52099999999999</v>
      </c>
      <c r="K2591">
        <v>66.069999999999993</v>
      </c>
    </row>
    <row r="2592" spans="1:11">
      <c r="A2592" s="1">
        <v>42481</v>
      </c>
      <c r="B2592">
        <v>96.36</v>
      </c>
      <c r="D2592">
        <v>427.98</v>
      </c>
      <c r="E2592">
        <v>87.8</v>
      </c>
      <c r="F2592">
        <v>19.600000000000001</v>
      </c>
      <c r="G2592">
        <v>227.411</v>
      </c>
      <c r="H2592">
        <v>49.04</v>
      </c>
      <c r="I2592">
        <v>421.8</v>
      </c>
      <c r="J2592">
        <v>166.292</v>
      </c>
      <c r="K2592">
        <v>65.47</v>
      </c>
    </row>
    <row r="2593" spans="1:11">
      <c r="A2593" s="1">
        <v>42482</v>
      </c>
      <c r="B2593">
        <v>96.6</v>
      </c>
      <c r="D2593">
        <v>425.65</v>
      </c>
      <c r="E2593">
        <v>87.8</v>
      </c>
      <c r="F2593">
        <v>19.600000000000001</v>
      </c>
      <c r="G2593">
        <v>226.34399999999999</v>
      </c>
      <c r="H2593">
        <v>49.04</v>
      </c>
      <c r="I2593">
        <v>433.34</v>
      </c>
      <c r="J2593">
        <v>165.83199999999999</v>
      </c>
      <c r="K2593">
        <v>65.260000000000005</v>
      </c>
    </row>
    <row r="2594" spans="1:11">
      <c r="A2594" s="1">
        <v>42485</v>
      </c>
      <c r="B2594">
        <v>95.73</v>
      </c>
      <c r="D2594">
        <v>420.22</v>
      </c>
      <c r="E2594">
        <v>87.8</v>
      </c>
      <c r="F2594">
        <v>19.600000000000001</v>
      </c>
      <c r="G2594">
        <v>224.833</v>
      </c>
      <c r="H2594">
        <v>49.04</v>
      </c>
      <c r="I2594">
        <v>440.53</v>
      </c>
      <c r="J2594">
        <v>164.53100000000001</v>
      </c>
      <c r="K2594">
        <v>64.77</v>
      </c>
    </row>
    <row r="2595" spans="1:11">
      <c r="A2595" s="1">
        <v>42486</v>
      </c>
      <c r="B2595">
        <v>96.04</v>
      </c>
      <c r="D2595">
        <v>422.23</v>
      </c>
      <c r="E2595">
        <v>87.8</v>
      </c>
      <c r="F2595">
        <v>19.600000000000001</v>
      </c>
      <c r="G2595">
        <v>225.72200000000001</v>
      </c>
      <c r="H2595">
        <v>49.04</v>
      </c>
      <c r="I2595">
        <v>434.87</v>
      </c>
      <c r="J2595">
        <v>166.06200000000001</v>
      </c>
      <c r="K2595">
        <v>65.25</v>
      </c>
    </row>
    <row r="2596" spans="1:11">
      <c r="A2596" s="1">
        <v>42487</v>
      </c>
      <c r="B2596">
        <v>95.25</v>
      </c>
      <c r="D2596">
        <v>421.03</v>
      </c>
      <c r="E2596">
        <v>87.8</v>
      </c>
      <c r="F2596">
        <v>19.600000000000001</v>
      </c>
      <c r="G2596">
        <v>223.322</v>
      </c>
      <c r="H2596">
        <v>49.04</v>
      </c>
      <c r="I2596">
        <v>433.56</v>
      </c>
      <c r="J2596">
        <v>166.06200000000001</v>
      </c>
      <c r="K2596">
        <v>64.81</v>
      </c>
    </row>
    <row r="2597" spans="1:11">
      <c r="A2597" s="1">
        <v>42488</v>
      </c>
      <c r="B2597">
        <v>95.33</v>
      </c>
      <c r="D2597">
        <v>419.42</v>
      </c>
      <c r="E2597">
        <v>87.8</v>
      </c>
      <c r="F2597">
        <v>19.600000000000001</v>
      </c>
      <c r="G2597">
        <v>216.83199999999999</v>
      </c>
      <c r="H2597">
        <v>49.04</v>
      </c>
      <c r="I2597">
        <v>425.28</v>
      </c>
      <c r="J2597">
        <v>166.13900000000001</v>
      </c>
      <c r="K2597">
        <v>64.959999999999994</v>
      </c>
    </row>
    <row r="2598" spans="1:11">
      <c r="A2598" s="1">
        <v>42489</v>
      </c>
      <c r="B2598">
        <v>93.68</v>
      </c>
      <c r="D2598">
        <v>414.6</v>
      </c>
      <c r="E2598">
        <v>87.8</v>
      </c>
      <c r="F2598">
        <v>19.600000000000001</v>
      </c>
      <c r="G2598">
        <v>215.232</v>
      </c>
      <c r="H2598">
        <v>49.04</v>
      </c>
      <c r="I2598">
        <v>432.25</v>
      </c>
      <c r="J2598">
        <v>164.30199999999999</v>
      </c>
      <c r="K2598">
        <v>62.53</v>
      </c>
    </row>
    <row r="2599" spans="1:11">
      <c r="A2599" s="1">
        <v>42492</v>
      </c>
      <c r="B2599">
        <v>94.39</v>
      </c>
      <c r="D2599">
        <v>419.82</v>
      </c>
      <c r="E2599">
        <v>87.8</v>
      </c>
      <c r="F2599">
        <v>19.600000000000001</v>
      </c>
      <c r="G2599">
        <v>217.27600000000001</v>
      </c>
      <c r="H2599">
        <v>49.04</v>
      </c>
      <c r="I2599">
        <v>435.52</v>
      </c>
      <c r="J2599">
        <v>165.14400000000001</v>
      </c>
      <c r="K2599">
        <v>62.72</v>
      </c>
    </row>
    <row r="2600" spans="1:11">
      <c r="A2600" s="1">
        <v>42493</v>
      </c>
      <c r="B2600">
        <v>94.88</v>
      </c>
      <c r="D2600">
        <v>417.01</v>
      </c>
      <c r="E2600">
        <v>87.8</v>
      </c>
      <c r="F2600">
        <v>19.600000000000001</v>
      </c>
      <c r="G2600">
        <v>212.12</v>
      </c>
      <c r="H2600">
        <v>49.04</v>
      </c>
      <c r="I2600">
        <v>439.66</v>
      </c>
      <c r="J2600">
        <v>162.38900000000001</v>
      </c>
      <c r="K2600">
        <v>63.27</v>
      </c>
    </row>
    <row r="2601" spans="1:11">
      <c r="A2601" s="1">
        <v>42494</v>
      </c>
      <c r="B2601">
        <v>94.39</v>
      </c>
      <c r="D2601">
        <v>408.57</v>
      </c>
      <c r="E2601">
        <v>87.8</v>
      </c>
      <c r="F2601">
        <v>19.600000000000001</v>
      </c>
      <c r="G2601">
        <v>210.875</v>
      </c>
      <c r="H2601">
        <v>49.04</v>
      </c>
      <c r="I2601">
        <v>439.66</v>
      </c>
      <c r="J2601">
        <v>159.94</v>
      </c>
      <c r="K2601">
        <v>62.97</v>
      </c>
    </row>
    <row r="2602" spans="1:11">
      <c r="A2602" s="1">
        <v>42496</v>
      </c>
      <c r="B2602">
        <v>95.04</v>
      </c>
      <c r="D2602">
        <v>414.2</v>
      </c>
      <c r="E2602">
        <v>87.8</v>
      </c>
      <c r="F2602">
        <v>19.600000000000001</v>
      </c>
      <c r="G2602">
        <v>212.298</v>
      </c>
      <c r="H2602">
        <v>49.04</v>
      </c>
      <c r="I2602">
        <v>437.05</v>
      </c>
      <c r="J2602">
        <v>160.09299999999999</v>
      </c>
      <c r="K2602">
        <v>62.97</v>
      </c>
    </row>
    <row r="2603" spans="1:11">
      <c r="A2603" s="1">
        <v>42499</v>
      </c>
      <c r="B2603">
        <v>95.29</v>
      </c>
      <c r="D2603">
        <v>414.2</v>
      </c>
      <c r="E2603">
        <v>87.8</v>
      </c>
      <c r="F2603">
        <v>19.600000000000001</v>
      </c>
      <c r="G2603">
        <v>211.32</v>
      </c>
      <c r="H2603">
        <v>49.04</v>
      </c>
      <c r="I2603">
        <v>444.02</v>
      </c>
      <c r="J2603">
        <v>161.62299999999999</v>
      </c>
      <c r="K2603">
        <v>64.08</v>
      </c>
    </row>
    <row r="2604" spans="1:11">
      <c r="A2604" s="1">
        <v>42500</v>
      </c>
      <c r="B2604">
        <v>96.12</v>
      </c>
      <c r="D2604">
        <v>419.02</v>
      </c>
      <c r="E2604">
        <v>87.8</v>
      </c>
      <c r="F2604">
        <v>19.600000000000001</v>
      </c>
      <c r="G2604">
        <v>213.98699999999999</v>
      </c>
      <c r="H2604">
        <v>49.04</v>
      </c>
      <c r="I2604">
        <v>437.48</v>
      </c>
      <c r="J2604">
        <v>164.685</v>
      </c>
      <c r="K2604">
        <v>64.22</v>
      </c>
    </row>
    <row r="2605" spans="1:11">
      <c r="A2605" s="1">
        <v>42501</v>
      </c>
      <c r="B2605">
        <v>95.87</v>
      </c>
      <c r="D2605">
        <v>418.21</v>
      </c>
      <c r="E2605">
        <v>87.8</v>
      </c>
      <c r="F2605">
        <v>19.600000000000001</v>
      </c>
      <c r="G2605">
        <v>215.143</v>
      </c>
      <c r="H2605">
        <v>49.04</v>
      </c>
      <c r="I2605">
        <v>438.36</v>
      </c>
      <c r="J2605">
        <v>165.52600000000001</v>
      </c>
      <c r="K2605">
        <v>63.93</v>
      </c>
    </row>
    <row r="2606" spans="1:11">
      <c r="A2606" s="1">
        <v>42502</v>
      </c>
      <c r="B2606">
        <v>95.95</v>
      </c>
      <c r="D2606">
        <v>416.21</v>
      </c>
      <c r="E2606">
        <v>87.8</v>
      </c>
      <c r="F2606">
        <v>19.600000000000001</v>
      </c>
      <c r="G2606">
        <v>211.053</v>
      </c>
      <c r="H2606">
        <v>49.04</v>
      </c>
      <c r="I2606">
        <v>431.82</v>
      </c>
      <c r="J2606">
        <v>176.393</v>
      </c>
      <c r="K2606">
        <v>63.34</v>
      </c>
    </row>
    <row r="2607" spans="1:11">
      <c r="A2607" s="1">
        <v>42503</v>
      </c>
      <c r="B2607">
        <v>96.2</v>
      </c>
      <c r="D2607">
        <v>418.21</v>
      </c>
      <c r="E2607">
        <v>87.8</v>
      </c>
      <c r="F2607">
        <v>19.600000000000001</v>
      </c>
      <c r="G2607">
        <v>212.298</v>
      </c>
      <c r="H2607">
        <v>49.04</v>
      </c>
      <c r="I2607">
        <v>440.1</v>
      </c>
      <c r="J2607">
        <v>177.23500000000001</v>
      </c>
      <c r="K2607">
        <v>62.61</v>
      </c>
    </row>
    <row r="2608" spans="1:11">
      <c r="A2608" s="1">
        <v>42507</v>
      </c>
      <c r="B2608">
        <v>97.1</v>
      </c>
      <c r="D2608">
        <v>414.6</v>
      </c>
      <c r="E2608">
        <v>87.8</v>
      </c>
      <c r="F2608">
        <v>19.600000000000001</v>
      </c>
      <c r="G2608">
        <v>214.07599999999999</v>
      </c>
      <c r="H2608">
        <v>49.04</v>
      </c>
      <c r="I2608">
        <v>444.46</v>
      </c>
      <c r="J2608">
        <v>179.37799999999999</v>
      </c>
      <c r="K2608">
        <v>63.38</v>
      </c>
    </row>
    <row r="2609" spans="1:11">
      <c r="A2609" s="1">
        <v>42508</v>
      </c>
      <c r="B2609">
        <v>96.86</v>
      </c>
      <c r="D2609">
        <v>417.41</v>
      </c>
      <c r="E2609">
        <v>87.8</v>
      </c>
      <c r="F2609">
        <v>19.600000000000001</v>
      </c>
      <c r="G2609">
        <v>213.631</v>
      </c>
      <c r="H2609">
        <v>49.04</v>
      </c>
      <c r="I2609">
        <v>440.97</v>
      </c>
      <c r="J2609">
        <v>180.602</v>
      </c>
      <c r="K2609">
        <v>63.34</v>
      </c>
    </row>
    <row r="2610" spans="1:11">
      <c r="A2610" s="1">
        <v>42509</v>
      </c>
      <c r="B2610">
        <v>97.02</v>
      </c>
      <c r="D2610">
        <v>415.4</v>
      </c>
      <c r="E2610">
        <v>87.8</v>
      </c>
      <c r="F2610">
        <v>19.600000000000001</v>
      </c>
      <c r="G2610">
        <v>213.631</v>
      </c>
      <c r="H2610">
        <v>49.04</v>
      </c>
      <c r="I2610">
        <v>440.1</v>
      </c>
      <c r="J2610">
        <v>179.148</v>
      </c>
      <c r="K2610">
        <v>62.97</v>
      </c>
    </row>
    <row r="2611" spans="1:11">
      <c r="A2611" s="1">
        <v>42510</v>
      </c>
      <c r="B2611">
        <v>98.5</v>
      </c>
      <c r="D2611">
        <v>421.03</v>
      </c>
      <c r="E2611">
        <v>87.8</v>
      </c>
      <c r="F2611">
        <v>19.600000000000001</v>
      </c>
      <c r="G2611">
        <v>215.40899999999999</v>
      </c>
      <c r="H2611">
        <v>49.04</v>
      </c>
      <c r="I2611">
        <v>439.66</v>
      </c>
      <c r="J2611">
        <v>182.51499999999999</v>
      </c>
      <c r="K2611">
        <v>63.56</v>
      </c>
    </row>
    <row r="2612" spans="1:11">
      <c r="A2612" s="1">
        <v>42513</v>
      </c>
      <c r="B2612">
        <v>98.42</v>
      </c>
      <c r="D2612">
        <v>420.62</v>
      </c>
      <c r="E2612">
        <v>87.8</v>
      </c>
      <c r="F2612">
        <v>19.600000000000001</v>
      </c>
      <c r="G2612">
        <v>215.94300000000001</v>
      </c>
      <c r="H2612">
        <v>49.04</v>
      </c>
      <c r="I2612">
        <v>435.74</v>
      </c>
      <c r="J2612">
        <v>181.44399999999999</v>
      </c>
      <c r="K2612">
        <v>63.3</v>
      </c>
    </row>
    <row r="2613" spans="1:11">
      <c r="A2613" s="1">
        <v>42514</v>
      </c>
      <c r="B2613">
        <v>99.82</v>
      </c>
      <c r="D2613">
        <v>423.84</v>
      </c>
      <c r="E2613">
        <v>87.8</v>
      </c>
      <c r="F2613">
        <v>19.600000000000001</v>
      </c>
      <c r="G2613">
        <v>222.78800000000001</v>
      </c>
      <c r="H2613">
        <v>49.04</v>
      </c>
      <c r="I2613">
        <v>436.61</v>
      </c>
      <c r="J2613">
        <v>185.27</v>
      </c>
      <c r="K2613">
        <v>64.48</v>
      </c>
    </row>
    <row r="2614" spans="1:11">
      <c r="A2614" s="1">
        <v>42515</v>
      </c>
      <c r="B2614">
        <v>99.66</v>
      </c>
      <c r="D2614">
        <v>424.24</v>
      </c>
      <c r="E2614">
        <v>87.8</v>
      </c>
      <c r="F2614">
        <v>19.600000000000001</v>
      </c>
      <c r="G2614">
        <v>224.833</v>
      </c>
      <c r="H2614">
        <v>49.04</v>
      </c>
      <c r="I2614">
        <v>439.66</v>
      </c>
      <c r="J2614">
        <v>186.18799999999999</v>
      </c>
      <c r="K2614">
        <v>64.81</v>
      </c>
    </row>
    <row r="2615" spans="1:11">
      <c r="A2615" s="1">
        <v>42516</v>
      </c>
      <c r="B2615">
        <v>100.73</v>
      </c>
      <c r="D2615">
        <v>428.66</v>
      </c>
      <c r="E2615">
        <v>87.8</v>
      </c>
      <c r="F2615">
        <v>19.600000000000001</v>
      </c>
      <c r="G2615">
        <v>227.233</v>
      </c>
      <c r="H2615">
        <v>49.04</v>
      </c>
      <c r="I2615">
        <v>436.61</v>
      </c>
      <c r="J2615">
        <v>187.489</v>
      </c>
      <c r="K2615">
        <v>65.319999999999993</v>
      </c>
    </row>
    <row r="2616" spans="1:11">
      <c r="A2616" s="1">
        <v>42517</v>
      </c>
      <c r="B2616">
        <v>100.89</v>
      </c>
      <c r="D2616">
        <v>432.28</v>
      </c>
      <c r="E2616">
        <v>87.8</v>
      </c>
      <c r="F2616">
        <v>19.600000000000001</v>
      </c>
      <c r="G2616">
        <v>227.678</v>
      </c>
      <c r="H2616">
        <v>49.04</v>
      </c>
      <c r="I2616">
        <v>440.1</v>
      </c>
      <c r="J2616">
        <v>186.648</v>
      </c>
      <c r="K2616">
        <v>65.62</v>
      </c>
    </row>
    <row r="2617" spans="1:11">
      <c r="A2617" s="1">
        <v>42520</v>
      </c>
      <c r="B2617">
        <v>100.81</v>
      </c>
      <c r="D2617">
        <v>431.47</v>
      </c>
      <c r="E2617">
        <v>87.8</v>
      </c>
      <c r="F2617">
        <v>19.600000000000001</v>
      </c>
      <c r="G2617">
        <v>227.85599999999999</v>
      </c>
      <c r="H2617">
        <v>49.04</v>
      </c>
      <c r="I2617">
        <v>440.1</v>
      </c>
      <c r="J2617">
        <v>186.87700000000001</v>
      </c>
      <c r="K2617">
        <v>65.69</v>
      </c>
    </row>
    <row r="2618" spans="1:11">
      <c r="A2618" s="1">
        <v>42521</v>
      </c>
      <c r="B2618">
        <v>101.14</v>
      </c>
      <c r="D2618">
        <v>430.27</v>
      </c>
      <c r="E2618">
        <v>87.8</v>
      </c>
      <c r="F2618">
        <v>19.600000000000001</v>
      </c>
      <c r="G2618">
        <v>229.1</v>
      </c>
      <c r="H2618">
        <v>49.04</v>
      </c>
      <c r="I2618">
        <v>442.28</v>
      </c>
      <c r="J2618">
        <v>184.04599999999999</v>
      </c>
      <c r="K2618">
        <v>65.62</v>
      </c>
    </row>
    <row r="2619" spans="1:11">
      <c r="A2619" s="1">
        <v>42522</v>
      </c>
      <c r="B2619">
        <v>100.56</v>
      </c>
      <c r="D2619">
        <v>430.67</v>
      </c>
      <c r="E2619">
        <v>87.8</v>
      </c>
      <c r="F2619">
        <v>19.600000000000001</v>
      </c>
      <c r="G2619">
        <v>229.36699999999999</v>
      </c>
      <c r="H2619">
        <v>49.04</v>
      </c>
      <c r="I2619">
        <v>436.18</v>
      </c>
      <c r="J2619">
        <v>182.51499999999999</v>
      </c>
      <c r="K2619">
        <v>65.25</v>
      </c>
    </row>
    <row r="2620" spans="1:11">
      <c r="A2620" s="1">
        <v>42523</v>
      </c>
      <c r="B2620">
        <v>98.17</v>
      </c>
      <c r="D2620">
        <v>422.63</v>
      </c>
      <c r="E2620">
        <v>87.8</v>
      </c>
      <c r="F2620">
        <v>19.600000000000001</v>
      </c>
      <c r="G2620">
        <v>225.18899999999999</v>
      </c>
      <c r="H2620">
        <v>49.04</v>
      </c>
      <c r="I2620">
        <v>438.36</v>
      </c>
      <c r="J2620">
        <v>181.82599999999999</v>
      </c>
      <c r="K2620">
        <v>64.63</v>
      </c>
    </row>
    <row r="2621" spans="1:11">
      <c r="A2621" s="1">
        <v>42524</v>
      </c>
      <c r="B2621">
        <v>97.35</v>
      </c>
      <c r="D2621">
        <v>420.62</v>
      </c>
      <c r="E2621">
        <v>87.8</v>
      </c>
      <c r="F2621">
        <v>19.600000000000001</v>
      </c>
      <c r="G2621">
        <v>224.38900000000001</v>
      </c>
      <c r="H2621">
        <v>49.04</v>
      </c>
      <c r="I2621">
        <v>440.1</v>
      </c>
      <c r="J2621">
        <v>179.83699999999999</v>
      </c>
      <c r="K2621">
        <v>64.37</v>
      </c>
    </row>
    <row r="2622" spans="1:11">
      <c r="A2622" s="1">
        <v>42527</v>
      </c>
      <c r="B2622">
        <v>97.27</v>
      </c>
      <c r="D2622">
        <v>421.43</v>
      </c>
      <c r="E2622">
        <v>87.8</v>
      </c>
      <c r="F2622">
        <v>19.600000000000001</v>
      </c>
      <c r="G2622">
        <v>224.477</v>
      </c>
      <c r="H2622">
        <v>49.04</v>
      </c>
      <c r="I2622">
        <v>442.28</v>
      </c>
      <c r="J2622">
        <v>178.91800000000001</v>
      </c>
      <c r="K2622">
        <v>64.55</v>
      </c>
    </row>
    <row r="2623" spans="1:11">
      <c r="A2623" s="1">
        <v>42528</v>
      </c>
      <c r="B2623">
        <v>96.94</v>
      </c>
      <c r="D2623">
        <v>419.82</v>
      </c>
      <c r="E2623">
        <v>87.8</v>
      </c>
      <c r="F2623">
        <v>19.600000000000001</v>
      </c>
      <c r="G2623">
        <v>223.322</v>
      </c>
      <c r="H2623">
        <v>49.04</v>
      </c>
      <c r="I2623">
        <v>439.66</v>
      </c>
      <c r="J2623">
        <v>178.84200000000001</v>
      </c>
      <c r="K2623">
        <v>64.7</v>
      </c>
    </row>
    <row r="2624" spans="1:11">
      <c r="A2624" s="1">
        <v>42529</v>
      </c>
      <c r="B2624">
        <v>95.21</v>
      </c>
      <c r="D2624">
        <v>415.8</v>
      </c>
      <c r="E2624">
        <v>87.8</v>
      </c>
      <c r="F2624">
        <v>19.600000000000001</v>
      </c>
      <c r="G2624">
        <v>219.85499999999999</v>
      </c>
      <c r="H2624">
        <v>49.04</v>
      </c>
      <c r="I2624">
        <v>440.53</v>
      </c>
      <c r="J2624">
        <v>176.929</v>
      </c>
      <c r="K2624">
        <v>63.86</v>
      </c>
    </row>
    <row r="2625" spans="1:11">
      <c r="A2625" s="1">
        <v>42530</v>
      </c>
      <c r="B2625">
        <v>94.06</v>
      </c>
      <c r="D2625">
        <v>413.39</v>
      </c>
      <c r="E2625">
        <v>87.8</v>
      </c>
      <c r="F2625">
        <v>19.600000000000001</v>
      </c>
      <c r="G2625">
        <v>216.83199999999999</v>
      </c>
      <c r="H2625">
        <v>49.04</v>
      </c>
      <c r="I2625">
        <v>442.71</v>
      </c>
      <c r="J2625">
        <v>174.09700000000001</v>
      </c>
      <c r="K2625">
        <v>63.12</v>
      </c>
    </row>
    <row r="2626" spans="1:11">
      <c r="A2626" s="1">
        <v>42531</v>
      </c>
      <c r="B2626">
        <v>92.24</v>
      </c>
      <c r="D2626">
        <v>404.15</v>
      </c>
      <c r="E2626">
        <v>87.8</v>
      </c>
      <c r="F2626">
        <v>19.600000000000001</v>
      </c>
      <c r="G2626">
        <v>210.25299999999999</v>
      </c>
      <c r="H2626">
        <v>49.04</v>
      </c>
      <c r="I2626">
        <v>441.41</v>
      </c>
      <c r="J2626">
        <v>172.94900000000001</v>
      </c>
      <c r="K2626">
        <v>61.69</v>
      </c>
    </row>
    <row r="2627" spans="1:11">
      <c r="A2627" s="1">
        <v>42534</v>
      </c>
      <c r="B2627">
        <v>90.84</v>
      </c>
      <c r="D2627">
        <v>398.13</v>
      </c>
      <c r="E2627">
        <v>87.8</v>
      </c>
      <c r="F2627">
        <v>19.600000000000001</v>
      </c>
      <c r="G2627">
        <v>206.25299999999999</v>
      </c>
      <c r="H2627">
        <v>49.04</v>
      </c>
      <c r="I2627">
        <v>435.74</v>
      </c>
      <c r="J2627">
        <v>168.511</v>
      </c>
      <c r="K2627">
        <v>59.96</v>
      </c>
    </row>
    <row r="2628" spans="1:11">
      <c r="A2628" s="1">
        <v>42535</v>
      </c>
      <c r="B2628">
        <v>89.94</v>
      </c>
      <c r="D2628">
        <v>391.1</v>
      </c>
      <c r="E2628">
        <v>87.8</v>
      </c>
      <c r="F2628">
        <v>19.600000000000001</v>
      </c>
      <c r="G2628">
        <v>201.71899999999999</v>
      </c>
      <c r="H2628">
        <v>49.04</v>
      </c>
      <c r="I2628">
        <v>439.66</v>
      </c>
      <c r="J2628">
        <v>167.43899999999999</v>
      </c>
      <c r="K2628">
        <v>58.9</v>
      </c>
    </row>
    <row r="2629" spans="1:11">
      <c r="A2629" s="1">
        <v>42536</v>
      </c>
      <c r="B2629">
        <v>89.94</v>
      </c>
      <c r="D2629">
        <v>395.52</v>
      </c>
      <c r="E2629">
        <v>87.8</v>
      </c>
      <c r="F2629">
        <v>19.600000000000001</v>
      </c>
      <c r="G2629">
        <v>202.874</v>
      </c>
      <c r="H2629">
        <v>49.04</v>
      </c>
      <c r="I2629">
        <v>435.74</v>
      </c>
      <c r="J2629">
        <v>170.577</v>
      </c>
      <c r="K2629">
        <v>59.15</v>
      </c>
    </row>
    <row r="2630" spans="1:11">
      <c r="A2630" s="1">
        <v>42537</v>
      </c>
      <c r="B2630">
        <v>89.36</v>
      </c>
      <c r="D2630">
        <v>392.7</v>
      </c>
      <c r="E2630">
        <v>87.8</v>
      </c>
      <c r="F2630">
        <v>19.600000000000001</v>
      </c>
      <c r="G2630">
        <v>199.76300000000001</v>
      </c>
      <c r="H2630">
        <v>49.04</v>
      </c>
      <c r="I2630">
        <v>436.61</v>
      </c>
      <c r="J2630">
        <v>169.27600000000001</v>
      </c>
      <c r="K2630">
        <v>58.45</v>
      </c>
    </row>
    <row r="2631" spans="1:11">
      <c r="A2631" s="1">
        <v>42538</v>
      </c>
      <c r="B2631">
        <v>90.35</v>
      </c>
      <c r="D2631">
        <v>397.32</v>
      </c>
      <c r="E2631">
        <v>87.8</v>
      </c>
      <c r="F2631">
        <v>19.600000000000001</v>
      </c>
      <c r="G2631">
        <v>204.119</v>
      </c>
      <c r="H2631">
        <v>49.04</v>
      </c>
      <c r="I2631">
        <v>435.74</v>
      </c>
      <c r="J2631">
        <v>172.49</v>
      </c>
      <c r="K2631">
        <v>59.34</v>
      </c>
    </row>
    <row r="2632" spans="1:11">
      <c r="A2632" s="1">
        <v>42541</v>
      </c>
      <c r="B2632">
        <v>92.74</v>
      </c>
      <c r="D2632">
        <v>409.38</v>
      </c>
      <c r="E2632">
        <v>87.8</v>
      </c>
      <c r="F2632">
        <v>19.600000000000001</v>
      </c>
      <c r="G2632">
        <v>210.78700000000001</v>
      </c>
      <c r="H2632">
        <v>49.04</v>
      </c>
      <c r="I2632">
        <v>440.53</v>
      </c>
      <c r="J2632">
        <v>177.38800000000001</v>
      </c>
      <c r="K2632">
        <v>61.21</v>
      </c>
    </row>
    <row r="2633" spans="1:11">
      <c r="A2633" s="1">
        <v>42542</v>
      </c>
      <c r="B2633">
        <v>92.9</v>
      </c>
      <c r="D2633">
        <v>410.18</v>
      </c>
      <c r="E2633">
        <v>87.8</v>
      </c>
      <c r="F2633">
        <v>19.600000000000001</v>
      </c>
      <c r="G2633">
        <v>210.16399999999999</v>
      </c>
      <c r="H2633">
        <v>49.04</v>
      </c>
      <c r="I2633">
        <v>442.71</v>
      </c>
      <c r="J2633">
        <v>178.23</v>
      </c>
      <c r="K2633">
        <v>61.28</v>
      </c>
    </row>
    <row r="2634" spans="1:11">
      <c r="A2634" s="1">
        <v>42543</v>
      </c>
      <c r="B2634">
        <v>93.15</v>
      </c>
      <c r="D2634">
        <v>412.59</v>
      </c>
      <c r="E2634">
        <v>87.8</v>
      </c>
      <c r="F2634">
        <v>19.600000000000001</v>
      </c>
      <c r="G2634">
        <v>212.03100000000001</v>
      </c>
      <c r="H2634">
        <v>49.04</v>
      </c>
      <c r="I2634">
        <v>441.84</v>
      </c>
      <c r="J2634">
        <v>181.82599999999999</v>
      </c>
      <c r="K2634">
        <v>61.94</v>
      </c>
    </row>
    <row r="2635" spans="1:11">
      <c r="A2635" s="1">
        <v>42544</v>
      </c>
      <c r="B2635">
        <v>93.97</v>
      </c>
      <c r="D2635">
        <v>417.81</v>
      </c>
      <c r="E2635">
        <v>87.8</v>
      </c>
      <c r="F2635">
        <v>19.600000000000001</v>
      </c>
      <c r="G2635">
        <v>212.83099999999999</v>
      </c>
      <c r="H2635">
        <v>49.04</v>
      </c>
      <c r="I2635">
        <v>445.76</v>
      </c>
      <c r="J2635">
        <v>184.19900000000001</v>
      </c>
      <c r="K2635">
        <v>62.5</v>
      </c>
    </row>
    <row r="2636" spans="1:11">
      <c r="A2636" s="1">
        <v>42545</v>
      </c>
      <c r="B2636">
        <v>88.95</v>
      </c>
      <c r="D2636">
        <v>398.13</v>
      </c>
      <c r="E2636">
        <v>87.8</v>
      </c>
      <c r="F2636">
        <v>19.600000000000001</v>
      </c>
      <c r="G2636">
        <v>201.363</v>
      </c>
      <c r="H2636">
        <v>49.04</v>
      </c>
      <c r="I2636">
        <v>444.89</v>
      </c>
      <c r="J2636">
        <v>173.715</v>
      </c>
      <c r="K2636">
        <v>59.37</v>
      </c>
    </row>
    <row r="2637" spans="1:11">
      <c r="A2637" s="1">
        <v>42548</v>
      </c>
      <c r="B2637">
        <v>85.9</v>
      </c>
      <c r="D2637">
        <v>382.66</v>
      </c>
      <c r="E2637">
        <v>87.8</v>
      </c>
      <c r="F2637">
        <v>19.600000000000001</v>
      </c>
      <c r="G2637">
        <v>192.11699999999999</v>
      </c>
      <c r="H2637">
        <v>49.04</v>
      </c>
      <c r="I2637">
        <v>444.89</v>
      </c>
      <c r="J2637">
        <v>168.434</v>
      </c>
      <c r="K2637">
        <v>58.12</v>
      </c>
    </row>
    <row r="2638" spans="1:11">
      <c r="A2638" s="1">
        <v>42549</v>
      </c>
      <c r="B2638">
        <v>88.04</v>
      </c>
      <c r="D2638">
        <v>398.13</v>
      </c>
      <c r="E2638">
        <v>87.8</v>
      </c>
      <c r="F2638">
        <v>19.600000000000001</v>
      </c>
      <c r="G2638">
        <v>196.20699999999999</v>
      </c>
      <c r="H2638">
        <v>49.04</v>
      </c>
      <c r="I2638">
        <v>453.17</v>
      </c>
      <c r="J2638">
        <v>173.40799999999999</v>
      </c>
      <c r="K2638">
        <v>59.52</v>
      </c>
    </row>
    <row r="2639" spans="1:11">
      <c r="A2639" s="1">
        <v>42550</v>
      </c>
      <c r="B2639">
        <v>88.79</v>
      </c>
      <c r="D2639">
        <v>405.36</v>
      </c>
      <c r="E2639">
        <v>87.8</v>
      </c>
      <c r="F2639">
        <v>19.600000000000001</v>
      </c>
      <c r="G2639">
        <v>199.76300000000001</v>
      </c>
      <c r="H2639">
        <v>49.04</v>
      </c>
      <c r="I2639">
        <v>453.17</v>
      </c>
      <c r="J2639">
        <v>181.97900000000001</v>
      </c>
      <c r="K2639">
        <v>61.61</v>
      </c>
    </row>
    <row r="2640" spans="1:11">
      <c r="A2640" s="1">
        <v>42551</v>
      </c>
      <c r="B2640">
        <v>89.11</v>
      </c>
      <c r="D2640">
        <v>406.97</v>
      </c>
      <c r="E2640">
        <v>87.8</v>
      </c>
      <c r="F2640">
        <v>19.600000000000001</v>
      </c>
      <c r="G2640">
        <v>199.05099999999999</v>
      </c>
      <c r="H2640">
        <v>49.04</v>
      </c>
      <c r="I2640">
        <v>449.68</v>
      </c>
      <c r="J2640">
        <v>183.20400000000001</v>
      </c>
      <c r="K2640">
        <v>62.28</v>
      </c>
    </row>
    <row r="2641" spans="1:11">
      <c r="A2641" s="1">
        <v>42552</v>
      </c>
      <c r="B2641">
        <v>90.19</v>
      </c>
      <c r="D2641">
        <v>415.8</v>
      </c>
      <c r="E2641">
        <v>87.8</v>
      </c>
      <c r="F2641">
        <v>19.600000000000001</v>
      </c>
      <c r="G2641">
        <v>202.696</v>
      </c>
      <c r="H2641">
        <v>49.04</v>
      </c>
      <c r="I2641">
        <v>451.86</v>
      </c>
      <c r="J2641">
        <v>184.58099999999999</v>
      </c>
      <c r="K2641">
        <v>62.9</v>
      </c>
    </row>
    <row r="2642" spans="1:11">
      <c r="A2642" s="1">
        <v>42555</v>
      </c>
      <c r="B2642">
        <v>88.87</v>
      </c>
      <c r="D2642">
        <v>414.2</v>
      </c>
      <c r="E2642">
        <v>87.8</v>
      </c>
      <c r="F2642">
        <v>19.600000000000001</v>
      </c>
      <c r="G2642">
        <v>199.941</v>
      </c>
      <c r="H2642">
        <v>49.04</v>
      </c>
      <c r="I2642">
        <v>452.3</v>
      </c>
      <c r="J2642">
        <v>182.13200000000001</v>
      </c>
      <c r="K2642">
        <v>62.2</v>
      </c>
    </row>
    <row r="2643" spans="1:11">
      <c r="A2643" s="1">
        <v>42556</v>
      </c>
      <c r="B2643">
        <v>86.73</v>
      </c>
      <c r="D2643">
        <v>399.13</v>
      </c>
      <c r="E2643">
        <v>87.8</v>
      </c>
      <c r="F2643">
        <v>19.600000000000001</v>
      </c>
      <c r="G2643">
        <v>193.54</v>
      </c>
      <c r="H2643">
        <v>49.04</v>
      </c>
      <c r="I2643">
        <v>452.3</v>
      </c>
      <c r="J2643">
        <v>177.23500000000001</v>
      </c>
      <c r="K2643">
        <v>60.7</v>
      </c>
    </row>
    <row r="2644" spans="1:11">
      <c r="A2644" s="1">
        <v>42557</v>
      </c>
      <c r="B2644">
        <v>85</v>
      </c>
      <c r="D2644">
        <v>388.49</v>
      </c>
      <c r="E2644">
        <v>87.8</v>
      </c>
      <c r="F2644">
        <v>19.600000000000001</v>
      </c>
      <c r="G2644">
        <v>188.56100000000001</v>
      </c>
      <c r="H2644">
        <v>49.04</v>
      </c>
      <c r="I2644">
        <v>453.17</v>
      </c>
      <c r="J2644">
        <v>173.40799999999999</v>
      </c>
      <c r="K2644">
        <v>59.19</v>
      </c>
    </row>
    <row r="2645" spans="1:11">
      <c r="A2645" s="1">
        <v>42558</v>
      </c>
      <c r="B2645">
        <v>85.57</v>
      </c>
      <c r="D2645">
        <v>388.08</v>
      </c>
      <c r="E2645">
        <v>87.8</v>
      </c>
      <c r="F2645">
        <v>19.600000000000001</v>
      </c>
      <c r="G2645">
        <v>188.38300000000001</v>
      </c>
      <c r="H2645">
        <v>49.04</v>
      </c>
      <c r="I2645">
        <v>440.1</v>
      </c>
      <c r="J2645">
        <v>174.17400000000001</v>
      </c>
      <c r="K2645">
        <v>59.23</v>
      </c>
    </row>
    <row r="2646" spans="1:11">
      <c r="A2646" s="1">
        <v>42559</v>
      </c>
      <c r="B2646">
        <v>86.4</v>
      </c>
      <c r="D2646">
        <v>392.5</v>
      </c>
      <c r="E2646">
        <v>87.8</v>
      </c>
      <c r="F2646">
        <v>19.600000000000001</v>
      </c>
      <c r="G2646">
        <v>188.02799999999999</v>
      </c>
      <c r="H2646">
        <v>49.04</v>
      </c>
      <c r="I2646">
        <v>437.48</v>
      </c>
      <c r="J2646">
        <v>175.16900000000001</v>
      </c>
      <c r="K2646">
        <v>59.96</v>
      </c>
    </row>
    <row r="2647" spans="1:11">
      <c r="A2647" s="1">
        <v>42562</v>
      </c>
      <c r="B2647">
        <v>87.22</v>
      </c>
      <c r="D2647">
        <v>401.34</v>
      </c>
      <c r="E2647">
        <v>87.8</v>
      </c>
      <c r="F2647">
        <v>19.600000000000001</v>
      </c>
      <c r="G2647">
        <v>192.739</v>
      </c>
      <c r="H2647">
        <v>49.04</v>
      </c>
      <c r="I2647">
        <v>434.87</v>
      </c>
      <c r="J2647">
        <v>177.464</v>
      </c>
      <c r="K2647">
        <v>60.84</v>
      </c>
    </row>
    <row r="2648" spans="1:11">
      <c r="A2648" s="1">
        <v>42563</v>
      </c>
      <c r="B2648">
        <v>88.87</v>
      </c>
      <c r="D2648">
        <v>406.56</v>
      </c>
      <c r="E2648">
        <v>87.8</v>
      </c>
      <c r="F2648">
        <v>19.600000000000001</v>
      </c>
      <c r="G2648">
        <v>196.20699999999999</v>
      </c>
      <c r="H2648">
        <v>49.04</v>
      </c>
      <c r="I2648">
        <v>430.51</v>
      </c>
      <c r="J2648">
        <v>181.06100000000001</v>
      </c>
      <c r="K2648">
        <v>61.91</v>
      </c>
    </row>
    <row r="2649" spans="1:11">
      <c r="A2649" s="1">
        <v>42564</v>
      </c>
      <c r="B2649">
        <v>89.36</v>
      </c>
      <c r="D2649">
        <v>404.15</v>
      </c>
      <c r="E2649">
        <v>87.8</v>
      </c>
      <c r="F2649">
        <v>19.600000000000001</v>
      </c>
      <c r="G2649">
        <v>197.185</v>
      </c>
      <c r="H2649">
        <v>49.04</v>
      </c>
      <c r="I2649">
        <v>431.6</v>
      </c>
      <c r="J2649">
        <v>179.53100000000001</v>
      </c>
      <c r="K2649">
        <v>61.83</v>
      </c>
    </row>
    <row r="2650" spans="1:11">
      <c r="A2650" s="1">
        <v>42565</v>
      </c>
      <c r="B2650">
        <v>90.27</v>
      </c>
      <c r="D2650">
        <v>405.76</v>
      </c>
      <c r="E2650">
        <v>87.8</v>
      </c>
      <c r="F2650">
        <v>19.600000000000001</v>
      </c>
      <c r="G2650">
        <v>197.273</v>
      </c>
      <c r="H2650">
        <v>49.04</v>
      </c>
      <c r="I2650">
        <v>430.51</v>
      </c>
      <c r="J2650">
        <v>181.44399999999999</v>
      </c>
      <c r="K2650">
        <v>61.8</v>
      </c>
    </row>
    <row r="2651" spans="1:11">
      <c r="A2651" s="1">
        <v>42566</v>
      </c>
      <c r="B2651">
        <v>89.36</v>
      </c>
      <c r="D2651">
        <v>403.75</v>
      </c>
      <c r="E2651">
        <v>87.8</v>
      </c>
      <c r="F2651">
        <v>19.600000000000001</v>
      </c>
      <c r="G2651">
        <v>195.495</v>
      </c>
      <c r="H2651">
        <v>49.04</v>
      </c>
      <c r="I2651">
        <v>431.82</v>
      </c>
      <c r="J2651">
        <v>179.684</v>
      </c>
      <c r="K2651">
        <v>61.21</v>
      </c>
    </row>
    <row r="2652" spans="1:11">
      <c r="A2652" s="1">
        <v>42569</v>
      </c>
      <c r="B2652">
        <v>90.27</v>
      </c>
      <c r="D2652">
        <v>406.97</v>
      </c>
      <c r="E2652">
        <v>87.8</v>
      </c>
      <c r="F2652">
        <v>19.600000000000001</v>
      </c>
      <c r="G2652">
        <v>197.71799999999999</v>
      </c>
      <c r="H2652">
        <v>49.04</v>
      </c>
      <c r="I2652">
        <v>435.74</v>
      </c>
      <c r="J2652">
        <v>180.90799999999999</v>
      </c>
      <c r="K2652">
        <v>61.65</v>
      </c>
    </row>
    <row r="2653" spans="1:11">
      <c r="A2653" s="1">
        <v>42570</v>
      </c>
      <c r="B2653">
        <v>89.69</v>
      </c>
      <c r="D2653">
        <v>404.56</v>
      </c>
      <c r="E2653">
        <v>87.8</v>
      </c>
      <c r="F2653">
        <v>19.600000000000001</v>
      </c>
      <c r="G2653">
        <v>195.40700000000001</v>
      </c>
      <c r="H2653">
        <v>49.04</v>
      </c>
      <c r="I2653">
        <v>433.13</v>
      </c>
      <c r="J2653">
        <v>178.84200000000001</v>
      </c>
      <c r="K2653">
        <v>61.17</v>
      </c>
    </row>
    <row r="2654" spans="1:11">
      <c r="A2654" s="1">
        <v>42571</v>
      </c>
      <c r="B2654">
        <v>90.68</v>
      </c>
      <c r="D2654">
        <v>408.17</v>
      </c>
      <c r="E2654">
        <v>87.8</v>
      </c>
      <c r="F2654">
        <v>19.600000000000001</v>
      </c>
      <c r="G2654">
        <v>197.185</v>
      </c>
      <c r="H2654">
        <v>49.04</v>
      </c>
      <c r="I2654">
        <v>429.64</v>
      </c>
      <c r="J2654">
        <v>179.22399999999999</v>
      </c>
      <c r="K2654">
        <v>61.5</v>
      </c>
    </row>
    <row r="2655" spans="1:11">
      <c r="A2655" s="1">
        <v>42572</v>
      </c>
      <c r="B2655">
        <v>89.53</v>
      </c>
      <c r="D2655">
        <v>397.12</v>
      </c>
      <c r="E2655">
        <v>87.8</v>
      </c>
      <c r="F2655">
        <v>19.600000000000001</v>
      </c>
      <c r="G2655">
        <v>195.851</v>
      </c>
      <c r="H2655">
        <v>49.04</v>
      </c>
      <c r="I2655">
        <v>430.51</v>
      </c>
      <c r="J2655">
        <v>178.84200000000001</v>
      </c>
      <c r="K2655">
        <v>61.1</v>
      </c>
    </row>
    <row r="2656" spans="1:11">
      <c r="A2656" s="1">
        <v>42573</v>
      </c>
      <c r="B2656">
        <v>89.53</v>
      </c>
      <c r="D2656">
        <v>396.52</v>
      </c>
      <c r="E2656">
        <v>87.8</v>
      </c>
      <c r="F2656">
        <v>19.600000000000001</v>
      </c>
      <c r="G2656">
        <v>195.22900000000001</v>
      </c>
      <c r="H2656">
        <v>49.04</v>
      </c>
      <c r="I2656">
        <v>429.42</v>
      </c>
      <c r="J2656">
        <v>178.459</v>
      </c>
      <c r="K2656">
        <v>60.7</v>
      </c>
    </row>
    <row r="2657" spans="1:11">
      <c r="A2657" s="1">
        <v>42576</v>
      </c>
      <c r="B2657">
        <v>89.77</v>
      </c>
      <c r="D2657">
        <v>396.92</v>
      </c>
      <c r="E2657">
        <v>87.8</v>
      </c>
      <c r="F2657">
        <v>19.600000000000001</v>
      </c>
      <c r="G2657">
        <v>195.673</v>
      </c>
      <c r="H2657">
        <v>49.04</v>
      </c>
      <c r="I2657">
        <v>431.82</v>
      </c>
      <c r="J2657">
        <v>177.92400000000001</v>
      </c>
      <c r="K2657">
        <v>60.66</v>
      </c>
    </row>
    <row r="2658" spans="1:11">
      <c r="A2658" s="1">
        <v>42577</v>
      </c>
      <c r="B2658">
        <v>89.44</v>
      </c>
      <c r="D2658">
        <v>388.49</v>
      </c>
      <c r="E2658">
        <v>87.8</v>
      </c>
      <c r="F2658">
        <v>19.600000000000001</v>
      </c>
      <c r="G2658">
        <v>196.029</v>
      </c>
      <c r="H2658">
        <v>49.04</v>
      </c>
      <c r="I2658">
        <v>428.77</v>
      </c>
      <c r="J2658">
        <v>178.077</v>
      </c>
      <c r="K2658">
        <v>60.84</v>
      </c>
    </row>
    <row r="2659" spans="1:11">
      <c r="A2659" s="1">
        <v>42578</v>
      </c>
      <c r="B2659">
        <v>90.51</v>
      </c>
      <c r="D2659">
        <v>396.92</v>
      </c>
      <c r="E2659">
        <v>87.8</v>
      </c>
      <c r="F2659">
        <v>19.600000000000001</v>
      </c>
      <c r="G2659">
        <v>198.251</v>
      </c>
      <c r="H2659">
        <v>49.04</v>
      </c>
      <c r="I2659">
        <v>430.08</v>
      </c>
      <c r="J2659">
        <v>179.99</v>
      </c>
      <c r="K2659">
        <v>61.65</v>
      </c>
    </row>
    <row r="2660" spans="1:11">
      <c r="A2660" s="1">
        <v>42579</v>
      </c>
      <c r="B2660">
        <v>89.53</v>
      </c>
      <c r="D2660">
        <v>391.9</v>
      </c>
      <c r="E2660">
        <v>87.8</v>
      </c>
      <c r="F2660">
        <v>19.600000000000001</v>
      </c>
      <c r="G2660">
        <v>194.87299999999999</v>
      </c>
      <c r="H2660">
        <v>49.04</v>
      </c>
      <c r="I2660">
        <v>428.55</v>
      </c>
      <c r="J2660">
        <v>177.69399999999999</v>
      </c>
      <c r="K2660">
        <v>60.44</v>
      </c>
    </row>
    <row r="2661" spans="1:11">
      <c r="A2661" s="1">
        <v>42580</v>
      </c>
      <c r="B2661">
        <v>89.94</v>
      </c>
      <c r="D2661">
        <v>391.3</v>
      </c>
      <c r="E2661">
        <v>87.8</v>
      </c>
      <c r="F2661">
        <v>19.600000000000001</v>
      </c>
      <c r="G2661">
        <v>196.91800000000001</v>
      </c>
      <c r="H2661">
        <v>49.04</v>
      </c>
      <c r="I2661">
        <v>429.42</v>
      </c>
      <c r="J2661">
        <v>178.23</v>
      </c>
      <c r="K2661">
        <v>59.78</v>
      </c>
    </row>
    <row r="2662" spans="1:11">
      <c r="A2662" s="1">
        <v>42584</v>
      </c>
      <c r="B2662">
        <v>89.61</v>
      </c>
      <c r="D2662">
        <v>387.08</v>
      </c>
      <c r="E2662">
        <v>87.8</v>
      </c>
      <c r="F2662">
        <v>19.600000000000001</v>
      </c>
      <c r="G2662">
        <v>193.89500000000001</v>
      </c>
      <c r="H2662">
        <v>49.04</v>
      </c>
      <c r="I2662">
        <v>428.77</v>
      </c>
      <c r="J2662">
        <v>175.16900000000001</v>
      </c>
      <c r="K2662">
        <v>59.85</v>
      </c>
    </row>
    <row r="2663" spans="1:11">
      <c r="A2663" s="1">
        <v>42585</v>
      </c>
      <c r="B2663">
        <v>89.69</v>
      </c>
      <c r="D2663">
        <v>385.47</v>
      </c>
      <c r="E2663">
        <v>87.8</v>
      </c>
      <c r="F2663">
        <v>19.600000000000001</v>
      </c>
      <c r="G2663">
        <v>192.739</v>
      </c>
      <c r="H2663">
        <v>49.04</v>
      </c>
      <c r="I2663">
        <v>426.15</v>
      </c>
      <c r="J2663">
        <v>175.16900000000001</v>
      </c>
      <c r="K2663">
        <v>59.67</v>
      </c>
    </row>
    <row r="2664" spans="1:11">
      <c r="A2664" s="1">
        <v>42586</v>
      </c>
      <c r="B2664">
        <v>90.51</v>
      </c>
      <c r="D2664">
        <v>389.09</v>
      </c>
      <c r="E2664">
        <v>87.8</v>
      </c>
      <c r="F2664">
        <v>19.600000000000001</v>
      </c>
      <c r="G2664">
        <v>195.40700000000001</v>
      </c>
      <c r="H2664">
        <v>49.04</v>
      </c>
      <c r="I2664">
        <v>427.03</v>
      </c>
      <c r="J2664">
        <v>177.31100000000001</v>
      </c>
      <c r="K2664">
        <v>59.85</v>
      </c>
    </row>
    <row r="2665" spans="1:11">
      <c r="A2665" s="1">
        <v>42587</v>
      </c>
      <c r="B2665">
        <v>91.75</v>
      </c>
      <c r="D2665">
        <v>394.71</v>
      </c>
      <c r="E2665">
        <v>87.8</v>
      </c>
      <c r="F2665">
        <v>19.600000000000001</v>
      </c>
      <c r="G2665">
        <v>198.874</v>
      </c>
      <c r="H2665">
        <v>49.04</v>
      </c>
      <c r="I2665">
        <v>427.03</v>
      </c>
      <c r="J2665">
        <v>179.91300000000001</v>
      </c>
      <c r="K2665">
        <v>60.77</v>
      </c>
    </row>
    <row r="2666" spans="1:11">
      <c r="A2666" s="1">
        <v>42590</v>
      </c>
      <c r="B2666">
        <v>92.9</v>
      </c>
      <c r="D2666">
        <v>399.94</v>
      </c>
      <c r="E2666">
        <v>87.8</v>
      </c>
      <c r="F2666">
        <v>19.600000000000001</v>
      </c>
      <c r="G2666">
        <v>201.274</v>
      </c>
      <c r="H2666">
        <v>49.04</v>
      </c>
      <c r="I2666">
        <v>427.03</v>
      </c>
      <c r="J2666">
        <v>181.97900000000001</v>
      </c>
      <c r="K2666">
        <v>61.32</v>
      </c>
    </row>
    <row r="2667" spans="1:11">
      <c r="A2667" s="1">
        <v>42591</v>
      </c>
      <c r="B2667">
        <v>94.22</v>
      </c>
      <c r="D2667">
        <v>402.14</v>
      </c>
      <c r="E2667">
        <v>87.8</v>
      </c>
      <c r="F2667">
        <v>19.600000000000001</v>
      </c>
      <c r="G2667">
        <v>204.47499999999999</v>
      </c>
      <c r="H2667">
        <v>49.04</v>
      </c>
      <c r="I2667">
        <v>423.1</v>
      </c>
      <c r="J2667">
        <v>185.04</v>
      </c>
      <c r="K2667">
        <v>62.09</v>
      </c>
    </row>
    <row r="2668" spans="1:11">
      <c r="A2668" s="1">
        <v>42592</v>
      </c>
      <c r="B2668">
        <v>94.22</v>
      </c>
      <c r="D2668">
        <v>403.75</v>
      </c>
      <c r="E2668">
        <v>87.8</v>
      </c>
      <c r="F2668">
        <v>19.600000000000001</v>
      </c>
      <c r="G2668">
        <v>205.71899999999999</v>
      </c>
      <c r="H2668">
        <v>49.04</v>
      </c>
      <c r="I2668">
        <v>421.8</v>
      </c>
      <c r="J2668">
        <v>185.88200000000001</v>
      </c>
      <c r="K2668">
        <v>61.91</v>
      </c>
    </row>
    <row r="2669" spans="1:11">
      <c r="A2669" s="1">
        <v>42593</v>
      </c>
      <c r="B2669">
        <v>94.55</v>
      </c>
      <c r="D2669">
        <v>405.76</v>
      </c>
      <c r="E2669">
        <v>87.8</v>
      </c>
      <c r="F2669">
        <v>19.600000000000001</v>
      </c>
      <c r="G2669">
        <v>211.49799999999999</v>
      </c>
      <c r="H2669">
        <v>49.04</v>
      </c>
      <c r="I2669">
        <v>422.45</v>
      </c>
      <c r="J2669">
        <v>194.22399999999999</v>
      </c>
      <c r="K2669">
        <v>62.2</v>
      </c>
    </row>
    <row r="2670" spans="1:11">
      <c r="A2670" s="1">
        <v>42594</v>
      </c>
      <c r="B2670">
        <v>94.22</v>
      </c>
      <c r="D2670">
        <v>406.16</v>
      </c>
      <c r="E2670">
        <v>87.8</v>
      </c>
      <c r="F2670">
        <v>19.600000000000001</v>
      </c>
      <c r="G2670">
        <v>209.364</v>
      </c>
      <c r="H2670">
        <v>49.04</v>
      </c>
      <c r="I2670">
        <v>421.8</v>
      </c>
      <c r="J2670">
        <v>193.61099999999999</v>
      </c>
      <c r="K2670">
        <v>61.91</v>
      </c>
    </row>
    <row r="2671" spans="1:11">
      <c r="A2671" s="1">
        <v>42597</v>
      </c>
      <c r="B2671">
        <v>94.55</v>
      </c>
      <c r="D2671">
        <v>406.56</v>
      </c>
      <c r="E2671">
        <v>87.8</v>
      </c>
      <c r="F2671">
        <v>19.600000000000001</v>
      </c>
      <c r="G2671">
        <v>211.94200000000001</v>
      </c>
      <c r="H2671">
        <v>49.04</v>
      </c>
      <c r="I2671">
        <v>424.19</v>
      </c>
      <c r="J2671">
        <v>194.22399999999999</v>
      </c>
      <c r="K2671">
        <v>61.91</v>
      </c>
    </row>
    <row r="2672" spans="1:11">
      <c r="A2672" s="1">
        <v>42598</v>
      </c>
      <c r="B2672">
        <v>93.48</v>
      </c>
      <c r="D2672">
        <v>400.74</v>
      </c>
      <c r="E2672">
        <v>87.8</v>
      </c>
      <c r="F2672">
        <v>19.600000000000001</v>
      </c>
      <c r="G2672">
        <v>210.69800000000001</v>
      </c>
      <c r="H2672">
        <v>49.04</v>
      </c>
      <c r="I2672">
        <v>420.05</v>
      </c>
      <c r="J2672">
        <v>191.01</v>
      </c>
      <c r="K2672">
        <v>61.06</v>
      </c>
    </row>
    <row r="2673" spans="1:11">
      <c r="A2673" s="1">
        <v>42599</v>
      </c>
      <c r="B2673">
        <v>92.41</v>
      </c>
      <c r="D2673">
        <v>392.9</v>
      </c>
      <c r="E2673">
        <v>87.8</v>
      </c>
      <c r="F2673">
        <v>19.600000000000001</v>
      </c>
      <c r="G2673">
        <v>209.809</v>
      </c>
      <c r="H2673">
        <v>49.04</v>
      </c>
      <c r="I2673">
        <v>421.8</v>
      </c>
      <c r="J2673">
        <v>189.785</v>
      </c>
      <c r="K2673">
        <v>60.07</v>
      </c>
    </row>
    <row r="2674" spans="1:11">
      <c r="A2674" s="1">
        <v>42600</v>
      </c>
      <c r="B2674">
        <v>92.99</v>
      </c>
      <c r="D2674">
        <v>395.11</v>
      </c>
      <c r="E2674">
        <v>87.8</v>
      </c>
      <c r="F2674">
        <v>19.600000000000001</v>
      </c>
      <c r="G2674">
        <v>212.387</v>
      </c>
      <c r="H2674">
        <v>49.04</v>
      </c>
      <c r="I2674">
        <v>422.67</v>
      </c>
      <c r="J2674">
        <v>189.785</v>
      </c>
      <c r="K2674">
        <v>59.89</v>
      </c>
    </row>
    <row r="2675" spans="1:11">
      <c r="A2675" s="1">
        <v>42601</v>
      </c>
      <c r="B2675">
        <v>92.16</v>
      </c>
      <c r="D2675">
        <v>390.09</v>
      </c>
      <c r="E2675">
        <v>87.8</v>
      </c>
      <c r="F2675">
        <v>19.600000000000001</v>
      </c>
      <c r="G2675">
        <v>211.49799999999999</v>
      </c>
      <c r="H2675">
        <v>49.04</v>
      </c>
      <c r="I2675">
        <v>422.67</v>
      </c>
      <c r="J2675">
        <v>186.80099999999999</v>
      </c>
      <c r="K2675">
        <v>59.15</v>
      </c>
    </row>
    <row r="2676" spans="1:11">
      <c r="A2676" s="1">
        <v>42604</v>
      </c>
      <c r="B2676">
        <v>92.82</v>
      </c>
      <c r="D2676">
        <v>391.9</v>
      </c>
      <c r="E2676">
        <v>87.8</v>
      </c>
      <c r="F2676">
        <v>19.600000000000001</v>
      </c>
      <c r="G2676">
        <v>212.565</v>
      </c>
      <c r="H2676">
        <v>49.04</v>
      </c>
      <c r="I2676">
        <v>419.18</v>
      </c>
      <c r="J2676">
        <v>187.03</v>
      </c>
      <c r="K2676">
        <v>59.45</v>
      </c>
    </row>
    <row r="2677" spans="1:11">
      <c r="A2677" s="1">
        <v>42605</v>
      </c>
      <c r="B2677">
        <v>93.81</v>
      </c>
      <c r="D2677">
        <v>397.93</v>
      </c>
      <c r="E2677">
        <v>87.8</v>
      </c>
      <c r="F2677">
        <v>19.600000000000001</v>
      </c>
      <c r="G2677">
        <v>216.565</v>
      </c>
      <c r="H2677">
        <v>49.04</v>
      </c>
      <c r="I2677">
        <v>420.93</v>
      </c>
      <c r="J2677">
        <v>190.244</v>
      </c>
      <c r="K2677">
        <v>60.11</v>
      </c>
    </row>
    <row r="2678" spans="1:11">
      <c r="A2678" s="1">
        <v>42606</v>
      </c>
      <c r="B2678">
        <v>93.73</v>
      </c>
      <c r="D2678">
        <v>393.71</v>
      </c>
      <c r="E2678">
        <v>87.8</v>
      </c>
      <c r="F2678">
        <v>19.600000000000001</v>
      </c>
      <c r="G2678">
        <v>215.85400000000001</v>
      </c>
      <c r="H2678">
        <v>49.04</v>
      </c>
      <c r="I2678">
        <v>422.67</v>
      </c>
      <c r="J2678">
        <v>189.63200000000001</v>
      </c>
      <c r="K2678">
        <v>59.92</v>
      </c>
    </row>
    <row r="2679" spans="1:11">
      <c r="A2679" s="1">
        <v>42607</v>
      </c>
      <c r="B2679">
        <v>92.99</v>
      </c>
      <c r="D2679">
        <v>390.9</v>
      </c>
      <c r="E2679">
        <v>87.8</v>
      </c>
      <c r="F2679">
        <v>19.600000000000001</v>
      </c>
      <c r="G2679">
        <v>214.34299999999999</v>
      </c>
      <c r="H2679">
        <v>49.04</v>
      </c>
      <c r="I2679">
        <v>419.62</v>
      </c>
      <c r="J2679">
        <v>187.87200000000001</v>
      </c>
      <c r="K2679">
        <v>59.52</v>
      </c>
    </row>
    <row r="2680" spans="1:11">
      <c r="A2680" s="1">
        <v>42608</v>
      </c>
      <c r="B2680">
        <v>93.07</v>
      </c>
      <c r="D2680">
        <v>392.5</v>
      </c>
      <c r="E2680">
        <v>87.8</v>
      </c>
      <c r="F2680">
        <v>19.600000000000001</v>
      </c>
      <c r="G2680">
        <v>214.25399999999999</v>
      </c>
      <c r="H2680">
        <v>49.04</v>
      </c>
      <c r="I2680">
        <v>418.31</v>
      </c>
      <c r="J2680">
        <v>187.87200000000001</v>
      </c>
      <c r="K2680">
        <v>59.7</v>
      </c>
    </row>
    <row r="2681" spans="1:11">
      <c r="A2681" s="1">
        <v>42611</v>
      </c>
      <c r="B2681">
        <v>92.08</v>
      </c>
      <c r="D2681">
        <v>392.9</v>
      </c>
      <c r="E2681">
        <v>87.8</v>
      </c>
      <c r="F2681">
        <v>19.600000000000001</v>
      </c>
      <c r="G2681">
        <v>213.98699999999999</v>
      </c>
      <c r="H2681">
        <v>49.04</v>
      </c>
      <c r="I2681">
        <v>420.49</v>
      </c>
      <c r="J2681">
        <v>187.642</v>
      </c>
      <c r="K2681">
        <v>59.45</v>
      </c>
    </row>
    <row r="2682" spans="1:11">
      <c r="A2682" s="1">
        <v>42612</v>
      </c>
      <c r="B2682">
        <v>92.82</v>
      </c>
      <c r="D2682">
        <v>393.91</v>
      </c>
      <c r="E2682">
        <v>87.8</v>
      </c>
      <c r="F2682">
        <v>19.600000000000001</v>
      </c>
      <c r="G2682">
        <v>216.565</v>
      </c>
      <c r="H2682">
        <v>49.04</v>
      </c>
      <c r="I2682">
        <v>412.21</v>
      </c>
      <c r="J2682">
        <v>191.08600000000001</v>
      </c>
      <c r="K2682">
        <v>60.29</v>
      </c>
    </row>
    <row r="2683" spans="1:11">
      <c r="A2683" s="1">
        <v>42613</v>
      </c>
      <c r="B2683">
        <v>96.36</v>
      </c>
      <c r="D2683">
        <v>395.11</v>
      </c>
      <c r="E2683">
        <v>87.8</v>
      </c>
      <c r="F2683">
        <v>19.600000000000001</v>
      </c>
      <c r="G2683">
        <v>218.69900000000001</v>
      </c>
      <c r="H2683">
        <v>49.04</v>
      </c>
      <c r="I2683">
        <v>413.08</v>
      </c>
      <c r="J2683">
        <v>192.387</v>
      </c>
      <c r="K2683">
        <v>60.99</v>
      </c>
    </row>
    <row r="2684" spans="1:11">
      <c r="A2684" s="1">
        <v>42614</v>
      </c>
      <c r="B2684">
        <v>96.28</v>
      </c>
      <c r="D2684">
        <v>401.14</v>
      </c>
      <c r="E2684">
        <v>87.8</v>
      </c>
      <c r="F2684">
        <v>19.600000000000001</v>
      </c>
      <c r="G2684">
        <v>219.41</v>
      </c>
      <c r="H2684">
        <v>49.04</v>
      </c>
      <c r="I2684">
        <v>411.77</v>
      </c>
      <c r="J2684">
        <v>191.08600000000001</v>
      </c>
      <c r="K2684">
        <v>61.14</v>
      </c>
    </row>
    <row r="2685" spans="1:11">
      <c r="A2685" s="1">
        <v>42615</v>
      </c>
      <c r="B2685">
        <v>97.19</v>
      </c>
      <c r="D2685">
        <v>403.75</v>
      </c>
      <c r="E2685">
        <v>87.8</v>
      </c>
      <c r="F2685">
        <v>19.600000000000001</v>
      </c>
      <c r="G2685">
        <v>220.477</v>
      </c>
      <c r="H2685">
        <v>49.04</v>
      </c>
      <c r="I2685">
        <v>411.77</v>
      </c>
      <c r="J2685">
        <v>194.53</v>
      </c>
      <c r="K2685">
        <v>61.87</v>
      </c>
    </row>
    <row r="2686" spans="1:11">
      <c r="A2686" s="1">
        <v>42618</v>
      </c>
      <c r="B2686">
        <v>97.6</v>
      </c>
      <c r="D2686">
        <v>405.36</v>
      </c>
      <c r="E2686">
        <v>87.8</v>
      </c>
      <c r="F2686">
        <v>19.600000000000001</v>
      </c>
      <c r="G2686">
        <v>221.54400000000001</v>
      </c>
      <c r="H2686">
        <v>49.04</v>
      </c>
      <c r="I2686">
        <v>412.86</v>
      </c>
      <c r="J2686">
        <v>195.601</v>
      </c>
      <c r="K2686">
        <v>62.42</v>
      </c>
    </row>
    <row r="2687" spans="1:11">
      <c r="A2687" s="1">
        <v>42619</v>
      </c>
      <c r="B2687">
        <v>96.94</v>
      </c>
      <c r="D2687">
        <v>406.97</v>
      </c>
      <c r="E2687">
        <v>87.8</v>
      </c>
      <c r="F2687">
        <v>19.600000000000001</v>
      </c>
      <c r="G2687">
        <v>219.94300000000001</v>
      </c>
      <c r="H2687">
        <v>49.04</v>
      </c>
      <c r="I2687">
        <v>418.31</v>
      </c>
      <c r="J2687">
        <v>195.75399999999999</v>
      </c>
      <c r="K2687">
        <v>62.64</v>
      </c>
    </row>
    <row r="2688" spans="1:11">
      <c r="A2688" s="1">
        <v>42620</v>
      </c>
      <c r="B2688">
        <v>97.02</v>
      </c>
      <c r="D2688">
        <v>408.17</v>
      </c>
      <c r="E2688">
        <v>87.8</v>
      </c>
      <c r="F2688">
        <v>19.600000000000001</v>
      </c>
      <c r="G2688">
        <v>220.92099999999999</v>
      </c>
      <c r="H2688">
        <v>49.04</v>
      </c>
      <c r="I2688">
        <v>411.34</v>
      </c>
      <c r="J2688">
        <v>196.82599999999999</v>
      </c>
      <c r="K2688">
        <v>62.94</v>
      </c>
    </row>
    <row r="2689" spans="1:11">
      <c r="A2689" s="1">
        <v>42621</v>
      </c>
      <c r="B2689">
        <v>97.76</v>
      </c>
      <c r="D2689">
        <v>411.79</v>
      </c>
      <c r="E2689">
        <v>87.8</v>
      </c>
      <c r="F2689">
        <v>19.600000000000001</v>
      </c>
      <c r="G2689">
        <v>223.05500000000001</v>
      </c>
      <c r="H2689">
        <v>49.04</v>
      </c>
      <c r="I2689">
        <v>409.6</v>
      </c>
      <c r="J2689">
        <v>196.672</v>
      </c>
      <c r="K2689">
        <v>64.22</v>
      </c>
    </row>
    <row r="2690" spans="1:11">
      <c r="A2690" s="1">
        <v>42622</v>
      </c>
      <c r="B2690">
        <v>97.43</v>
      </c>
      <c r="D2690">
        <v>410.18</v>
      </c>
      <c r="E2690">
        <v>87.8</v>
      </c>
      <c r="F2690">
        <v>19.600000000000001</v>
      </c>
      <c r="G2690">
        <v>224.922</v>
      </c>
      <c r="H2690">
        <v>49.04</v>
      </c>
      <c r="I2690">
        <v>418.31</v>
      </c>
      <c r="J2690">
        <v>197.43799999999999</v>
      </c>
      <c r="K2690">
        <v>63.52</v>
      </c>
    </row>
    <row r="2691" spans="1:11">
      <c r="A2691" s="1">
        <v>42625</v>
      </c>
      <c r="B2691">
        <v>95.95</v>
      </c>
      <c r="D2691">
        <v>399.33</v>
      </c>
      <c r="E2691">
        <v>87.8</v>
      </c>
      <c r="F2691">
        <v>19.600000000000001</v>
      </c>
      <c r="G2691">
        <v>221.54400000000001</v>
      </c>
      <c r="H2691">
        <v>49.04</v>
      </c>
      <c r="I2691">
        <v>418.09</v>
      </c>
      <c r="J2691">
        <v>196.21299999999999</v>
      </c>
      <c r="K2691">
        <v>63.01</v>
      </c>
    </row>
    <row r="2692" spans="1:11">
      <c r="A2692" s="1">
        <v>42626</v>
      </c>
      <c r="B2692">
        <v>95.29</v>
      </c>
      <c r="D2692">
        <v>397.12</v>
      </c>
      <c r="E2692">
        <v>87.8</v>
      </c>
      <c r="F2692">
        <v>19.600000000000001</v>
      </c>
      <c r="G2692">
        <v>219.054</v>
      </c>
      <c r="H2692">
        <v>49.04</v>
      </c>
      <c r="I2692">
        <v>418.09</v>
      </c>
      <c r="J2692">
        <v>195.21799999999999</v>
      </c>
      <c r="K2692">
        <v>62.35</v>
      </c>
    </row>
    <row r="2693" spans="1:11">
      <c r="A2693" s="1">
        <v>42627</v>
      </c>
      <c r="B2693">
        <v>95.21</v>
      </c>
      <c r="D2693">
        <v>396.32</v>
      </c>
      <c r="E2693">
        <v>87.8</v>
      </c>
      <c r="F2693">
        <v>19.600000000000001</v>
      </c>
      <c r="G2693">
        <v>219.232</v>
      </c>
      <c r="H2693">
        <v>49.04</v>
      </c>
      <c r="I2693">
        <v>416.57</v>
      </c>
      <c r="J2693">
        <v>193.84100000000001</v>
      </c>
      <c r="K2693">
        <v>62.02</v>
      </c>
    </row>
    <row r="2694" spans="1:11">
      <c r="A2694" s="1">
        <v>42628</v>
      </c>
      <c r="B2694">
        <v>95.87</v>
      </c>
      <c r="D2694">
        <v>399.33</v>
      </c>
      <c r="E2694">
        <v>87.8</v>
      </c>
      <c r="F2694">
        <v>19.600000000000001</v>
      </c>
      <c r="G2694">
        <v>222.255</v>
      </c>
      <c r="H2694">
        <v>49.04</v>
      </c>
      <c r="I2694">
        <v>413.08</v>
      </c>
      <c r="J2694">
        <v>195.75399999999999</v>
      </c>
      <c r="K2694">
        <v>62.46</v>
      </c>
    </row>
    <row r="2695" spans="1:11">
      <c r="A2695" s="1">
        <v>42629</v>
      </c>
      <c r="B2695">
        <v>94.63</v>
      </c>
      <c r="D2695">
        <v>394.31</v>
      </c>
      <c r="E2695">
        <v>87.8</v>
      </c>
      <c r="F2695">
        <v>19.600000000000001</v>
      </c>
      <c r="G2695">
        <v>219.67699999999999</v>
      </c>
      <c r="H2695">
        <v>49.04</v>
      </c>
      <c r="I2695">
        <v>421.36</v>
      </c>
      <c r="J2695">
        <v>192.846</v>
      </c>
      <c r="K2695">
        <v>61.69</v>
      </c>
    </row>
    <row r="2696" spans="1:11">
      <c r="A2696" s="1">
        <v>42632</v>
      </c>
      <c r="B2696">
        <v>95.62</v>
      </c>
      <c r="D2696">
        <v>397.73</v>
      </c>
      <c r="E2696">
        <v>87.8</v>
      </c>
      <c r="F2696">
        <v>19.600000000000001</v>
      </c>
      <c r="G2696">
        <v>222.166</v>
      </c>
      <c r="H2696">
        <v>49.04</v>
      </c>
      <c r="I2696">
        <v>418.31</v>
      </c>
      <c r="J2696">
        <v>193.61099999999999</v>
      </c>
      <c r="K2696">
        <v>62.39</v>
      </c>
    </row>
    <row r="2697" spans="1:11">
      <c r="A2697" s="1">
        <v>42633</v>
      </c>
      <c r="B2697">
        <v>95.87</v>
      </c>
      <c r="D2697">
        <v>398.53</v>
      </c>
      <c r="E2697">
        <v>87.8</v>
      </c>
      <c r="F2697">
        <v>19.600000000000001</v>
      </c>
      <c r="G2697">
        <v>223.322</v>
      </c>
      <c r="H2697">
        <v>49.04</v>
      </c>
      <c r="I2697">
        <v>418.75</v>
      </c>
      <c r="J2697">
        <v>192.999</v>
      </c>
      <c r="K2697">
        <v>62.57</v>
      </c>
    </row>
    <row r="2698" spans="1:11">
      <c r="A2698" s="1">
        <v>42634</v>
      </c>
      <c r="B2698">
        <v>96.86</v>
      </c>
      <c r="D2698">
        <v>401.74</v>
      </c>
      <c r="E2698">
        <v>87.8</v>
      </c>
      <c r="F2698">
        <v>19.600000000000001</v>
      </c>
      <c r="G2698">
        <v>224.744</v>
      </c>
      <c r="H2698">
        <v>49.04</v>
      </c>
      <c r="I2698">
        <v>427.03</v>
      </c>
      <c r="J2698">
        <v>193.22900000000001</v>
      </c>
      <c r="K2698">
        <v>63.19</v>
      </c>
    </row>
    <row r="2699" spans="1:11">
      <c r="A2699" s="1">
        <v>42635</v>
      </c>
      <c r="B2699">
        <v>97.68</v>
      </c>
      <c r="D2699">
        <v>404.96</v>
      </c>
      <c r="E2699">
        <v>87.8</v>
      </c>
      <c r="F2699">
        <v>19.600000000000001</v>
      </c>
      <c r="G2699">
        <v>227.85599999999999</v>
      </c>
      <c r="H2699">
        <v>49.04</v>
      </c>
      <c r="I2699">
        <v>419.62</v>
      </c>
      <c r="J2699">
        <v>196.137</v>
      </c>
      <c r="K2699">
        <v>64.55</v>
      </c>
    </row>
    <row r="2700" spans="1:11">
      <c r="A2700" s="1">
        <v>42636</v>
      </c>
      <c r="B2700">
        <v>97.68</v>
      </c>
      <c r="D2700">
        <v>402.55</v>
      </c>
      <c r="E2700">
        <v>87.8</v>
      </c>
      <c r="F2700">
        <v>19.600000000000001</v>
      </c>
      <c r="G2700">
        <v>226.61099999999999</v>
      </c>
      <c r="H2700">
        <v>49.04</v>
      </c>
      <c r="I2700">
        <v>419.18</v>
      </c>
      <c r="J2700">
        <v>196.137</v>
      </c>
      <c r="K2700">
        <v>65.099999999999994</v>
      </c>
    </row>
    <row r="2701" spans="1:11">
      <c r="A2701" s="1">
        <v>42639</v>
      </c>
      <c r="B2701">
        <v>96.77</v>
      </c>
      <c r="D2701">
        <v>398.53</v>
      </c>
      <c r="E2701">
        <v>87.8</v>
      </c>
      <c r="F2701">
        <v>19.600000000000001</v>
      </c>
      <c r="G2701">
        <v>222.52199999999999</v>
      </c>
      <c r="H2701">
        <v>49.04</v>
      </c>
      <c r="I2701">
        <v>416.57</v>
      </c>
      <c r="J2701">
        <v>192.77</v>
      </c>
      <c r="K2701">
        <v>64.66</v>
      </c>
    </row>
    <row r="2702" spans="1:11">
      <c r="A2702" s="1">
        <v>42640</v>
      </c>
      <c r="B2702">
        <v>96.77</v>
      </c>
      <c r="D2702">
        <v>391.3</v>
      </c>
      <c r="E2702">
        <v>87.8</v>
      </c>
      <c r="F2702">
        <v>19.600000000000001</v>
      </c>
      <c r="G2702">
        <v>221.09899999999999</v>
      </c>
      <c r="H2702">
        <v>49.04</v>
      </c>
      <c r="I2702">
        <v>413.95</v>
      </c>
      <c r="J2702">
        <v>190.39699999999999</v>
      </c>
      <c r="K2702">
        <v>64.040000000000006</v>
      </c>
    </row>
    <row r="2703" spans="1:11">
      <c r="A2703" s="1">
        <v>42641</v>
      </c>
      <c r="B2703">
        <v>97.35</v>
      </c>
      <c r="D2703">
        <v>397.73</v>
      </c>
      <c r="E2703">
        <v>87.8</v>
      </c>
      <c r="F2703">
        <v>19.600000000000001</v>
      </c>
      <c r="G2703">
        <v>224.03299999999999</v>
      </c>
      <c r="H2703">
        <v>49.04</v>
      </c>
      <c r="I2703">
        <v>413.52</v>
      </c>
      <c r="J2703">
        <v>192.846</v>
      </c>
      <c r="K2703">
        <v>64.33</v>
      </c>
    </row>
    <row r="2704" spans="1:11">
      <c r="A2704" s="1">
        <v>42642</v>
      </c>
      <c r="B2704">
        <v>96.69</v>
      </c>
      <c r="D2704">
        <v>393.91</v>
      </c>
      <c r="E2704">
        <v>87.8</v>
      </c>
      <c r="F2704">
        <v>19.600000000000001</v>
      </c>
      <c r="G2704">
        <v>223.05500000000001</v>
      </c>
      <c r="H2704">
        <v>49.04</v>
      </c>
      <c r="I2704">
        <v>410.25</v>
      </c>
      <c r="J2704">
        <v>191.77500000000001</v>
      </c>
      <c r="K2704">
        <v>63.89</v>
      </c>
    </row>
    <row r="2705" spans="1:11">
      <c r="A2705" s="1">
        <v>42643</v>
      </c>
      <c r="B2705">
        <v>96.77</v>
      </c>
      <c r="D2705">
        <v>393.51</v>
      </c>
      <c r="E2705">
        <v>87.8</v>
      </c>
      <c r="F2705">
        <v>19.600000000000001</v>
      </c>
      <c r="G2705">
        <v>223.58799999999999</v>
      </c>
      <c r="H2705">
        <v>49.04</v>
      </c>
      <c r="I2705">
        <v>413.08</v>
      </c>
      <c r="J2705">
        <v>191.316</v>
      </c>
      <c r="K2705">
        <v>64.41</v>
      </c>
    </row>
    <row r="2706" spans="1:11">
      <c r="A2706" s="1">
        <v>42646</v>
      </c>
      <c r="B2706">
        <v>96.53</v>
      </c>
      <c r="D2706">
        <v>396.52</v>
      </c>
      <c r="E2706">
        <v>87.8</v>
      </c>
      <c r="F2706">
        <v>19.600000000000001</v>
      </c>
      <c r="G2706">
        <v>224.38900000000001</v>
      </c>
      <c r="H2706">
        <v>49.04</v>
      </c>
      <c r="I2706">
        <v>415.7</v>
      </c>
      <c r="J2706">
        <v>191.77500000000001</v>
      </c>
      <c r="K2706">
        <v>63.86</v>
      </c>
    </row>
    <row r="2707" spans="1:11">
      <c r="A2707" s="1">
        <v>42647</v>
      </c>
      <c r="B2707">
        <v>97.6</v>
      </c>
      <c r="D2707">
        <v>400.74</v>
      </c>
      <c r="E2707">
        <v>87.8</v>
      </c>
      <c r="F2707">
        <v>19.600000000000001</v>
      </c>
      <c r="G2707">
        <v>225.81100000000001</v>
      </c>
      <c r="H2707">
        <v>49.04</v>
      </c>
      <c r="I2707">
        <v>422.67</v>
      </c>
      <c r="J2707">
        <v>194.68299999999999</v>
      </c>
      <c r="K2707">
        <v>63.45</v>
      </c>
    </row>
    <row r="2708" spans="1:11">
      <c r="A2708" s="1">
        <v>42648</v>
      </c>
      <c r="B2708">
        <v>98.17</v>
      </c>
      <c r="D2708">
        <v>406.56</v>
      </c>
      <c r="E2708">
        <v>87.8</v>
      </c>
      <c r="F2708">
        <v>19.600000000000001</v>
      </c>
      <c r="G2708">
        <v>227.5</v>
      </c>
      <c r="H2708">
        <v>49.04</v>
      </c>
      <c r="I2708">
        <v>420.27</v>
      </c>
      <c r="J2708">
        <v>195.678</v>
      </c>
      <c r="K2708">
        <v>63.38</v>
      </c>
    </row>
    <row r="2709" spans="1:11">
      <c r="A2709" s="1">
        <v>42649</v>
      </c>
      <c r="B2709">
        <v>97.85</v>
      </c>
      <c r="D2709">
        <v>405.36</v>
      </c>
      <c r="E2709">
        <v>87.8</v>
      </c>
      <c r="F2709">
        <v>19.600000000000001</v>
      </c>
      <c r="G2709">
        <v>226.61099999999999</v>
      </c>
      <c r="H2709">
        <v>49.04</v>
      </c>
      <c r="I2709">
        <v>419.62</v>
      </c>
      <c r="J2709">
        <v>194.83600000000001</v>
      </c>
      <c r="K2709">
        <v>62.28</v>
      </c>
    </row>
    <row r="2710" spans="1:11">
      <c r="A2710" s="1">
        <v>42650</v>
      </c>
      <c r="B2710">
        <v>97.52</v>
      </c>
      <c r="D2710">
        <v>402.95</v>
      </c>
      <c r="E2710">
        <v>87.8</v>
      </c>
      <c r="F2710">
        <v>19.600000000000001</v>
      </c>
      <c r="G2710">
        <v>225.45500000000001</v>
      </c>
      <c r="H2710">
        <v>49.04</v>
      </c>
      <c r="I2710">
        <v>417</v>
      </c>
      <c r="J2710">
        <v>196.137</v>
      </c>
      <c r="K2710">
        <v>63.12</v>
      </c>
    </row>
    <row r="2711" spans="1:11">
      <c r="A2711" s="1">
        <v>42653</v>
      </c>
      <c r="B2711">
        <v>98.01</v>
      </c>
      <c r="D2711">
        <v>407.37</v>
      </c>
      <c r="E2711">
        <v>87.8</v>
      </c>
      <c r="F2711">
        <v>19.600000000000001</v>
      </c>
      <c r="G2711">
        <v>226.34399999999999</v>
      </c>
      <c r="H2711">
        <v>49.04</v>
      </c>
      <c r="I2711">
        <v>414.17</v>
      </c>
      <c r="J2711">
        <v>197.744</v>
      </c>
      <c r="K2711">
        <v>64.88</v>
      </c>
    </row>
    <row r="2712" spans="1:11">
      <c r="A2712" s="1">
        <v>42654</v>
      </c>
      <c r="B2712">
        <v>97.43</v>
      </c>
      <c r="D2712">
        <v>403.35</v>
      </c>
      <c r="E2712">
        <v>87.8</v>
      </c>
      <c r="F2712">
        <v>19.600000000000001</v>
      </c>
      <c r="G2712">
        <v>225.011</v>
      </c>
      <c r="H2712">
        <v>49.04</v>
      </c>
      <c r="I2712">
        <v>413.52</v>
      </c>
      <c r="J2712">
        <v>195.83099999999999</v>
      </c>
      <c r="K2712">
        <v>64.44</v>
      </c>
    </row>
    <row r="2713" spans="1:11">
      <c r="A2713" s="1">
        <v>42655</v>
      </c>
      <c r="B2713">
        <v>98.5</v>
      </c>
      <c r="D2713">
        <v>404.56</v>
      </c>
      <c r="E2713">
        <v>87.8</v>
      </c>
      <c r="F2713">
        <v>19.600000000000001</v>
      </c>
      <c r="G2713">
        <v>226.167</v>
      </c>
      <c r="H2713">
        <v>49.04</v>
      </c>
      <c r="I2713">
        <v>422.67</v>
      </c>
      <c r="J2713">
        <v>194.83600000000001</v>
      </c>
      <c r="K2713">
        <v>64.59</v>
      </c>
    </row>
    <row r="2714" spans="1:11">
      <c r="A2714" s="1">
        <v>42656</v>
      </c>
      <c r="B2714">
        <v>97.19</v>
      </c>
      <c r="D2714">
        <v>398.93</v>
      </c>
      <c r="E2714">
        <v>87.8</v>
      </c>
      <c r="F2714">
        <v>19.600000000000001</v>
      </c>
      <c r="G2714">
        <v>223.411</v>
      </c>
      <c r="H2714">
        <v>49.04</v>
      </c>
      <c r="I2714">
        <v>421.36</v>
      </c>
      <c r="J2714">
        <v>190.93299999999999</v>
      </c>
      <c r="K2714">
        <v>63.93</v>
      </c>
    </row>
    <row r="2715" spans="1:11">
      <c r="A2715" s="1">
        <v>42657</v>
      </c>
      <c r="B2715">
        <v>98.5</v>
      </c>
      <c r="D2715">
        <v>404.56</v>
      </c>
      <c r="E2715">
        <v>87.8</v>
      </c>
      <c r="F2715">
        <v>19.600000000000001</v>
      </c>
      <c r="G2715">
        <v>227.85599999999999</v>
      </c>
      <c r="H2715">
        <v>49.04</v>
      </c>
      <c r="I2715">
        <v>421.8</v>
      </c>
      <c r="J2715">
        <v>194.37700000000001</v>
      </c>
      <c r="K2715">
        <v>65.180000000000007</v>
      </c>
    </row>
    <row r="2716" spans="1:11">
      <c r="A2716" s="1">
        <v>42660</v>
      </c>
      <c r="B2716">
        <v>97.52</v>
      </c>
      <c r="D2716">
        <v>400.34</v>
      </c>
      <c r="E2716">
        <v>87.8</v>
      </c>
      <c r="F2716">
        <v>19.600000000000001</v>
      </c>
      <c r="G2716">
        <v>226.43299999999999</v>
      </c>
      <c r="H2716">
        <v>49.04</v>
      </c>
      <c r="I2716">
        <v>422.67</v>
      </c>
      <c r="J2716">
        <v>192.69300000000001</v>
      </c>
      <c r="K2716">
        <v>64.7</v>
      </c>
    </row>
    <row r="2717" spans="1:11">
      <c r="A2717" s="1">
        <v>42661</v>
      </c>
      <c r="B2717">
        <v>98.59</v>
      </c>
      <c r="D2717">
        <v>400.74</v>
      </c>
      <c r="E2717">
        <v>87.8</v>
      </c>
      <c r="F2717">
        <v>19.600000000000001</v>
      </c>
      <c r="G2717">
        <v>229.1</v>
      </c>
      <c r="H2717">
        <v>49.04</v>
      </c>
      <c r="I2717">
        <v>414.83</v>
      </c>
      <c r="J2717">
        <v>195.90700000000001</v>
      </c>
      <c r="K2717">
        <v>65.66</v>
      </c>
    </row>
    <row r="2718" spans="1:11">
      <c r="A2718" s="1">
        <v>42662</v>
      </c>
      <c r="B2718">
        <v>98.42</v>
      </c>
      <c r="D2718">
        <v>413.39</v>
      </c>
      <c r="E2718">
        <v>87.8</v>
      </c>
      <c r="F2718">
        <v>19.600000000000001</v>
      </c>
      <c r="G2718">
        <v>228.745</v>
      </c>
      <c r="H2718">
        <v>49.04</v>
      </c>
      <c r="I2718">
        <v>422.45</v>
      </c>
      <c r="J2718">
        <v>196.06</v>
      </c>
      <c r="K2718">
        <v>66.06</v>
      </c>
    </row>
    <row r="2719" spans="1:11">
      <c r="A2719" s="1">
        <v>42663</v>
      </c>
      <c r="B2719">
        <v>98.42</v>
      </c>
      <c r="D2719">
        <v>407.37</v>
      </c>
      <c r="E2719">
        <v>87.8</v>
      </c>
      <c r="F2719">
        <v>19.600000000000001</v>
      </c>
      <c r="G2719">
        <v>228.56700000000001</v>
      </c>
      <c r="H2719">
        <v>49.04</v>
      </c>
      <c r="I2719">
        <v>422.67</v>
      </c>
      <c r="J2719">
        <v>196.29</v>
      </c>
      <c r="K2719">
        <v>66.239999999999995</v>
      </c>
    </row>
    <row r="2720" spans="1:11">
      <c r="A2720" s="1">
        <v>42664</v>
      </c>
      <c r="B2720">
        <v>98.59</v>
      </c>
      <c r="D2720">
        <v>408.57</v>
      </c>
      <c r="E2720">
        <v>87.8</v>
      </c>
      <c r="F2720">
        <v>19.600000000000001</v>
      </c>
      <c r="G2720">
        <v>227.94499999999999</v>
      </c>
      <c r="H2720">
        <v>49.04</v>
      </c>
      <c r="I2720">
        <v>418.96</v>
      </c>
      <c r="J2720">
        <v>196.97900000000001</v>
      </c>
      <c r="K2720">
        <v>66.61</v>
      </c>
    </row>
    <row r="2721" spans="1:11">
      <c r="A2721" s="1">
        <v>42667</v>
      </c>
      <c r="B2721">
        <v>98.75</v>
      </c>
      <c r="D2721">
        <v>412.59</v>
      </c>
      <c r="E2721">
        <v>87.8</v>
      </c>
      <c r="F2721">
        <v>19.600000000000001</v>
      </c>
      <c r="G2721">
        <v>230.434</v>
      </c>
      <c r="H2721">
        <v>49.04</v>
      </c>
      <c r="I2721">
        <v>421.8</v>
      </c>
      <c r="J2721">
        <v>198.05</v>
      </c>
      <c r="K2721">
        <v>67.2</v>
      </c>
    </row>
    <row r="2722" spans="1:11">
      <c r="A2722" s="1">
        <v>42668</v>
      </c>
      <c r="B2722">
        <v>98.34</v>
      </c>
      <c r="D2722">
        <v>414.6</v>
      </c>
      <c r="E2722">
        <v>87.8</v>
      </c>
      <c r="F2722">
        <v>19.600000000000001</v>
      </c>
      <c r="G2722">
        <v>229.011</v>
      </c>
      <c r="H2722">
        <v>49.04</v>
      </c>
      <c r="I2722">
        <v>420.05</v>
      </c>
      <c r="J2722">
        <v>198.50899999999999</v>
      </c>
      <c r="K2722">
        <v>68.37</v>
      </c>
    </row>
    <row r="2723" spans="1:11">
      <c r="A2723" s="1">
        <v>42669</v>
      </c>
      <c r="B2723">
        <v>99.41</v>
      </c>
      <c r="D2723">
        <v>413.8</v>
      </c>
      <c r="E2723">
        <v>87.8</v>
      </c>
      <c r="F2723">
        <v>19.600000000000001</v>
      </c>
      <c r="G2723">
        <v>229.81200000000001</v>
      </c>
      <c r="H2723">
        <v>49.04</v>
      </c>
      <c r="I2723">
        <v>422.67</v>
      </c>
      <c r="J2723">
        <v>198.66200000000001</v>
      </c>
      <c r="K2723">
        <v>68.08</v>
      </c>
    </row>
    <row r="2724" spans="1:11">
      <c r="A2724" s="1">
        <v>42670</v>
      </c>
      <c r="B2724">
        <v>100.15</v>
      </c>
      <c r="D2724">
        <v>416.21</v>
      </c>
      <c r="E2724">
        <v>87.8</v>
      </c>
      <c r="F2724">
        <v>19.600000000000001</v>
      </c>
      <c r="G2724">
        <v>231.767</v>
      </c>
      <c r="H2724">
        <v>49.04</v>
      </c>
      <c r="I2724">
        <v>422.45</v>
      </c>
      <c r="J2724">
        <v>199.351</v>
      </c>
      <c r="K2724">
        <v>68.41</v>
      </c>
    </row>
    <row r="2725" spans="1:11">
      <c r="A2725" s="1">
        <v>42671</v>
      </c>
      <c r="B2725">
        <v>100.07</v>
      </c>
      <c r="D2725">
        <v>415.4</v>
      </c>
      <c r="E2725">
        <v>87.8</v>
      </c>
      <c r="F2725">
        <v>19.600000000000001</v>
      </c>
      <c r="G2725">
        <v>232.30099999999999</v>
      </c>
      <c r="H2725">
        <v>49.04</v>
      </c>
      <c r="I2725">
        <v>435.74</v>
      </c>
      <c r="J2725">
        <v>198.58600000000001</v>
      </c>
      <c r="K2725">
        <v>68.19</v>
      </c>
    </row>
    <row r="2726" spans="1:11">
      <c r="A2726" s="1">
        <v>42674</v>
      </c>
      <c r="B2726">
        <v>100.32</v>
      </c>
      <c r="D2726">
        <v>413.8</v>
      </c>
      <c r="E2726">
        <v>87.8</v>
      </c>
      <c r="F2726">
        <v>19.600000000000001</v>
      </c>
      <c r="G2726">
        <v>232.923</v>
      </c>
      <c r="H2726">
        <v>49.04</v>
      </c>
      <c r="I2726">
        <v>434</v>
      </c>
      <c r="J2726">
        <v>198.126</v>
      </c>
      <c r="K2726">
        <v>67.53</v>
      </c>
    </row>
    <row r="2727" spans="1:11">
      <c r="A2727" s="1">
        <v>42675</v>
      </c>
      <c r="B2727">
        <v>99.66</v>
      </c>
      <c r="D2727">
        <v>412.19</v>
      </c>
      <c r="E2727">
        <v>87.8</v>
      </c>
      <c r="F2727">
        <v>19.600000000000001</v>
      </c>
      <c r="G2727">
        <v>230.434</v>
      </c>
      <c r="H2727">
        <v>49.04</v>
      </c>
      <c r="I2727">
        <v>434</v>
      </c>
      <c r="J2727">
        <v>195.90700000000001</v>
      </c>
      <c r="K2727">
        <v>67.569999999999993</v>
      </c>
    </row>
    <row r="2728" spans="1:11">
      <c r="A2728" s="1">
        <v>42676</v>
      </c>
      <c r="B2728">
        <v>98.26</v>
      </c>
      <c r="D2728">
        <v>405.36</v>
      </c>
      <c r="E2728">
        <v>87.8</v>
      </c>
      <c r="F2728">
        <v>19.600000000000001</v>
      </c>
      <c r="G2728">
        <v>226.167</v>
      </c>
      <c r="H2728">
        <v>49.04</v>
      </c>
      <c r="I2728">
        <v>442.28</v>
      </c>
      <c r="J2728">
        <v>193.535</v>
      </c>
      <c r="K2728">
        <v>66.13</v>
      </c>
    </row>
    <row r="2729" spans="1:11">
      <c r="A2729" s="1">
        <v>42677</v>
      </c>
      <c r="B2729">
        <v>98.67</v>
      </c>
      <c r="D2729">
        <v>410.98</v>
      </c>
      <c r="E2729">
        <v>87.8</v>
      </c>
      <c r="F2729">
        <v>19.600000000000001</v>
      </c>
      <c r="G2729">
        <v>227.767</v>
      </c>
      <c r="H2729">
        <v>49.04</v>
      </c>
      <c r="I2729">
        <v>435.74</v>
      </c>
      <c r="J2729">
        <v>193.15199999999999</v>
      </c>
      <c r="K2729">
        <v>66.650000000000006</v>
      </c>
    </row>
    <row r="2730" spans="1:11">
      <c r="A2730" s="1">
        <v>42678</v>
      </c>
      <c r="B2730">
        <v>97.35</v>
      </c>
      <c r="D2730">
        <v>401.54</v>
      </c>
      <c r="E2730">
        <v>87.8</v>
      </c>
      <c r="F2730">
        <v>19.600000000000001</v>
      </c>
      <c r="G2730">
        <v>225.36600000000001</v>
      </c>
      <c r="H2730">
        <v>49.04</v>
      </c>
      <c r="I2730">
        <v>436.61</v>
      </c>
      <c r="J2730">
        <v>190.62700000000001</v>
      </c>
      <c r="K2730">
        <v>65.58</v>
      </c>
    </row>
    <row r="2731" spans="1:11">
      <c r="A2731" s="1">
        <v>42681</v>
      </c>
      <c r="B2731">
        <v>98.59</v>
      </c>
      <c r="D2731">
        <v>405.76</v>
      </c>
      <c r="E2731">
        <v>87.8</v>
      </c>
      <c r="F2731">
        <v>19.600000000000001</v>
      </c>
      <c r="G2731">
        <v>232.12299999999999</v>
      </c>
      <c r="H2731">
        <v>49.04</v>
      </c>
      <c r="I2731">
        <v>439.23</v>
      </c>
      <c r="J2731">
        <v>195.44800000000001</v>
      </c>
      <c r="K2731">
        <v>66.430000000000007</v>
      </c>
    </row>
    <row r="2732" spans="1:11">
      <c r="A2732" s="1">
        <v>42682</v>
      </c>
      <c r="B2732">
        <v>99.33</v>
      </c>
      <c r="D2732">
        <v>407.37</v>
      </c>
      <c r="E2732">
        <v>87.8</v>
      </c>
      <c r="F2732">
        <v>19.600000000000001</v>
      </c>
      <c r="G2732">
        <v>234.434</v>
      </c>
      <c r="H2732">
        <v>49.04</v>
      </c>
      <c r="I2732">
        <v>434.22</v>
      </c>
      <c r="J2732">
        <v>196.36600000000001</v>
      </c>
      <c r="K2732">
        <v>66.790000000000006</v>
      </c>
    </row>
    <row r="2733" spans="1:11">
      <c r="A2733" s="1">
        <v>42683</v>
      </c>
      <c r="B2733">
        <v>100.32</v>
      </c>
      <c r="D2733">
        <v>418.62</v>
      </c>
      <c r="E2733">
        <v>87.8</v>
      </c>
      <c r="F2733">
        <v>19.600000000000001</v>
      </c>
      <c r="G2733">
        <v>237.19</v>
      </c>
      <c r="H2733">
        <v>49.04</v>
      </c>
      <c r="I2733">
        <v>432.25</v>
      </c>
      <c r="J2733">
        <v>198.739</v>
      </c>
      <c r="K2733">
        <v>67.489999999999995</v>
      </c>
    </row>
    <row r="2734" spans="1:11">
      <c r="A2734" s="1">
        <v>42684</v>
      </c>
      <c r="B2734">
        <v>101.55</v>
      </c>
      <c r="D2734">
        <v>425.45</v>
      </c>
      <c r="E2734">
        <v>87.8</v>
      </c>
      <c r="F2734">
        <v>19.600000000000001</v>
      </c>
      <c r="G2734">
        <v>246.34700000000001</v>
      </c>
      <c r="H2734">
        <v>49.04</v>
      </c>
      <c r="I2734">
        <v>432.69</v>
      </c>
      <c r="J2734">
        <v>199.887</v>
      </c>
      <c r="K2734">
        <v>68.23</v>
      </c>
    </row>
    <row r="2735" spans="1:11">
      <c r="A2735" s="1">
        <v>42685</v>
      </c>
      <c r="B2735">
        <v>101.14</v>
      </c>
      <c r="D2735">
        <v>418.62</v>
      </c>
      <c r="E2735">
        <v>87.8</v>
      </c>
      <c r="F2735">
        <v>19.600000000000001</v>
      </c>
      <c r="G2735">
        <v>242.96899999999999</v>
      </c>
      <c r="H2735">
        <v>49.04</v>
      </c>
      <c r="I2735">
        <v>431.38</v>
      </c>
      <c r="J2735">
        <v>200.19300000000001</v>
      </c>
      <c r="K2735">
        <v>67.42</v>
      </c>
    </row>
    <row r="2736" spans="1:11">
      <c r="A2736" s="1">
        <v>42688</v>
      </c>
      <c r="B2736">
        <v>101.63</v>
      </c>
      <c r="D2736">
        <v>423.04</v>
      </c>
      <c r="E2736">
        <v>87.8</v>
      </c>
      <c r="F2736">
        <v>19.600000000000001</v>
      </c>
      <c r="G2736">
        <v>244.92500000000001</v>
      </c>
      <c r="H2736">
        <v>49.04</v>
      </c>
      <c r="I2736">
        <v>431.6</v>
      </c>
      <c r="J2736">
        <v>200.958</v>
      </c>
      <c r="K2736">
        <v>67.819999999999993</v>
      </c>
    </row>
    <row r="2737" spans="1:11">
      <c r="A2737" s="1">
        <v>42689</v>
      </c>
      <c r="B2737">
        <v>102.05</v>
      </c>
      <c r="D2737">
        <v>422.63</v>
      </c>
      <c r="E2737">
        <v>87.8</v>
      </c>
      <c r="F2737">
        <v>19.600000000000001</v>
      </c>
      <c r="G2737">
        <v>243.947</v>
      </c>
      <c r="H2737">
        <v>49.04</v>
      </c>
      <c r="I2737">
        <v>429.2</v>
      </c>
      <c r="J2737">
        <v>200.19300000000001</v>
      </c>
      <c r="K2737">
        <v>68.150000000000006</v>
      </c>
    </row>
    <row r="2738" spans="1:11">
      <c r="A2738" s="1">
        <v>42690</v>
      </c>
      <c r="B2738">
        <v>101.96</v>
      </c>
      <c r="D2738">
        <v>420.62</v>
      </c>
      <c r="E2738">
        <v>87.8</v>
      </c>
      <c r="F2738">
        <v>19.600000000000001</v>
      </c>
      <c r="G2738">
        <v>243.59100000000001</v>
      </c>
      <c r="H2738">
        <v>49.04</v>
      </c>
      <c r="I2738">
        <v>430.51</v>
      </c>
      <c r="J2738">
        <v>200.958</v>
      </c>
      <c r="K2738">
        <v>67.790000000000006</v>
      </c>
    </row>
    <row r="2739" spans="1:11">
      <c r="A2739" s="1">
        <v>42691</v>
      </c>
      <c r="B2739">
        <v>101.96</v>
      </c>
      <c r="D2739">
        <v>421.43</v>
      </c>
      <c r="E2739">
        <v>87.8</v>
      </c>
      <c r="F2739">
        <v>19.600000000000001</v>
      </c>
      <c r="G2739">
        <v>244.65799999999999</v>
      </c>
      <c r="H2739">
        <v>49.04</v>
      </c>
      <c r="I2739">
        <v>427.03</v>
      </c>
      <c r="J2739">
        <v>204.55500000000001</v>
      </c>
      <c r="K2739">
        <v>68.52</v>
      </c>
    </row>
    <row r="2740" spans="1:11">
      <c r="A2740" s="1">
        <v>42692</v>
      </c>
      <c r="B2740">
        <v>100.89</v>
      </c>
      <c r="D2740">
        <v>421.03</v>
      </c>
      <c r="E2740">
        <v>87.8</v>
      </c>
      <c r="F2740">
        <v>19.600000000000001</v>
      </c>
      <c r="G2740">
        <v>244.92500000000001</v>
      </c>
      <c r="H2740">
        <v>49.04</v>
      </c>
      <c r="I2740">
        <v>430.51</v>
      </c>
      <c r="J2740">
        <v>204.01900000000001</v>
      </c>
      <c r="K2740">
        <v>68.150000000000006</v>
      </c>
    </row>
    <row r="2741" spans="1:11">
      <c r="A2741" s="1">
        <v>42695</v>
      </c>
      <c r="B2741">
        <v>100.56</v>
      </c>
      <c r="D2741">
        <v>418.62</v>
      </c>
      <c r="E2741">
        <v>87.8</v>
      </c>
      <c r="F2741">
        <v>19.600000000000001</v>
      </c>
      <c r="G2741">
        <v>243.05799999999999</v>
      </c>
      <c r="H2741">
        <v>49.04</v>
      </c>
      <c r="I2741">
        <v>427.03</v>
      </c>
      <c r="J2741">
        <v>202.71799999999999</v>
      </c>
      <c r="K2741">
        <v>68.010000000000005</v>
      </c>
    </row>
    <row r="2742" spans="1:11">
      <c r="A2742" s="1">
        <v>42696</v>
      </c>
      <c r="B2742">
        <v>101.14</v>
      </c>
      <c r="D2742">
        <v>421.03</v>
      </c>
      <c r="E2742">
        <v>87.8</v>
      </c>
      <c r="F2742">
        <v>19.600000000000001</v>
      </c>
      <c r="G2742">
        <v>245.90299999999999</v>
      </c>
      <c r="H2742">
        <v>49.04</v>
      </c>
      <c r="I2742">
        <v>428.77</v>
      </c>
      <c r="J2742">
        <v>205.32</v>
      </c>
      <c r="K2742">
        <v>68.48</v>
      </c>
    </row>
    <row r="2743" spans="1:11">
      <c r="A2743" s="1">
        <v>42697</v>
      </c>
      <c r="B2743">
        <v>101.22</v>
      </c>
      <c r="D2743">
        <v>419.02</v>
      </c>
      <c r="E2743">
        <v>87.8</v>
      </c>
      <c r="F2743">
        <v>19.600000000000001</v>
      </c>
      <c r="G2743">
        <v>245.19200000000001</v>
      </c>
      <c r="H2743">
        <v>49.04</v>
      </c>
      <c r="I2743">
        <v>428.77</v>
      </c>
      <c r="J2743">
        <v>205.85599999999999</v>
      </c>
      <c r="K2743">
        <v>68.48</v>
      </c>
    </row>
    <row r="2744" spans="1:11">
      <c r="A2744" s="1">
        <v>42698</v>
      </c>
      <c r="B2744">
        <v>101.3</v>
      </c>
      <c r="D2744">
        <v>420.22</v>
      </c>
      <c r="E2744">
        <v>87.8</v>
      </c>
      <c r="F2744">
        <v>19.600000000000001</v>
      </c>
      <c r="G2744">
        <v>246.614</v>
      </c>
      <c r="H2744">
        <v>49.04</v>
      </c>
      <c r="I2744">
        <v>433.13</v>
      </c>
      <c r="J2744">
        <v>205.93199999999999</v>
      </c>
      <c r="K2744">
        <v>68.56</v>
      </c>
    </row>
    <row r="2745" spans="1:11">
      <c r="A2745" s="1">
        <v>42699</v>
      </c>
      <c r="B2745">
        <v>102.13</v>
      </c>
      <c r="D2745">
        <v>429.46</v>
      </c>
      <c r="E2745">
        <v>87.8</v>
      </c>
      <c r="F2745">
        <v>19.600000000000001</v>
      </c>
      <c r="G2745">
        <v>245.72499999999999</v>
      </c>
      <c r="H2745">
        <v>49.04</v>
      </c>
      <c r="I2745">
        <v>435.74</v>
      </c>
      <c r="J2745">
        <v>205.32</v>
      </c>
      <c r="K2745">
        <v>68.56</v>
      </c>
    </row>
    <row r="2746" spans="1:11">
      <c r="A2746" s="1">
        <v>42702</v>
      </c>
      <c r="B2746">
        <v>101.39</v>
      </c>
      <c r="D2746">
        <v>425.45</v>
      </c>
      <c r="E2746">
        <v>87.8</v>
      </c>
      <c r="F2746">
        <v>19.600000000000001</v>
      </c>
      <c r="G2746">
        <v>243.50200000000001</v>
      </c>
      <c r="H2746">
        <v>49.04</v>
      </c>
      <c r="I2746">
        <v>435.3</v>
      </c>
      <c r="J2746">
        <v>201.8</v>
      </c>
      <c r="K2746">
        <v>67.930000000000007</v>
      </c>
    </row>
    <row r="2747" spans="1:11">
      <c r="A2747" s="1">
        <v>42703</v>
      </c>
      <c r="B2747">
        <v>102.37</v>
      </c>
      <c r="D2747">
        <v>427.45</v>
      </c>
      <c r="E2747">
        <v>87.8</v>
      </c>
      <c r="F2747">
        <v>19.600000000000001</v>
      </c>
      <c r="G2747">
        <v>249.01400000000001</v>
      </c>
      <c r="H2747">
        <v>49.04</v>
      </c>
      <c r="I2747">
        <v>441.84</v>
      </c>
      <c r="J2747">
        <v>202.79499999999999</v>
      </c>
      <c r="K2747">
        <v>68.41</v>
      </c>
    </row>
    <row r="2748" spans="1:11">
      <c r="A2748" s="1">
        <v>42704</v>
      </c>
      <c r="B2748">
        <v>100.89</v>
      </c>
      <c r="D2748">
        <v>424.64</v>
      </c>
      <c r="E2748">
        <v>87.8</v>
      </c>
      <c r="F2748">
        <v>19.600000000000001</v>
      </c>
      <c r="G2748">
        <v>248.57</v>
      </c>
      <c r="H2748">
        <v>49.04</v>
      </c>
      <c r="I2748">
        <v>441.84</v>
      </c>
      <c r="J2748">
        <v>203.94200000000001</v>
      </c>
      <c r="K2748">
        <v>68.78</v>
      </c>
    </row>
    <row r="2749" spans="1:11">
      <c r="A2749" s="1">
        <v>42705</v>
      </c>
      <c r="B2749">
        <v>100.89</v>
      </c>
      <c r="D2749">
        <v>421.43</v>
      </c>
      <c r="E2749">
        <v>87.8</v>
      </c>
      <c r="F2749">
        <v>19.600000000000001</v>
      </c>
      <c r="G2749">
        <v>245.99199999999999</v>
      </c>
      <c r="H2749">
        <v>49.04</v>
      </c>
      <c r="I2749">
        <v>442.28</v>
      </c>
      <c r="J2749">
        <v>200.72800000000001</v>
      </c>
      <c r="K2749">
        <v>67.709999999999994</v>
      </c>
    </row>
    <row r="2750" spans="1:11">
      <c r="A2750" s="1">
        <v>42706</v>
      </c>
      <c r="B2750">
        <v>100.56</v>
      </c>
      <c r="D2750">
        <v>419.82</v>
      </c>
      <c r="E2750">
        <v>87.8</v>
      </c>
      <c r="F2750">
        <v>19.600000000000001</v>
      </c>
      <c r="G2750">
        <v>244.214</v>
      </c>
      <c r="H2750">
        <v>49.04</v>
      </c>
      <c r="I2750">
        <v>447.94</v>
      </c>
      <c r="J2750">
        <v>200.881</v>
      </c>
      <c r="K2750">
        <v>68.12</v>
      </c>
    </row>
    <row r="2751" spans="1:11">
      <c r="A2751" s="1">
        <v>42709</v>
      </c>
      <c r="B2751">
        <v>102.79</v>
      </c>
      <c r="D2751">
        <v>426.25</v>
      </c>
      <c r="E2751">
        <v>87.8</v>
      </c>
      <c r="F2751">
        <v>19.600000000000001</v>
      </c>
      <c r="G2751">
        <v>248.125</v>
      </c>
      <c r="H2751">
        <v>49.04</v>
      </c>
      <c r="I2751">
        <v>452.3</v>
      </c>
      <c r="J2751">
        <v>203.56</v>
      </c>
      <c r="K2751">
        <v>69.400000000000006</v>
      </c>
    </row>
    <row r="2752" spans="1:11">
      <c r="A2752" s="1">
        <v>42710</v>
      </c>
      <c r="B2752">
        <v>104.6</v>
      </c>
      <c r="D2752">
        <v>432.68</v>
      </c>
      <c r="E2752">
        <v>87.8</v>
      </c>
      <c r="F2752">
        <v>19.600000000000001</v>
      </c>
      <c r="G2752">
        <v>250.34800000000001</v>
      </c>
      <c r="H2752">
        <v>49.04</v>
      </c>
      <c r="I2752">
        <v>444.46</v>
      </c>
      <c r="J2752">
        <v>206.238</v>
      </c>
      <c r="K2752">
        <v>70.36</v>
      </c>
    </row>
    <row r="2753" spans="1:11">
      <c r="A2753" s="1">
        <v>42711</v>
      </c>
      <c r="B2753">
        <v>105.67</v>
      </c>
      <c r="D2753">
        <v>436.69</v>
      </c>
      <c r="E2753">
        <v>87.8</v>
      </c>
      <c r="F2753">
        <v>19.600000000000001</v>
      </c>
      <c r="G2753">
        <v>253.19300000000001</v>
      </c>
      <c r="H2753">
        <v>49.04</v>
      </c>
      <c r="I2753">
        <v>447.07</v>
      </c>
      <c r="J2753">
        <v>210.83</v>
      </c>
      <c r="K2753">
        <v>71.28</v>
      </c>
    </row>
    <row r="2754" spans="1:11">
      <c r="A2754" s="1">
        <v>42712</v>
      </c>
      <c r="B2754">
        <v>105.83</v>
      </c>
      <c r="D2754">
        <v>441.52</v>
      </c>
      <c r="E2754">
        <v>87.8</v>
      </c>
      <c r="F2754">
        <v>19.600000000000001</v>
      </c>
      <c r="G2754">
        <v>255.77099999999999</v>
      </c>
      <c r="H2754">
        <v>49.04</v>
      </c>
      <c r="I2754">
        <v>440.97</v>
      </c>
      <c r="J2754">
        <v>211.97800000000001</v>
      </c>
      <c r="K2754">
        <v>70.540000000000006</v>
      </c>
    </row>
    <row r="2755" spans="1:11">
      <c r="A2755" s="1">
        <v>42713</v>
      </c>
      <c r="B2755">
        <v>105.34</v>
      </c>
      <c r="D2755">
        <v>439.51</v>
      </c>
      <c r="E2755">
        <v>87.8</v>
      </c>
      <c r="F2755">
        <v>19.600000000000001</v>
      </c>
      <c r="G2755">
        <v>254.70400000000001</v>
      </c>
      <c r="H2755">
        <v>49.04</v>
      </c>
      <c r="I2755">
        <v>446.63</v>
      </c>
      <c r="J2755">
        <v>212.666</v>
      </c>
      <c r="K2755">
        <v>70.73</v>
      </c>
    </row>
    <row r="2756" spans="1:11">
      <c r="A2756" s="1">
        <v>42716</v>
      </c>
      <c r="B2756">
        <v>104.52</v>
      </c>
      <c r="D2756">
        <v>433.88</v>
      </c>
      <c r="E2756">
        <v>87.8</v>
      </c>
      <c r="F2756">
        <v>19.600000000000001</v>
      </c>
      <c r="G2756">
        <v>252.57</v>
      </c>
      <c r="H2756">
        <v>49.04</v>
      </c>
      <c r="I2756">
        <v>447.07</v>
      </c>
      <c r="J2756">
        <v>210.83</v>
      </c>
      <c r="K2756">
        <v>69.88</v>
      </c>
    </row>
    <row r="2757" spans="1:11">
      <c r="A2757" s="1">
        <v>42717</v>
      </c>
      <c r="B2757">
        <v>105.5</v>
      </c>
      <c r="D2757">
        <v>439.91</v>
      </c>
      <c r="E2757">
        <v>87.8</v>
      </c>
      <c r="F2757">
        <v>19.600000000000001</v>
      </c>
      <c r="G2757">
        <v>254.26</v>
      </c>
      <c r="H2757">
        <v>49.04</v>
      </c>
      <c r="I2757">
        <v>440.1</v>
      </c>
      <c r="J2757">
        <v>213.35499999999999</v>
      </c>
      <c r="K2757">
        <v>70.540000000000006</v>
      </c>
    </row>
    <row r="2758" spans="1:11">
      <c r="A2758" s="1">
        <v>42718</v>
      </c>
      <c r="B2758">
        <v>105.01</v>
      </c>
      <c r="D2758">
        <v>437.5</v>
      </c>
      <c r="E2758">
        <v>87.8</v>
      </c>
      <c r="F2758">
        <v>19.600000000000001</v>
      </c>
      <c r="G2758">
        <v>255.68199999999999</v>
      </c>
      <c r="H2758">
        <v>49.04</v>
      </c>
      <c r="I2758">
        <v>446.63</v>
      </c>
      <c r="J2758">
        <v>212.054</v>
      </c>
      <c r="K2758">
        <v>70.73</v>
      </c>
    </row>
    <row r="2759" spans="1:11">
      <c r="A2759" s="1">
        <v>42719</v>
      </c>
      <c r="B2759">
        <v>105.34</v>
      </c>
      <c r="D2759">
        <v>438.7</v>
      </c>
      <c r="E2759">
        <v>87.8</v>
      </c>
      <c r="F2759">
        <v>19.600000000000001</v>
      </c>
      <c r="G2759">
        <v>257.72699999999998</v>
      </c>
      <c r="H2759">
        <v>49.04</v>
      </c>
      <c r="I2759">
        <v>445.76</v>
      </c>
      <c r="J2759">
        <v>212.89599999999999</v>
      </c>
      <c r="K2759">
        <v>71.06</v>
      </c>
    </row>
    <row r="2760" spans="1:11">
      <c r="A2760" s="1">
        <v>42720</v>
      </c>
      <c r="B2760">
        <v>106.74</v>
      </c>
      <c r="D2760">
        <v>443.52</v>
      </c>
      <c r="E2760">
        <v>87.8</v>
      </c>
      <c r="F2760">
        <v>19.600000000000001</v>
      </c>
      <c r="G2760">
        <v>257.19299999999998</v>
      </c>
      <c r="H2760">
        <v>49.04</v>
      </c>
      <c r="I2760">
        <v>440.53</v>
      </c>
      <c r="J2760">
        <v>214.35</v>
      </c>
      <c r="K2760">
        <v>71.13</v>
      </c>
    </row>
    <row r="2761" spans="1:11">
      <c r="A2761" s="1">
        <v>42723</v>
      </c>
      <c r="B2761">
        <v>106.08</v>
      </c>
      <c r="D2761">
        <v>445.13</v>
      </c>
      <c r="E2761">
        <v>87.8</v>
      </c>
      <c r="F2761">
        <v>19.600000000000001</v>
      </c>
      <c r="G2761">
        <v>254.79300000000001</v>
      </c>
      <c r="H2761">
        <v>49.04</v>
      </c>
      <c r="I2761">
        <v>444.89</v>
      </c>
      <c r="J2761">
        <v>213.661</v>
      </c>
      <c r="K2761">
        <v>70.84</v>
      </c>
    </row>
    <row r="2762" spans="1:11">
      <c r="A2762" s="1">
        <v>42724</v>
      </c>
      <c r="B2762">
        <v>106.33</v>
      </c>
      <c r="D2762">
        <v>443.93</v>
      </c>
      <c r="E2762">
        <v>87.8</v>
      </c>
      <c r="F2762">
        <v>19.600000000000001</v>
      </c>
      <c r="G2762">
        <v>256.83800000000002</v>
      </c>
      <c r="H2762">
        <v>49.04</v>
      </c>
      <c r="I2762">
        <v>442.28</v>
      </c>
      <c r="J2762">
        <v>214.886</v>
      </c>
      <c r="K2762">
        <v>71.39</v>
      </c>
    </row>
    <row r="2763" spans="1:11">
      <c r="A2763" s="1">
        <v>42725</v>
      </c>
      <c r="B2763">
        <v>105.67</v>
      </c>
      <c r="D2763">
        <v>443.93</v>
      </c>
      <c r="E2763">
        <v>87.8</v>
      </c>
      <c r="F2763">
        <v>19.600000000000001</v>
      </c>
      <c r="G2763">
        <v>255.59299999999999</v>
      </c>
      <c r="H2763">
        <v>49.04</v>
      </c>
      <c r="I2763">
        <v>444.46</v>
      </c>
      <c r="J2763">
        <v>214.197</v>
      </c>
      <c r="K2763">
        <v>70.62</v>
      </c>
    </row>
    <row r="2764" spans="1:11">
      <c r="A2764" s="1">
        <v>42726</v>
      </c>
      <c r="B2764">
        <v>105.75</v>
      </c>
      <c r="D2764">
        <v>445.13</v>
      </c>
      <c r="E2764">
        <v>87.8</v>
      </c>
      <c r="F2764">
        <v>19.600000000000001</v>
      </c>
      <c r="G2764">
        <v>256.30399999999997</v>
      </c>
      <c r="H2764">
        <v>49.04</v>
      </c>
      <c r="I2764">
        <v>448.81</v>
      </c>
      <c r="J2764">
        <v>214.65600000000001</v>
      </c>
      <c r="K2764">
        <v>70.8</v>
      </c>
    </row>
    <row r="2765" spans="1:11">
      <c r="A2765" s="1">
        <v>42727</v>
      </c>
      <c r="B2765">
        <v>106.58</v>
      </c>
      <c r="D2765">
        <v>447.94</v>
      </c>
      <c r="E2765">
        <v>87.8</v>
      </c>
      <c r="F2765">
        <v>19.600000000000001</v>
      </c>
      <c r="G2765">
        <v>258.08199999999999</v>
      </c>
      <c r="H2765">
        <v>49.04</v>
      </c>
      <c r="I2765">
        <v>450.56</v>
      </c>
      <c r="J2765">
        <v>215.42099999999999</v>
      </c>
      <c r="K2765">
        <v>71.31</v>
      </c>
    </row>
    <row r="2766" spans="1:11">
      <c r="A2766" s="1">
        <v>42731</v>
      </c>
      <c r="B2766">
        <v>106.99</v>
      </c>
      <c r="D2766">
        <v>447.54</v>
      </c>
      <c r="E2766">
        <v>87.8</v>
      </c>
      <c r="F2766">
        <v>19.600000000000001</v>
      </c>
      <c r="G2766">
        <v>258.08199999999999</v>
      </c>
      <c r="H2766">
        <v>49.04</v>
      </c>
      <c r="I2766">
        <v>451.43</v>
      </c>
      <c r="J2766">
        <v>215.268</v>
      </c>
      <c r="K2766">
        <v>71.72</v>
      </c>
    </row>
    <row r="2767" spans="1:11">
      <c r="A2767" s="1">
        <v>42732</v>
      </c>
      <c r="B2767">
        <v>106.41</v>
      </c>
      <c r="D2767">
        <v>443.93</v>
      </c>
      <c r="E2767">
        <v>87.8</v>
      </c>
      <c r="F2767">
        <v>19.600000000000001</v>
      </c>
      <c r="G2767">
        <v>257.28199999999998</v>
      </c>
      <c r="H2767">
        <v>49.04</v>
      </c>
      <c r="I2767">
        <v>443.58</v>
      </c>
      <c r="J2767">
        <v>215.19200000000001</v>
      </c>
      <c r="K2767">
        <v>71.2</v>
      </c>
    </row>
    <row r="2768" spans="1:11">
      <c r="A2768" s="1">
        <v>42733</v>
      </c>
      <c r="B2768">
        <v>105.75</v>
      </c>
      <c r="D2768">
        <v>441.11</v>
      </c>
      <c r="E2768">
        <v>87.8</v>
      </c>
      <c r="F2768">
        <v>19.600000000000001</v>
      </c>
      <c r="G2768">
        <v>256.57100000000003</v>
      </c>
      <c r="H2768">
        <v>49.04</v>
      </c>
      <c r="I2768">
        <v>444.46</v>
      </c>
      <c r="J2768">
        <v>214.733</v>
      </c>
      <c r="K2768">
        <v>70.91</v>
      </c>
    </row>
    <row r="2769" spans="1:11">
      <c r="A2769" s="1">
        <v>42734</v>
      </c>
      <c r="B2769">
        <v>105.67</v>
      </c>
      <c r="D2769">
        <v>440.71</v>
      </c>
      <c r="E2769">
        <v>87.8</v>
      </c>
      <c r="F2769">
        <v>19.600000000000001</v>
      </c>
      <c r="G2769">
        <v>256.21499999999997</v>
      </c>
      <c r="H2769">
        <v>49.04</v>
      </c>
      <c r="I2769">
        <v>440.97</v>
      </c>
      <c r="J2769">
        <v>214.58</v>
      </c>
      <c r="K2769">
        <v>70.91</v>
      </c>
    </row>
    <row r="2770" spans="1:11">
      <c r="A2770" s="1">
        <v>42738</v>
      </c>
      <c r="B2770">
        <v>107.15</v>
      </c>
      <c r="D2770">
        <v>447.54</v>
      </c>
      <c r="E2770">
        <v>87.8</v>
      </c>
      <c r="F2770">
        <v>19.600000000000001</v>
      </c>
      <c r="G2770">
        <v>263.59399999999999</v>
      </c>
      <c r="H2770">
        <v>49.04</v>
      </c>
      <c r="I2770">
        <v>442.71</v>
      </c>
      <c r="J2770">
        <v>218.86500000000001</v>
      </c>
      <c r="K2770">
        <v>71.680000000000007</v>
      </c>
    </row>
    <row r="2771" spans="1:11">
      <c r="A2771" s="1">
        <v>42739</v>
      </c>
      <c r="B2771">
        <v>108.22</v>
      </c>
      <c r="D2771">
        <v>454.37</v>
      </c>
      <c r="E2771">
        <v>87.8</v>
      </c>
      <c r="F2771">
        <v>19.600000000000001</v>
      </c>
      <c r="G2771">
        <v>265.37200000000001</v>
      </c>
      <c r="H2771">
        <v>49.04</v>
      </c>
      <c r="I2771">
        <v>450.56</v>
      </c>
      <c r="J2771">
        <v>219.70699999999999</v>
      </c>
      <c r="K2771">
        <v>72.010000000000005</v>
      </c>
    </row>
    <row r="2772" spans="1:11">
      <c r="A2772" s="1">
        <v>42740</v>
      </c>
      <c r="B2772">
        <v>107.98</v>
      </c>
      <c r="D2772">
        <v>453.57</v>
      </c>
      <c r="E2772">
        <v>87.8</v>
      </c>
      <c r="F2772">
        <v>19.600000000000001</v>
      </c>
      <c r="G2772">
        <v>264.928</v>
      </c>
      <c r="H2772">
        <v>49.04</v>
      </c>
      <c r="I2772">
        <v>447.94</v>
      </c>
      <c r="J2772">
        <v>218.71199999999999</v>
      </c>
      <c r="K2772">
        <v>71.31</v>
      </c>
    </row>
    <row r="2773" spans="1:11">
      <c r="A2773" s="1">
        <v>42741</v>
      </c>
      <c r="B2773">
        <v>108.22</v>
      </c>
      <c r="D2773">
        <v>452.36</v>
      </c>
      <c r="E2773">
        <v>87.8</v>
      </c>
      <c r="F2773">
        <v>19.600000000000001</v>
      </c>
      <c r="G2773">
        <v>265.19499999999999</v>
      </c>
      <c r="H2773">
        <v>49.04</v>
      </c>
      <c r="I2773">
        <v>448.81</v>
      </c>
      <c r="J2773">
        <v>218.559</v>
      </c>
      <c r="K2773">
        <v>71.13</v>
      </c>
    </row>
    <row r="2774" spans="1:11">
      <c r="A2774" s="1">
        <v>42744</v>
      </c>
      <c r="B2774">
        <v>107.4</v>
      </c>
      <c r="D2774">
        <v>448.35</v>
      </c>
      <c r="E2774">
        <v>87.8</v>
      </c>
      <c r="F2774">
        <v>19.600000000000001</v>
      </c>
      <c r="G2774">
        <v>264.12799999999999</v>
      </c>
      <c r="H2774">
        <v>49.04</v>
      </c>
      <c r="I2774">
        <v>447.07</v>
      </c>
      <c r="J2774">
        <v>217.79400000000001</v>
      </c>
      <c r="K2774">
        <v>70.58</v>
      </c>
    </row>
    <row r="2775" spans="1:11">
      <c r="A2775" s="1">
        <v>42745</v>
      </c>
      <c r="B2775">
        <v>106.49</v>
      </c>
      <c r="D2775">
        <v>449.15</v>
      </c>
      <c r="E2775">
        <v>87.8</v>
      </c>
      <c r="F2775">
        <v>19.600000000000001</v>
      </c>
      <c r="G2775">
        <v>261.63799999999998</v>
      </c>
      <c r="H2775">
        <v>49.04</v>
      </c>
      <c r="I2775">
        <v>450.12</v>
      </c>
      <c r="J2775">
        <v>217.411</v>
      </c>
      <c r="K2775">
        <v>70.430000000000007</v>
      </c>
    </row>
    <row r="2776" spans="1:11">
      <c r="A2776" s="1">
        <v>42746</v>
      </c>
      <c r="B2776">
        <v>106.49</v>
      </c>
      <c r="D2776">
        <v>447.14</v>
      </c>
      <c r="E2776">
        <v>87.8</v>
      </c>
      <c r="F2776">
        <v>19.600000000000001</v>
      </c>
      <c r="G2776">
        <v>262.43900000000002</v>
      </c>
      <c r="H2776">
        <v>49.04</v>
      </c>
      <c r="I2776">
        <v>446.2</v>
      </c>
      <c r="J2776">
        <v>217.488</v>
      </c>
      <c r="K2776">
        <v>70.650000000000006</v>
      </c>
    </row>
    <row r="2777" spans="1:11">
      <c r="A2777" s="1">
        <v>42747</v>
      </c>
      <c r="B2777">
        <v>105.67</v>
      </c>
      <c r="D2777">
        <v>443.93</v>
      </c>
      <c r="E2777">
        <v>87.8</v>
      </c>
      <c r="F2777">
        <v>19.600000000000001</v>
      </c>
      <c r="G2777">
        <v>261.63799999999998</v>
      </c>
      <c r="H2777">
        <v>49.04</v>
      </c>
      <c r="I2777">
        <v>446.2</v>
      </c>
      <c r="J2777">
        <v>214.50299999999999</v>
      </c>
      <c r="K2777">
        <v>70.03</v>
      </c>
    </row>
    <row r="2778" spans="1:11">
      <c r="A2778" s="1">
        <v>42748</v>
      </c>
      <c r="B2778">
        <v>106.33</v>
      </c>
      <c r="D2778">
        <v>445.13</v>
      </c>
      <c r="E2778">
        <v>87.8</v>
      </c>
      <c r="F2778">
        <v>19.600000000000001</v>
      </c>
      <c r="G2778">
        <v>262.79399999999998</v>
      </c>
      <c r="H2778">
        <v>49.04</v>
      </c>
      <c r="I2778">
        <v>450.99</v>
      </c>
      <c r="J2778">
        <v>217.10499999999999</v>
      </c>
      <c r="K2778">
        <v>70.84</v>
      </c>
    </row>
    <row r="2779" spans="1:11">
      <c r="A2779" s="1">
        <v>42751</v>
      </c>
      <c r="B2779">
        <v>105.42</v>
      </c>
      <c r="D2779">
        <v>441.92</v>
      </c>
      <c r="E2779">
        <v>87.8</v>
      </c>
      <c r="F2779">
        <v>19.600000000000001</v>
      </c>
      <c r="G2779">
        <v>260.12700000000001</v>
      </c>
      <c r="H2779">
        <v>49.04</v>
      </c>
      <c r="I2779">
        <v>447.94</v>
      </c>
      <c r="J2779">
        <v>215.42099999999999</v>
      </c>
      <c r="K2779">
        <v>69.11</v>
      </c>
    </row>
    <row r="2780" spans="1:11">
      <c r="A2780" s="1">
        <v>42752</v>
      </c>
      <c r="B2780">
        <v>104.76</v>
      </c>
      <c r="D2780">
        <v>444.33</v>
      </c>
      <c r="E2780">
        <v>87.8</v>
      </c>
      <c r="F2780">
        <v>19.600000000000001</v>
      </c>
      <c r="G2780">
        <v>260.39400000000001</v>
      </c>
      <c r="H2780">
        <v>49.04</v>
      </c>
      <c r="I2780">
        <v>447.94</v>
      </c>
      <c r="J2780">
        <v>212.97300000000001</v>
      </c>
      <c r="K2780">
        <v>68.56</v>
      </c>
    </row>
    <row r="2781" spans="1:11">
      <c r="A2781" s="1">
        <v>42753</v>
      </c>
      <c r="B2781">
        <v>104.35</v>
      </c>
      <c r="D2781">
        <v>443.12</v>
      </c>
      <c r="E2781">
        <v>87.8</v>
      </c>
      <c r="F2781">
        <v>19.600000000000001</v>
      </c>
      <c r="G2781">
        <v>259.94900000000001</v>
      </c>
      <c r="H2781">
        <v>49.04</v>
      </c>
      <c r="I2781">
        <v>440.97</v>
      </c>
      <c r="J2781">
        <v>212.74299999999999</v>
      </c>
      <c r="K2781">
        <v>68.260000000000005</v>
      </c>
    </row>
    <row r="2782" spans="1:11">
      <c r="A2782" s="1">
        <v>42754</v>
      </c>
      <c r="B2782">
        <v>105.01</v>
      </c>
      <c r="D2782">
        <v>445.13</v>
      </c>
      <c r="E2782">
        <v>87.8</v>
      </c>
      <c r="F2782">
        <v>19.600000000000001</v>
      </c>
      <c r="G2782">
        <v>263.505</v>
      </c>
      <c r="H2782">
        <v>49.04</v>
      </c>
      <c r="I2782">
        <v>450.99</v>
      </c>
      <c r="J2782">
        <v>211.44200000000001</v>
      </c>
      <c r="K2782">
        <v>67.97</v>
      </c>
    </row>
    <row r="2783" spans="1:11">
      <c r="A2783" s="1">
        <v>42755</v>
      </c>
      <c r="B2783">
        <v>104.19</v>
      </c>
      <c r="D2783">
        <v>445.53</v>
      </c>
      <c r="E2783">
        <v>87.8</v>
      </c>
      <c r="F2783">
        <v>19.600000000000001</v>
      </c>
      <c r="G2783">
        <v>262.43900000000002</v>
      </c>
      <c r="H2783">
        <v>49.04</v>
      </c>
      <c r="I2783">
        <v>450.12</v>
      </c>
      <c r="J2783">
        <v>212.51300000000001</v>
      </c>
      <c r="K2783">
        <v>67.930000000000007</v>
      </c>
    </row>
    <row r="2784" spans="1:11">
      <c r="A2784" s="1">
        <v>42758</v>
      </c>
      <c r="B2784">
        <v>103.61</v>
      </c>
      <c r="D2784">
        <v>444.33</v>
      </c>
      <c r="E2784">
        <v>87.8</v>
      </c>
      <c r="F2784">
        <v>19.600000000000001</v>
      </c>
      <c r="G2784">
        <v>261.55</v>
      </c>
      <c r="H2784">
        <v>49.04</v>
      </c>
      <c r="I2784">
        <v>450.12</v>
      </c>
      <c r="J2784">
        <v>211.595</v>
      </c>
      <c r="K2784">
        <v>67.64</v>
      </c>
    </row>
    <row r="2785" spans="1:11">
      <c r="A2785" s="1">
        <v>42759</v>
      </c>
      <c r="B2785">
        <v>104.02</v>
      </c>
      <c r="D2785">
        <v>445.93</v>
      </c>
      <c r="E2785">
        <v>87.8</v>
      </c>
      <c r="F2785">
        <v>19.600000000000001</v>
      </c>
      <c r="G2785">
        <v>263.14999999999998</v>
      </c>
      <c r="H2785">
        <v>49.04</v>
      </c>
      <c r="I2785">
        <v>453.17</v>
      </c>
      <c r="J2785">
        <v>212.89599999999999</v>
      </c>
      <c r="K2785">
        <v>68.040000000000006</v>
      </c>
    </row>
    <row r="2786" spans="1:11">
      <c r="A2786" s="1">
        <v>42760</v>
      </c>
      <c r="B2786">
        <v>106.66</v>
      </c>
      <c r="D2786">
        <v>452.36</v>
      </c>
      <c r="E2786">
        <v>87.8</v>
      </c>
      <c r="F2786">
        <v>19.600000000000001</v>
      </c>
      <c r="G2786">
        <v>269.46199999999999</v>
      </c>
      <c r="H2786">
        <v>49.04</v>
      </c>
      <c r="I2786">
        <v>450.56</v>
      </c>
      <c r="J2786">
        <v>220.31899999999999</v>
      </c>
      <c r="K2786">
        <v>69.22</v>
      </c>
    </row>
    <row r="2787" spans="1:11">
      <c r="A2787" s="1">
        <v>42761</v>
      </c>
      <c r="B2787">
        <v>106.66</v>
      </c>
      <c r="D2787">
        <v>451.96</v>
      </c>
      <c r="E2787">
        <v>87.8</v>
      </c>
      <c r="F2787">
        <v>19.600000000000001</v>
      </c>
      <c r="G2787">
        <v>269.28399999999999</v>
      </c>
      <c r="H2787">
        <v>49.04</v>
      </c>
      <c r="I2787">
        <v>453.17</v>
      </c>
      <c r="J2787">
        <v>220.85499999999999</v>
      </c>
      <c r="K2787">
        <v>68.56</v>
      </c>
    </row>
    <row r="2788" spans="1:11">
      <c r="A2788" s="1">
        <v>42762</v>
      </c>
      <c r="B2788">
        <v>106</v>
      </c>
      <c r="D2788">
        <v>450.35</v>
      </c>
      <c r="E2788">
        <v>87.8</v>
      </c>
      <c r="F2788">
        <v>19.600000000000001</v>
      </c>
      <c r="G2788">
        <v>267.41699999999997</v>
      </c>
      <c r="H2788">
        <v>49.04</v>
      </c>
      <c r="I2788">
        <v>452.73</v>
      </c>
      <c r="J2788">
        <v>221.697</v>
      </c>
      <c r="K2788">
        <v>69.069999999999993</v>
      </c>
    </row>
    <row r="2789" spans="1:11">
      <c r="A2789" s="1">
        <v>42765</v>
      </c>
      <c r="B2789">
        <v>104.76</v>
      </c>
      <c r="D2789">
        <v>447.94</v>
      </c>
      <c r="E2789">
        <v>87.8</v>
      </c>
      <c r="F2789">
        <v>19.600000000000001</v>
      </c>
      <c r="G2789">
        <v>265.37200000000001</v>
      </c>
      <c r="H2789">
        <v>49.04</v>
      </c>
      <c r="I2789">
        <v>453.17</v>
      </c>
      <c r="J2789">
        <v>217.56399999999999</v>
      </c>
      <c r="K2789">
        <v>68.010000000000005</v>
      </c>
    </row>
    <row r="2790" spans="1:11">
      <c r="A2790" s="1">
        <v>42766</v>
      </c>
      <c r="B2790">
        <v>104.6</v>
      </c>
      <c r="D2790">
        <v>448.75</v>
      </c>
      <c r="E2790">
        <v>87.8</v>
      </c>
      <c r="F2790">
        <v>19.600000000000001</v>
      </c>
      <c r="G2790">
        <v>265.90600000000001</v>
      </c>
      <c r="H2790">
        <v>49.04</v>
      </c>
      <c r="I2790">
        <v>444.46</v>
      </c>
      <c r="J2790">
        <v>216.952</v>
      </c>
      <c r="K2790">
        <v>67.680000000000007</v>
      </c>
    </row>
    <row r="2791" spans="1:11">
      <c r="A2791" s="1">
        <v>42767</v>
      </c>
      <c r="B2791">
        <v>106.16</v>
      </c>
      <c r="D2791">
        <v>455.98</v>
      </c>
      <c r="E2791">
        <v>87.8</v>
      </c>
      <c r="F2791">
        <v>19.600000000000001</v>
      </c>
      <c r="G2791">
        <v>272.21800000000002</v>
      </c>
      <c r="H2791">
        <v>49.04</v>
      </c>
      <c r="I2791">
        <v>440.1</v>
      </c>
      <c r="J2791">
        <v>219.018</v>
      </c>
      <c r="K2791">
        <v>68.59</v>
      </c>
    </row>
    <row r="2792" spans="1:11">
      <c r="A2792" s="1">
        <v>42768</v>
      </c>
      <c r="B2792">
        <v>105.18</v>
      </c>
      <c r="D2792">
        <v>449.55</v>
      </c>
      <c r="E2792">
        <v>87.8</v>
      </c>
      <c r="F2792">
        <v>19.600000000000001</v>
      </c>
      <c r="G2792">
        <v>269.64</v>
      </c>
      <c r="H2792">
        <v>49.04</v>
      </c>
      <c r="I2792">
        <v>444.46</v>
      </c>
      <c r="J2792">
        <v>216.952</v>
      </c>
      <c r="K2792">
        <v>68.78</v>
      </c>
    </row>
    <row r="2793" spans="1:11">
      <c r="A2793" s="1">
        <v>42769</v>
      </c>
      <c r="B2793">
        <v>106.99</v>
      </c>
      <c r="D2793">
        <v>453.97</v>
      </c>
      <c r="E2793">
        <v>87.8</v>
      </c>
      <c r="F2793">
        <v>19.600000000000001</v>
      </c>
      <c r="G2793">
        <v>273.90699999999998</v>
      </c>
      <c r="H2793">
        <v>49.04</v>
      </c>
      <c r="I2793">
        <v>450.99</v>
      </c>
      <c r="J2793">
        <v>219.40100000000001</v>
      </c>
      <c r="K2793">
        <v>69.37</v>
      </c>
    </row>
    <row r="2794" spans="1:11">
      <c r="A2794" s="1">
        <v>42772</v>
      </c>
      <c r="B2794">
        <v>106.82</v>
      </c>
      <c r="D2794">
        <v>452.76</v>
      </c>
      <c r="E2794">
        <v>87.8</v>
      </c>
      <c r="F2794">
        <v>19.600000000000001</v>
      </c>
      <c r="G2794">
        <v>272.48500000000001</v>
      </c>
      <c r="H2794">
        <v>49.04</v>
      </c>
      <c r="I2794">
        <v>452.73</v>
      </c>
      <c r="J2794">
        <v>218.25299999999999</v>
      </c>
      <c r="K2794">
        <v>69</v>
      </c>
    </row>
    <row r="2795" spans="1:11">
      <c r="A2795" s="1">
        <v>42773</v>
      </c>
      <c r="B2795">
        <v>107.23</v>
      </c>
      <c r="D2795">
        <v>458.79</v>
      </c>
      <c r="E2795">
        <v>87.8</v>
      </c>
      <c r="F2795">
        <v>19.600000000000001</v>
      </c>
      <c r="G2795">
        <v>272.66199999999998</v>
      </c>
      <c r="H2795">
        <v>49.04</v>
      </c>
      <c r="I2795">
        <v>453.17</v>
      </c>
      <c r="J2795">
        <v>218.023</v>
      </c>
      <c r="K2795">
        <v>68.930000000000007</v>
      </c>
    </row>
    <row r="2796" spans="1:11">
      <c r="A2796" s="1">
        <v>42774</v>
      </c>
      <c r="B2796">
        <v>106.49</v>
      </c>
      <c r="D2796">
        <v>455.58</v>
      </c>
      <c r="E2796">
        <v>87.8</v>
      </c>
      <c r="F2796">
        <v>19.600000000000001</v>
      </c>
      <c r="G2796">
        <v>270.173</v>
      </c>
      <c r="H2796">
        <v>49.04</v>
      </c>
      <c r="I2796">
        <v>438.36</v>
      </c>
      <c r="J2796">
        <v>217.33500000000001</v>
      </c>
      <c r="K2796">
        <v>69.150000000000006</v>
      </c>
    </row>
    <row r="2797" spans="1:11">
      <c r="A2797" s="1">
        <v>42775</v>
      </c>
      <c r="B2797">
        <v>107.81</v>
      </c>
      <c r="D2797">
        <v>457.99</v>
      </c>
      <c r="E2797">
        <v>87.8</v>
      </c>
      <c r="F2797">
        <v>19.600000000000001</v>
      </c>
      <c r="G2797">
        <v>273.90699999999998</v>
      </c>
      <c r="H2797">
        <v>49.04</v>
      </c>
      <c r="I2797">
        <v>440.53</v>
      </c>
      <c r="J2797">
        <v>216.18700000000001</v>
      </c>
      <c r="K2797">
        <v>69.95</v>
      </c>
    </row>
    <row r="2798" spans="1:11">
      <c r="A2798" s="1">
        <v>42776</v>
      </c>
      <c r="B2798">
        <v>107.4</v>
      </c>
      <c r="D2798">
        <v>453.17</v>
      </c>
      <c r="E2798">
        <v>87.8</v>
      </c>
      <c r="F2798">
        <v>19.600000000000001</v>
      </c>
      <c r="G2798">
        <v>275.774</v>
      </c>
      <c r="H2798">
        <v>49.04</v>
      </c>
      <c r="I2798">
        <v>445.76</v>
      </c>
      <c r="J2798">
        <v>214.58</v>
      </c>
      <c r="K2798">
        <v>69.290000000000006</v>
      </c>
    </row>
    <row r="2799" spans="1:11">
      <c r="A2799" s="1">
        <v>42779</v>
      </c>
      <c r="B2799">
        <v>107.48</v>
      </c>
      <c r="D2799">
        <v>454.77</v>
      </c>
      <c r="E2799">
        <v>87.8</v>
      </c>
      <c r="F2799">
        <v>19.600000000000001</v>
      </c>
      <c r="G2799">
        <v>276.75200000000001</v>
      </c>
      <c r="H2799">
        <v>49.04</v>
      </c>
      <c r="I2799">
        <v>450.56</v>
      </c>
      <c r="J2799">
        <v>215.11500000000001</v>
      </c>
      <c r="K2799">
        <v>69.22</v>
      </c>
    </row>
    <row r="2800" spans="1:11">
      <c r="A2800" s="1">
        <v>42780</v>
      </c>
      <c r="B2800">
        <v>107.65</v>
      </c>
      <c r="D2800">
        <v>454.77</v>
      </c>
      <c r="E2800">
        <v>87.8</v>
      </c>
      <c r="F2800">
        <v>19.600000000000001</v>
      </c>
      <c r="G2800">
        <v>278.35199999999998</v>
      </c>
      <c r="H2800">
        <v>49.04</v>
      </c>
      <c r="I2800">
        <v>448.81</v>
      </c>
      <c r="J2800">
        <v>216.416</v>
      </c>
      <c r="K2800">
        <v>68.930000000000007</v>
      </c>
    </row>
    <row r="2801" spans="1:11">
      <c r="A2801" s="1">
        <v>42781</v>
      </c>
      <c r="B2801">
        <v>107.23</v>
      </c>
      <c r="D2801">
        <v>455.17</v>
      </c>
      <c r="E2801">
        <v>87.8</v>
      </c>
      <c r="F2801">
        <v>19.600000000000001</v>
      </c>
      <c r="G2801">
        <v>280.84100000000001</v>
      </c>
      <c r="H2801">
        <v>49.04</v>
      </c>
      <c r="I2801">
        <v>451.43</v>
      </c>
      <c r="J2801">
        <v>215.42099999999999</v>
      </c>
      <c r="K2801">
        <v>67.97</v>
      </c>
    </row>
    <row r="2802" spans="1:11">
      <c r="A2802" s="1">
        <v>42782</v>
      </c>
      <c r="B2802">
        <v>107.4</v>
      </c>
      <c r="D2802">
        <v>452.76</v>
      </c>
      <c r="E2802">
        <v>87.8</v>
      </c>
      <c r="F2802">
        <v>19.600000000000001</v>
      </c>
      <c r="G2802">
        <v>279.24099999999999</v>
      </c>
      <c r="H2802">
        <v>49.04</v>
      </c>
      <c r="I2802">
        <v>451.86</v>
      </c>
      <c r="J2802">
        <v>213.81399999999999</v>
      </c>
      <c r="K2802">
        <v>68.41</v>
      </c>
    </row>
    <row r="2803" spans="1:11">
      <c r="A2803" s="1">
        <v>42783</v>
      </c>
      <c r="B2803">
        <v>106.08</v>
      </c>
      <c r="D2803">
        <v>449.95</v>
      </c>
      <c r="E2803">
        <v>87.8</v>
      </c>
      <c r="F2803">
        <v>19.600000000000001</v>
      </c>
      <c r="G2803">
        <v>278.44099999999997</v>
      </c>
      <c r="H2803">
        <v>49.04</v>
      </c>
      <c r="I2803">
        <v>455.78</v>
      </c>
      <c r="J2803">
        <v>213.202</v>
      </c>
      <c r="K2803">
        <v>68.150000000000006</v>
      </c>
    </row>
    <row r="2804" spans="1:11">
      <c r="A2804" s="1">
        <v>42786</v>
      </c>
      <c r="B2804">
        <v>106.9</v>
      </c>
      <c r="D2804">
        <v>452.76</v>
      </c>
      <c r="E2804">
        <v>87.8</v>
      </c>
      <c r="F2804">
        <v>19.600000000000001</v>
      </c>
      <c r="G2804">
        <v>280.66399999999999</v>
      </c>
      <c r="H2804">
        <v>49.04</v>
      </c>
      <c r="I2804">
        <v>451.43</v>
      </c>
      <c r="J2804">
        <v>213.58500000000001</v>
      </c>
      <c r="K2804">
        <v>68.41</v>
      </c>
    </row>
    <row r="2805" spans="1:11">
      <c r="A2805" s="1">
        <v>42787</v>
      </c>
      <c r="B2805">
        <v>108.63</v>
      </c>
      <c r="D2805">
        <v>459.19</v>
      </c>
      <c r="E2805">
        <v>87.8</v>
      </c>
      <c r="F2805">
        <v>19.600000000000001</v>
      </c>
      <c r="G2805">
        <v>283.06400000000002</v>
      </c>
      <c r="H2805">
        <v>49.04</v>
      </c>
      <c r="I2805">
        <v>453.17</v>
      </c>
      <c r="J2805">
        <v>215.268</v>
      </c>
      <c r="K2805">
        <v>68.52</v>
      </c>
    </row>
    <row r="2806" spans="1:11">
      <c r="A2806" s="1">
        <v>42788</v>
      </c>
      <c r="B2806">
        <v>108.96</v>
      </c>
      <c r="D2806">
        <v>458.79</v>
      </c>
      <c r="E2806">
        <v>87.8</v>
      </c>
      <c r="F2806">
        <v>19.600000000000001</v>
      </c>
      <c r="G2806">
        <v>282.70800000000003</v>
      </c>
      <c r="H2806">
        <v>49.04</v>
      </c>
      <c r="I2806">
        <v>453.17</v>
      </c>
      <c r="J2806">
        <v>214.197</v>
      </c>
      <c r="K2806">
        <v>68.3</v>
      </c>
    </row>
    <row r="2807" spans="1:11">
      <c r="A2807" s="1">
        <v>42789</v>
      </c>
      <c r="B2807">
        <v>108.55</v>
      </c>
      <c r="D2807">
        <v>459.59</v>
      </c>
      <c r="E2807">
        <v>87.8</v>
      </c>
      <c r="F2807">
        <v>19.600000000000001</v>
      </c>
      <c r="G2807">
        <v>282.61900000000003</v>
      </c>
      <c r="H2807">
        <v>49.04</v>
      </c>
      <c r="I2807">
        <v>453.17</v>
      </c>
      <c r="J2807">
        <v>213.58500000000001</v>
      </c>
      <c r="K2807">
        <v>67.239999999999995</v>
      </c>
    </row>
    <row r="2808" spans="1:11">
      <c r="A2808" s="1">
        <v>42790</v>
      </c>
      <c r="B2808">
        <v>107.15</v>
      </c>
      <c r="D2808">
        <v>453.57</v>
      </c>
      <c r="E2808">
        <v>87.8</v>
      </c>
      <c r="F2808">
        <v>19.600000000000001</v>
      </c>
      <c r="G2808">
        <v>279.68599999999998</v>
      </c>
      <c r="H2808">
        <v>49.04</v>
      </c>
      <c r="I2808">
        <v>459.27</v>
      </c>
      <c r="J2808">
        <v>210.83</v>
      </c>
      <c r="K2808">
        <v>66.650000000000006</v>
      </c>
    </row>
    <row r="2809" spans="1:11">
      <c r="A2809" s="1">
        <v>42793</v>
      </c>
      <c r="B2809">
        <v>107.32</v>
      </c>
      <c r="D2809">
        <v>454.37</v>
      </c>
      <c r="E2809">
        <v>87.8</v>
      </c>
      <c r="F2809">
        <v>19.600000000000001</v>
      </c>
      <c r="G2809">
        <v>280.13</v>
      </c>
      <c r="H2809">
        <v>49.04</v>
      </c>
      <c r="I2809">
        <v>459.27</v>
      </c>
      <c r="J2809">
        <v>210.983</v>
      </c>
      <c r="K2809">
        <v>66.349999999999994</v>
      </c>
    </row>
    <row r="2810" spans="1:11">
      <c r="A2810" s="1">
        <v>42794</v>
      </c>
      <c r="B2810">
        <v>107.65</v>
      </c>
      <c r="D2810">
        <v>452.76</v>
      </c>
      <c r="E2810">
        <v>87.8</v>
      </c>
      <c r="F2810">
        <v>19.600000000000001</v>
      </c>
      <c r="G2810">
        <v>280.93</v>
      </c>
      <c r="H2810">
        <v>49.04</v>
      </c>
      <c r="I2810">
        <v>459.27</v>
      </c>
      <c r="J2810">
        <v>212.20699999999999</v>
      </c>
      <c r="K2810">
        <v>65.989999999999995</v>
      </c>
    </row>
    <row r="2811" spans="1:11">
      <c r="A2811" s="1">
        <v>42795</v>
      </c>
      <c r="B2811">
        <v>109.21</v>
      </c>
      <c r="D2811">
        <v>457.18</v>
      </c>
      <c r="E2811">
        <v>87.8</v>
      </c>
      <c r="F2811">
        <v>19.600000000000001</v>
      </c>
      <c r="G2811">
        <v>285.73099999999999</v>
      </c>
      <c r="H2811">
        <v>49.04</v>
      </c>
      <c r="I2811">
        <v>461.5</v>
      </c>
      <c r="J2811">
        <v>214.50299999999999</v>
      </c>
      <c r="K2811">
        <v>66.13</v>
      </c>
    </row>
    <row r="2812" spans="1:11">
      <c r="A2812" s="1">
        <v>42796</v>
      </c>
      <c r="B2812">
        <v>110.12</v>
      </c>
      <c r="D2812">
        <v>453.17</v>
      </c>
      <c r="E2812">
        <v>87.8</v>
      </c>
      <c r="F2812">
        <v>19.600000000000001</v>
      </c>
      <c r="G2812">
        <v>285.90899999999999</v>
      </c>
      <c r="H2812">
        <v>49.04</v>
      </c>
      <c r="I2812">
        <v>466.4</v>
      </c>
      <c r="J2812">
        <v>215.42099999999999</v>
      </c>
      <c r="K2812">
        <v>66.430000000000007</v>
      </c>
    </row>
    <row r="2813" spans="1:11">
      <c r="A2813" s="1">
        <v>42797</v>
      </c>
      <c r="B2813">
        <v>110.2</v>
      </c>
      <c r="D2813">
        <v>458.39</v>
      </c>
      <c r="E2813">
        <v>87.8</v>
      </c>
      <c r="F2813">
        <v>19.600000000000001</v>
      </c>
      <c r="G2813">
        <v>289.19799999999998</v>
      </c>
      <c r="H2813">
        <v>49.04</v>
      </c>
      <c r="I2813">
        <v>469.08</v>
      </c>
      <c r="J2813">
        <v>217.18199999999999</v>
      </c>
      <c r="K2813">
        <v>66.459999999999994</v>
      </c>
    </row>
    <row r="2814" spans="1:11">
      <c r="A2814" s="1">
        <v>42800</v>
      </c>
      <c r="B2814">
        <v>110.03</v>
      </c>
      <c r="D2814">
        <v>460.4</v>
      </c>
      <c r="E2814">
        <v>87.8</v>
      </c>
      <c r="F2814">
        <v>19.600000000000001</v>
      </c>
      <c r="G2814">
        <v>287.42</v>
      </c>
      <c r="H2814">
        <v>49.04</v>
      </c>
      <c r="I2814">
        <v>475.32</v>
      </c>
      <c r="J2814">
        <v>216.64599999999999</v>
      </c>
      <c r="K2814">
        <v>66.28</v>
      </c>
    </row>
    <row r="2815" spans="1:11">
      <c r="A2815" s="1">
        <v>42801</v>
      </c>
      <c r="B2815">
        <v>110.45</v>
      </c>
      <c r="D2815">
        <v>459.59</v>
      </c>
      <c r="E2815">
        <v>87.8</v>
      </c>
      <c r="F2815">
        <v>19.600000000000001</v>
      </c>
      <c r="G2815">
        <v>286.709</v>
      </c>
      <c r="H2815">
        <v>49.04</v>
      </c>
      <c r="I2815">
        <v>483.35</v>
      </c>
      <c r="J2815">
        <v>214.42699999999999</v>
      </c>
      <c r="K2815">
        <v>66.13</v>
      </c>
    </row>
    <row r="2816" spans="1:11">
      <c r="A2816" s="1">
        <v>42802</v>
      </c>
      <c r="B2816">
        <v>111.35</v>
      </c>
      <c r="D2816">
        <v>457.59</v>
      </c>
      <c r="E2816">
        <v>87.8</v>
      </c>
      <c r="F2816">
        <v>19.600000000000001</v>
      </c>
      <c r="G2816">
        <v>287.24200000000002</v>
      </c>
      <c r="H2816">
        <v>49.04</v>
      </c>
      <c r="I2816">
        <v>479.34</v>
      </c>
      <c r="J2816">
        <v>214.886</v>
      </c>
      <c r="K2816">
        <v>65.95</v>
      </c>
    </row>
    <row r="2817" spans="1:11">
      <c r="A2817" s="1">
        <v>42803</v>
      </c>
      <c r="B2817">
        <v>111.85</v>
      </c>
      <c r="D2817">
        <v>457.59</v>
      </c>
      <c r="E2817">
        <v>87.8</v>
      </c>
      <c r="F2817">
        <v>19.600000000000001</v>
      </c>
      <c r="G2817">
        <v>288.93099999999998</v>
      </c>
      <c r="H2817">
        <v>49.04</v>
      </c>
      <c r="I2817">
        <v>470.86</v>
      </c>
      <c r="J2817">
        <v>215.72800000000001</v>
      </c>
      <c r="K2817">
        <v>66.239999999999995</v>
      </c>
    </row>
    <row r="2818" spans="1:11">
      <c r="A2818" s="1">
        <v>42804</v>
      </c>
      <c r="B2818">
        <v>112.34</v>
      </c>
      <c r="D2818">
        <v>458.39</v>
      </c>
      <c r="E2818">
        <v>87.8</v>
      </c>
      <c r="F2818">
        <v>19.600000000000001</v>
      </c>
      <c r="G2818">
        <v>288.84199999999998</v>
      </c>
      <c r="H2818">
        <v>49.04</v>
      </c>
      <c r="I2818">
        <v>479.78</v>
      </c>
      <c r="J2818">
        <v>216.34</v>
      </c>
      <c r="K2818">
        <v>66.349999999999994</v>
      </c>
    </row>
    <row r="2819" spans="1:11">
      <c r="A2819" s="1">
        <v>42807</v>
      </c>
      <c r="B2819">
        <v>112.42</v>
      </c>
      <c r="D2819">
        <v>449.55</v>
      </c>
      <c r="E2819">
        <v>87.8</v>
      </c>
      <c r="F2819">
        <v>19.600000000000001</v>
      </c>
      <c r="G2819">
        <v>287.95299999999997</v>
      </c>
      <c r="H2819">
        <v>49.04</v>
      </c>
      <c r="I2819">
        <v>472.65</v>
      </c>
      <c r="J2819">
        <v>217.02799999999999</v>
      </c>
      <c r="K2819">
        <v>66.319999999999993</v>
      </c>
    </row>
    <row r="2820" spans="1:11">
      <c r="A2820" s="1">
        <v>42808</v>
      </c>
      <c r="B2820">
        <v>111.6</v>
      </c>
      <c r="D2820">
        <v>446.34</v>
      </c>
      <c r="E2820">
        <v>87.8</v>
      </c>
      <c r="F2820">
        <v>19.600000000000001</v>
      </c>
      <c r="G2820">
        <v>285.19799999999998</v>
      </c>
      <c r="H2820">
        <v>49.04</v>
      </c>
      <c r="I2820">
        <v>473.54</v>
      </c>
      <c r="J2820">
        <v>216.416</v>
      </c>
      <c r="K2820">
        <v>65.58</v>
      </c>
    </row>
    <row r="2821" spans="1:11">
      <c r="A2821" s="1">
        <v>42809</v>
      </c>
      <c r="B2821">
        <v>112.42</v>
      </c>
      <c r="D2821">
        <v>457.59</v>
      </c>
      <c r="E2821">
        <v>87.8</v>
      </c>
      <c r="F2821">
        <v>19.600000000000001</v>
      </c>
      <c r="G2821">
        <v>286.887</v>
      </c>
      <c r="H2821">
        <v>49.04</v>
      </c>
      <c r="I2821">
        <v>465.07</v>
      </c>
      <c r="J2821">
        <v>217.79400000000001</v>
      </c>
      <c r="K2821">
        <v>66.28</v>
      </c>
    </row>
    <row r="2822" spans="1:11">
      <c r="A2822" s="1">
        <v>42810</v>
      </c>
      <c r="B2822">
        <v>113.41</v>
      </c>
      <c r="D2822">
        <v>455.58</v>
      </c>
      <c r="E2822">
        <v>87.8</v>
      </c>
      <c r="F2822">
        <v>19.600000000000001</v>
      </c>
      <c r="G2822">
        <v>286.976</v>
      </c>
      <c r="H2822">
        <v>49.04</v>
      </c>
      <c r="I2822">
        <v>465.51</v>
      </c>
      <c r="J2822">
        <v>218.636</v>
      </c>
      <c r="K2822">
        <v>66.72</v>
      </c>
    </row>
    <row r="2823" spans="1:11">
      <c r="A2823" s="1">
        <v>42811</v>
      </c>
      <c r="B2823">
        <v>113</v>
      </c>
      <c r="D2823">
        <v>452.36</v>
      </c>
      <c r="E2823">
        <v>87.8</v>
      </c>
      <c r="F2823">
        <v>19.600000000000001</v>
      </c>
      <c r="G2823">
        <v>286.62</v>
      </c>
      <c r="H2823">
        <v>49.04</v>
      </c>
      <c r="I2823">
        <v>465.51</v>
      </c>
      <c r="J2823">
        <v>219.63</v>
      </c>
      <c r="K2823">
        <v>66.61</v>
      </c>
    </row>
    <row r="2824" spans="1:11">
      <c r="A2824" s="1">
        <v>42814</v>
      </c>
      <c r="B2824">
        <v>113.33</v>
      </c>
      <c r="D2824">
        <v>451.56</v>
      </c>
      <c r="E2824">
        <v>87.8</v>
      </c>
      <c r="F2824">
        <v>19.600000000000001</v>
      </c>
      <c r="G2824">
        <v>287.06400000000002</v>
      </c>
      <c r="H2824">
        <v>49.04</v>
      </c>
      <c r="I2824">
        <v>476.21</v>
      </c>
      <c r="J2824">
        <v>219.63</v>
      </c>
      <c r="K2824">
        <v>66.72</v>
      </c>
    </row>
    <row r="2825" spans="1:11">
      <c r="A2825" s="1">
        <v>42815</v>
      </c>
      <c r="B2825">
        <v>112.67</v>
      </c>
      <c r="D2825">
        <v>448.35</v>
      </c>
      <c r="E2825">
        <v>87.8</v>
      </c>
      <c r="F2825">
        <v>19.600000000000001</v>
      </c>
      <c r="G2825">
        <v>284.57499999999999</v>
      </c>
      <c r="H2825">
        <v>49.04</v>
      </c>
      <c r="I2825">
        <v>472.65</v>
      </c>
      <c r="J2825">
        <v>218.86500000000001</v>
      </c>
      <c r="K2825">
        <v>66.39</v>
      </c>
    </row>
    <row r="2826" spans="1:11">
      <c r="A2826" s="1">
        <v>42816</v>
      </c>
      <c r="B2826">
        <v>111.85</v>
      </c>
      <c r="D2826">
        <v>446.34</v>
      </c>
      <c r="E2826">
        <v>87.8</v>
      </c>
      <c r="F2826">
        <v>19.600000000000001</v>
      </c>
      <c r="G2826">
        <v>281.553</v>
      </c>
      <c r="H2826">
        <v>49.04</v>
      </c>
      <c r="I2826">
        <v>474.88</v>
      </c>
      <c r="J2826">
        <v>217.64099999999999</v>
      </c>
      <c r="K2826">
        <v>65.66</v>
      </c>
    </row>
    <row r="2827" spans="1:11">
      <c r="A2827" s="1">
        <v>42817</v>
      </c>
      <c r="B2827">
        <v>113.33</v>
      </c>
      <c r="D2827">
        <v>448.75</v>
      </c>
      <c r="E2827">
        <v>87.8</v>
      </c>
      <c r="F2827">
        <v>19.600000000000001</v>
      </c>
      <c r="G2827">
        <v>284.04199999999997</v>
      </c>
      <c r="H2827">
        <v>49.04</v>
      </c>
      <c r="I2827">
        <v>471.76</v>
      </c>
      <c r="J2827">
        <v>218.94200000000001</v>
      </c>
      <c r="K2827">
        <v>66.06</v>
      </c>
    </row>
    <row r="2828" spans="1:11">
      <c r="A2828" s="1">
        <v>42818</v>
      </c>
      <c r="B2828">
        <v>113.08</v>
      </c>
      <c r="D2828">
        <v>446.34</v>
      </c>
      <c r="E2828">
        <v>87.8</v>
      </c>
      <c r="F2828">
        <v>19.600000000000001</v>
      </c>
      <c r="G2828">
        <v>282.35300000000001</v>
      </c>
      <c r="H2828">
        <v>49.04</v>
      </c>
      <c r="I2828">
        <v>464.62</v>
      </c>
      <c r="J2828">
        <v>219.40100000000001</v>
      </c>
      <c r="K2828">
        <v>65.430000000000007</v>
      </c>
    </row>
    <row r="2829" spans="1:11">
      <c r="A2829" s="1">
        <v>42821</v>
      </c>
      <c r="B2829">
        <v>113.08</v>
      </c>
      <c r="D2829">
        <v>445.13</v>
      </c>
      <c r="E2829">
        <v>87.8</v>
      </c>
      <c r="F2829">
        <v>19.600000000000001</v>
      </c>
      <c r="G2829">
        <v>282.08600000000001</v>
      </c>
      <c r="H2829">
        <v>49.04</v>
      </c>
      <c r="I2829">
        <v>473.09</v>
      </c>
      <c r="J2829">
        <v>216.875</v>
      </c>
      <c r="K2829">
        <v>65.510000000000005</v>
      </c>
    </row>
    <row r="2830" spans="1:11">
      <c r="A2830" s="1">
        <v>42822</v>
      </c>
      <c r="B2830">
        <v>113.91</v>
      </c>
      <c r="D2830">
        <v>447.14</v>
      </c>
      <c r="E2830">
        <v>87.8</v>
      </c>
      <c r="F2830">
        <v>19.600000000000001</v>
      </c>
      <c r="G2830">
        <v>282.88600000000002</v>
      </c>
      <c r="H2830">
        <v>49.04</v>
      </c>
      <c r="I2830">
        <v>473.09</v>
      </c>
      <c r="J2830">
        <v>216.952</v>
      </c>
      <c r="K2830">
        <v>65.14</v>
      </c>
    </row>
    <row r="2831" spans="1:11">
      <c r="A2831" s="1">
        <v>42823</v>
      </c>
      <c r="B2831">
        <v>113.74</v>
      </c>
      <c r="D2831">
        <v>443.93</v>
      </c>
      <c r="E2831">
        <v>87.8</v>
      </c>
      <c r="F2831">
        <v>19.600000000000001</v>
      </c>
      <c r="G2831">
        <v>286.887</v>
      </c>
      <c r="H2831">
        <v>49.04</v>
      </c>
      <c r="I2831">
        <v>472.2</v>
      </c>
      <c r="J2831">
        <v>215.72800000000001</v>
      </c>
      <c r="K2831">
        <v>65.290000000000006</v>
      </c>
    </row>
    <row r="2832" spans="1:11">
      <c r="A2832" s="1">
        <v>42824</v>
      </c>
      <c r="B2832">
        <v>113.91</v>
      </c>
      <c r="D2832">
        <v>444.33</v>
      </c>
      <c r="E2832">
        <v>87.8</v>
      </c>
      <c r="F2832">
        <v>19.600000000000001</v>
      </c>
      <c r="G2832">
        <v>288.39800000000002</v>
      </c>
      <c r="H2832">
        <v>49.04</v>
      </c>
      <c r="I2832">
        <v>472.65</v>
      </c>
      <c r="J2832">
        <v>214.886</v>
      </c>
      <c r="K2832">
        <v>66.13</v>
      </c>
    </row>
    <row r="2833" spans="1:11">
      <c r="A2833" s="1">
        <v>42825</v>
      </c>
      <c r="B2833">
        <v>113.41</v>
      </c>
      <c r="D2833">
        <v>445.93</v>
      </c>
      <c r="E2833">
        <v>87.8</v>
      </c>
      <c r="F2833">
        <v>19.600000000000001</v>
      </c>
      <c r="G2833">
        <v>287.33100000000002</v>
      </c>
      <c r="H2833">
        <v>49.04</v>
      </c>
      <c r="I2833">
        <v>473.98</v>
      </c>
      <c r="J2833">
        <v>213.21100000000001</v>
      </c>
      <c r="K2833">
        <v>66.099999999999994</v>
      </c>
    </row>
    <row r="2834" spans="1:11">
      <c r="A2834" s="1">
        <v>42828</v>
      </c>
      <c r="B2834">
        <v>113.16</v>
      </c>
      <c r="D2834">
        <v>440.71</v>
      </c>
      <c r="E2834">
        <v>87.8</v>
      </c>
      <c r="F2834">
        <v>19.600000000000001</v>
      </c>
      <c r="G2834">
        <v>285.73099999999999</v>
      </c>
      <c r="H2834">
        <v>49.04</v>
      </c>
      <c r="I2834">
        <v>474.43</v>
      </c>
      <c r="J2834">
        <v>209.065</v>
      </c>
      <c r="K2834">
        <v>65.73</v>
      </c>
    </row>
    <row r="2835" spans="1:11">
      <c r="A2835" s="1">
        <v>42829</v>
      </c>
      <c r="B2835">
        <v>112.83</v>
      </c>
      <c r="D2835">
        <v>443.52</v>
      </c>
      <c r="E2835">
        <v>87.8</v>
      </c>
      <c r="F2835">
        <v>19.600000000000001</v>
      </c>
      <c r="G2835">
        <v>286.26400000000001</v>
      </c>
      <c r="H2835">
        <v>49.04</v>
      </c>
      <c r="I2835">
        <v>474.43</v>
      </c>
      <c r="J2835">
        <v>210.34100000000001</v>
      </c>
      <c r="K2835">
        <v>65.77</v>
      </c>
    </row>
    <row r="2836" spans="1:11">
      <c r="A2836" s="1">
        <v>42830</v>
      </c>
      <c r="B2836">
        <v>112.75</v>
      </c>
      <c r="D2836">
        <v>440.31</v>
      </c>
      <c r="E2836">
        <v>87.8</v>
      </c>
      <c r="F2836">
        <v>19.600000000000001</v>
      </c>
      <c r="G2836">
        <v>284.75299999999999</v>
      </c>
      <c r="H2836">
        <v>49.04</v>
      </c>
      <c r="I2836">
        <v>468.19</v>
      </c>
      <c r="J2836">
        <v>211.696</v>
      </c>
      <c r="K2836">
        <v>65.84</v>
      </c>
    </row>
    <row r="2837" spans="1:11">
      <c r="A2837" s="1">
        <v>42831</v>
      </c>
      <c r="B2837">
        <v>113.66</v>
      </c>
      <c r="D2837">
        <v>439.51</v>
      </c>
      <c r="E2837">
        <v>87.8</v>
      </c>
      <c r="F2837">
        <v>19.600000000000001</v>
      </c>
      <c r="G2837">
        <v>287.95299999999997</v>
      </c>
      <c r="H2837">
        <v>49.04</v>
      </c>
      <c r="I2837">
        <v>470.86</v>
      </c>
      <c r="J2837">
        <v>213.45</v>
      </c>
      <c r="K2837">
        <v>66.349999999999994</v>
      </c>
    </row>
    <row r="2838" spans="1:11">
      <c r="A2838" s="1">
        <v>42832</v>
      </c>
      <c r="B2838">
        <v>112.59</v>
      </c>
      <c r="D2838">
        <v>438.7</v>
      </c>
      <c r="E2838">
        <v>87.8</v>
      </c>
      <c r="F2838">
        <v>19.600000000000001</v>
      </c>
      <c r="G2838">
        <v>287.50900000000001</v>
      </c>
      <c r="H2838">
        <v>49.04</v>
      </c>
      <c r="I2838">
        <v>472.65</v>
      </c>
      <c r="J2838">
        <v>213.929</v>
      </c>
      <c r="K2838">
        <v>66.06</v>
      </c>
    </row>
    <row r="2839" spans="1:11">
      <c r="A2839" s="1">
        <v>42835</v>
      </c>
      <c r="B2839">
        <v>112.92</v>
      </c>
      <c r="D2839">
        <v>441.11</v>
      </c>
      <c r="E2839">
        <v>87.8</v>
      </c>
      <c r="F2839">
        <v>19.600000000000001</v>
      </c>
      <c r="G2839">
        <v>289.90899999999999</v>
      </c>
      <c r="H2839">
        <v>49.04</v>
      </c>
      <c r="I2839">
        <v>465.07</v>
      </c>
      <c r="J2839">
        <v>213.929</v>
      </c>
      <c r="K2839">
        <v>66.099999999999994</v>
      </c>
    </row>
    <row r="2840" spans="1:11">
      <c r="A2840" s="1">
        <v>42836</v>
      </c>
      <c r="B2840">
        <v>113</v>
      </c>
      <c r="D2840">
        <v>439.51</v>
      </c>
      <c r="E2840">
        <v>87.8</v>
      </c>
      <c r="F2840">
        <v>19.600000000000001</v>
      </c>
      <c r="G2840">
        <v>290.709</v>
      </c>
      <c r="H2840">
        <v>49.04</v>
      </c>
      <c r="I2840">
        <v>468.63</v>
      </c>
      <c r="J2840">
        <v>214.16800000000001</v>
      </c>
      <c r="K2840">
        <v>65.989999999999995</v>
      </c>
    </row>
    <row r="2841" spans="1:11">
      <c r="A2841" s="1">
        <v>42837</v>
      </c>
      <c r="B2841">
        <v>112.92</v>
      </c>
      <c r="D2841">
        <v>441.92</v>
      </c>
      <c r="E2841">
        <v>87.8</v>
      </c>
      <c r="F2841">
        <v>19.600000000000001</v>
      </c>
      <c r="G2841">
        <v>290.887</v>
      </c>
      <c r="H2841">
        <v>49.04</v>
      </c>
      <c r="I2841">
        <v>472.65</v>
      </c>
      <c r="J2841">
        <v>213.291</v>
      </c>
      <c r="K2841">
        <v>65.84</v>
      </c>
    </row>
    <row r="2842" spans="1:11">
      <c r="A2842" s="1">
        <v>42838</v>
      </c>
      <c r="B2842">
        <v>112.83</v>
      </c>
      <c r="D2842">
        <v>440.71</v>
      </c>
      <c r="E2842">
        <v>87.8</v>
      </c>
      <c r="F2842">
        <v>19.600000000000001</v>
      </c>
      <c r="G2842">
        <v>289.19799999999998</v>
      </c>
      <c r="H2842">
        <v>49.04</v>
      </c>
      <c r="I2842">
        <v>471.31</v>
      </c>
      <c r="J2842">
        <v>212.65299999999999</v>
      </c>
      <c r="K2842">
        <v>65.58</v>
      </c>
    </row>
    <row r="2843" spans="1:11">
      <c r="A2843" s="1">
        <v>42843</v>
      </c>
      <c r="B2843">
        <v>112.83</v>
      </c>
      <c r="D2843">
        <v>436.69</v>
      </c>
      <c r="E2843">
        <v>87.8</v>
      </c>
      <c r="F2843">
        <v>19.600000000000001</v>
      </c>
      <c r="G2843">
        <v>286.53100000000001</v>
      </c>
      <c r="H2843">
        <v>49.04</v>
      </c>
      <c r="I2843">
        <v>470.86</v>
      </c>
      <c r="J2843">
        <v>209.86199999999999</v>
      </c>
      <c r="K2843">
        <v>64.959999999999994</v>
      </c>
    </row>
    <row r="2844" spans="1:11">
      <c r="A2844" s="1">
        <v>42844</v>
      </c>
      <c r="B2844">
        <v>113.91</v>
      </c>
      <c r="D2844">
        <v>439.11</v>
      </c>
      <c r="E2844">
        <v>87.8</v>
      </c>
      <c r="F2844">
        <v>19.600000000000001</v>
      </c>
      <c r="G2844">
        <v>284.75299999999999</v>
      </c>
      <c r="H2844">
        <v>49.04</v>
      </c>
      <c r="I2844">
        <v>473.09</v>
      </c>
      <c r="J2844">
        <v>210.102</v>
      </c>
      <c r="K2844">
        <v>64.849999999999994</v>
      </c>
    </row>
    <row r="2845" spans="1:11">
      <c r="A2845" s="1">
        <v>42845</v>
      </c>
      <c r="B2845">
        <v>115.55</v>
      </c>
      <c r="D2845">
        <v>440.31</v>
      </c>
      <c r="E2845">
        <v>87.8</v>
      </c>
      <c r="F2845">
        <v>19.600000000000001</v>
      </c>
      <c r="G2845">
        <v>288.57600000000002</v>
      </c>
      <c r="H2845">
        <v>49.04</v>
      </c>
      <c r="I2845">
        <v>473.54</v>
      </c>
      <c r="J2845">
        <v>210.5</v>
      </c>
      <c r="K2845">
        <v>65.099999999999994</v>
      </c>
    </row>
    <row r="2846" spans="1:11">
      <c r="A2846" s="1">
        <v>42846</v>
      </c>
      <c r="B2846">
        <v>115.8</v>
      </c>
      <c r="D2846">
        <v>441.52</v>
      </c>
      <c r="E2846">
        <v>87.8</v>
      </c>
      <c r="F2846">
        <v>19.600000000000001</v>
      </c>
      <c r="G2846">
        <v>290.53199999999998</v>
      </c>
      <c r="H2846">
        <v>49.04</v>
      </c>
      <c r="I2846">
        <v>473.98</v>
      </c>
      <c r="J2846">
        <v>210.97900000000001</v>
      </c>
      <c r="K2846">
        <v>65.319999999999993</v>
      </c>
    </row>
    <row r="2847" spans="1:11">
      <c r="A2847" s="1">
        <v>42849</v>
      </c>
      <c r="B2847">
        <v>117.28</v>
      </c>
      <c r="D2847">
        <v>445.93</v>
      </c>
      <c r="E2847">
        <v>87.8</v>
      </c>
      <c r="F2847">
        <v>19.600000000000001</v>
      </c>
      <c r="G2847">
        <v>295.51</v>
      </c>
      <c r="H2847">
        <v>49.04</v>
      </c>
      <c r="I2847">
        <v>473.54</v>
      </c>
      <c r="J2847">
        <v>216.24100000000001</v>
      </c>
      <c r="K2847">
        <v>66.94</v>
      </c>
    </row>
    <row r="2848" spans="1:11">
      <c r="A2848" s="1">
        <v>42850</v>
      </c>
      <c r="B2848">
        <v>120.49</v>
      </c>
      <c r="D2848">
        <v>448.75</v>
      </c>
      <c r="E2848">
        <v>87.8</v>
      </c>
      <c r="F2848">
        <v>19.600000000000001</v>
      </c>
      <c r="G2848">
        <v>297.02100000000002</v>
      </c>
      <c r="H2848">
        <v>49.04</v>
      </c>
      <c r="I2848">
        <v>472.65</v>
      </c>
      <c r="J2848">
        <v>217.67599999999999</v>
      </c>
      <c r="K2848">
        <v>67.599999999999994</v>
      </c>
    </row>
    <row r="2849" spans="1:11">
      <c r="A2849" s="1">
        <v>42851</v>
      </c>
      <c r="B2849">
        <v>120.08</v>
      </c>
      <c r="D2849">
        <v>449.15</v>
      </c>
      <c r="E2849">
        <v>87.8</v>
      </c>
      <c r="F2849">
        <v>19.600000000000001</v>
      </c>
      <c r="G2849">
        <v>297.64400000000001</v>
      </c>
      <c r="H2849">
        <v>49.04</v>
      </c>
      <c r="I2849">
        <v>472.65</v>
      </c>
      <c r="J2849">
        <v>217.995</v>
      </c>
      <c r="K2849">
        <v>67.64</v>
      </c>
    </row>
    <row r="2850" spans="1:11">
      <c r="A2850" s="1">
        <v>42852</v>
      </c>
      <c r="B2850">
        <v>120.33</v>
      </c>
      <c r="D2850">
        <v>448.35</v>
      </c>
      <c r="E2850">
        <v>87.8</v>
      </c>
      <c r="F2850">
        <v>19.600000000000001</v>
      </c>
      <c r="G2850">
        <v>287.86500000000001</v>
      </c>
      <c r="H2850">
        <v>49.04</v>
      </c>
      <c r="I2850">
        <v>475.32</v>
      </c>
      <c r="J2850">
        <v>217.67599999999999</v>
      </c>
      <c r="K2850">
        <v>67.37</v>
      </c>
    </row>
    <row r="2851" spans="1:11">
      <c r="A2851" s="1">
        <v>42853</v>
      </c>
      <c r="B2851">
        <v>120.17</v>
      </c>
      <c r="D2851">
        <v>443.93</v>
      </c>
      <c r="E2851">
        <v>87.8</v>
      </c>
      <c r="F2851">
        <v>19.600000000000001</v>
      </c>
      <c r="G2851">
        <v>287.86500000000001</v>
      </c>
      <c r="H2851">
        <v>49.04</v>
      </c>
      <c r="I2851">
        <v>480.67</v>
      </c>
      <c r="J2851">
        <v>219.59</v>
      </c>
      <c r="K2851">
        <v>67.209999999999994</v>
      </c>
    </row>
    <row r="2852" spans="1:11">
      <c r="A2852" s="1">
        <v>42857</v>
      </c>
      <c r="B2852">
        <v>121.07</v>
      </c>
      <c r="D2852">
        <v>450.35</v>
      </c>
      <c r="E2852">
        <v>87.8</v>
      </c>
      <c r="F2852">
        <v>19.600000000000001</v>
      </c>
      <c r="G2852">
        <v>295.42099999999999</v>
      </c>
      <c r="H2852">
        <v>49.04</v>
      </c>
      <c r="I2852">
        <v>481.57</v>
      </c>
      <c r="J2852">
        <v>218.23500000000001</v>
      </c>
      <c r="K2852">
        <v>67.37</v>
      </c>
    </row>
    <row r="2853" spans="1:11">
      <c r="A2853" s="1">
        <v>42858</v>
      </c>
      <c r="B2853">
        <v>122.44</v>
      </c>
      <c r="D2853">
        <v>457.45</v>
      </c>
      <c r="E2853">
        <v>87.8</v>
      </c>
      <c r="F2853">
        <v>19.600000000000001</v>
      </c>
      <c r="G2853">
        <v>293.37599999999998</v>
      </c>
      <c r="H2853">
        <v>49.04</v>
      </c>
      <c r="I2853">
        <v>479.34</v>
      </c>
      <c r="J2853">
        <v>218.79300000000001</v>
      </c>
      <c r="K2853">
        <v>67.91</v>
      </c>
    </row>
    <row r="2854" spans="1:11">
      <c r="A2854" s="1">
        <v>42859</v>
      </c>
      <c r="B2854">
        <v>124.23</v>
      </c>
      <c r="D2854">
        <v>462.88</v>
      </c>
      <c r="E2854">
        <v>87.8</v>
      </c>
      <c r="F2854">
        <v>19.600000000000001</v>
      </c>
      <c r="G2854">
        <v>297.02100000000002</v>
      </c>
      <c r="H2854">
        <v>49.04</v>
      </c>
      <c r="I2854">
        <v>469.97</v>
      </c>
      <c r="J2854">
        <v>220.70599999999999</v>
      </c>
      <c r="K2854">
        <v>69.150000000000006</v>
      </c>
    </row>
    <row r="2855" spans="1:11">
      <c r="A2855" s="1">
        <v>42860</v>
      </c>
      <c r="B2855">
        <v>124.4</v>
      </c>
      <c r="D2855">
        <v>463.29</v>
      </c>
      <c r="E2855">
        <v>87.8</v>
      </c>
      <c r="F2855">
        <v>19.600000000000001</v>
      </c>
      <c r="G2855">
        <v>297.28800000000001</v>
      </c>
      <c r="H2855">
        <v>49.04</v>
      </c>
      <c r="I2855">
        <v>474.43</v>
      </c>
      <c r="J2855">
        <v>221.50399999999999</v>
      </c>
      <c r="K2855">
        <v>69.42</v>
      </c>
    </row>
    <row r="2856" spans="1:11">
      <c r="A2856" s="1">
        <v>42863</v>
      </c>
      <c r="B2856">
        <v>125.17</v>
      </c>
      <c r="D2856">
        <v>466.21</v>
      </c>
      <c r="E2856">
        <v>87.8</v>
      </c>
      <c r="F2856">
        <v>19.600000000000001</v>
      </c>
      <c r="G2856">
        <v>297.11</v>
      </c>
      <c r="H2856">
        <v>49.04</v>
      </c>
      <c r="I2856">
        <v>476.21</v>
      </c>
      <c r="J2856">
        <v>220.946</v>
      </c>
      <c r="K2856">
        <v>69.739999999999995</v>
      </c>
    </row>
    <row r="2857" spans="1:11">
      <c r="A2857" s="1">
        <v>42864</v>
      </c>
      <c r="B2857">
        <v>127.39</v>
      </c>
      <c r="D2857">
        <v>452.86</v>
      </c>
      <c r="E2857">
        <v>87.8</v>
      </c>
      <c r="F2857">
        <v>19.600000000000001</v>
      </c>
      <c r="G2857">
        <v>298.26600000000002</v>
      </c>
      <c r="H2857">
        <v>49.04</v>
      </c>
      <c r="I2857">
        <v>485.13</v>
      </c>
      <c r="J2857">
        <v>222.06200000000001</v>
      </c>
      <c r="K2857">
        <v>70.36</v>
      </c>
    </row>
    <row r="2858" spans="1:11">
      <c r="A2858" s="1">
        <v>42865</v>
      </c>
      <c r="B2858">
        <v>127.65</v>
      </c>
      <c r="D2858">
        <v>456.2</v>
      </c>
      <c r="E2858">
        <v>87.8</v>
      </c>
      <c r="F2858">
        <v>19.600000000000001</v>
      </c>
      <c r="G2858">
        <v>292.57600000000002</v>
      </c>
      <c r="H2858">
        <v>49.04</v>
      </c>
      <c r="I2858">
        <v>480.23</v>
      </c>
      <c r="J2858">
        <v>222.779</v>
      </c>
      <c r="K2858">
        <v>69.930000000000007</v>
      </c>
    </row>
    <row r="2859" spans="1:11">
      <c r="A2859" s="1">
        <v>42866</v>
      </c>
      <c r="B2859">
        <v>126.02</v>
      </c>
      <c r="D2859">
        <v>455.78</v>
      </c>
      <c r="E2859">
        <v>87.8</v>
      </c>
      <c r="F2859">
        <v>19.600000000000001</v>
      </c>
      <c r="G2859">
        <v>288.93099999999998</v>
      </c>
      <c r="H2859">
        <v>49.04</v>
      </c>
      <c r="I2859">
        <v>478.89</v>
      </c>
      <c r="J2859">
        <v>223.25800000000001</v>
      </c>
      <c r="K2859">
        <v>69.08</v>
      </c>
    </row>
    <row r="2860" spans="1:11">
      <c r="A2860" s="1">
        <v>42867</v>
      </c>
      <c r="B2860">
        <v>126.96</v>
      </c>
      <c r="D2860">
        <v>459.12</v>
      </c>
      <c r="E2860">
        <v>87.8</v>
      </c>
      <c r="F2860">
        <v>19.600000000000001</v>
      </c>
      <c r="G2860">
        <v>290.44299999999998</v>
      </c>
      <c r="H2860">
        <v>49.04</v>
      </c>
      <c r="I2860">
        <v>478.89</v>
      </c>
      <c r="J2860">
        <v>224.773</v>
      </c>
      <c r="K2860">
        <v>69.5</v>
      </c>
    </row>
    <row r="2861" spans="1:11">
      <c r="A2861" s="1">
        <v>42870</v>
      </c>
      <c r="B2861">
        <v>126.62</v>
      </c>
      <c r="D2861">
        <v>462.88</v>
      </c>
      <c r="E2861">
        <v>87.8</v>
      </c>
      <c r="F2861">
        <v>19.600000000000001</v>
      </c>
      <c r="G2861">
        <v>292.221</v>
      </c>
      <c r="H2861">
        <v>49.04</v>
      </c>
      <c r="I2861">
        <v>478.89</v>
      </c>
      <c r="J2861">
        <v>226.04900000000001</v>
      </c>
      <c r="K2861">
        <v>69.7</v>
      </c>
    </row>
    <row r="2862" spans="1:11">
      <c r="A2862" s="1">
        <v>42871</v>
      </c>
      <c r="B2862">
        <v>126.54</v>
      </c>
      <c r="D2862">
        <v>464.96</v>
      </c>
      <c r="E2862">
        <v>87.8</v>
      </c>
      <c r="F2862">
        <v>19.600000000000001</v>
      </c>
      <c r="G2862">
        <v>290.709</v>
      </c>
      <c r="H2862">
        <v>49.04</v>
      </c>
      <c r="I2862">
        <v>478.89</v>
      </c>
      <c r="J2862">
        <v>227.643</v>
      </c>
      <c r="K2862">
        <v>69.66</v>
      </c>
    </row>
    <row r="2863" spans="1:11">
      <c r="A2863" s="1">
        <v>42872</v>
      </c>
      <c r="B2863">
        <v>123.12</v>
      </c>
      <c r="D2863">
        <v>452.86</v>
      </c>
      <c r="E2863">
        <v>87.8</v>
      </c>
      <c r="F2863">
        <v>19.600000000000001</v>
      </c>
      <c r="G2863">
        <v>282.44200000000001</v>
      </c>
      <c r="H2863">
        <v>49.04</v>
      </c>
      <c r="I2863">
        <v>479.34</v>
      </c>
      <c r="J2863">
        <v>224.773</v>
      </c>
      <c r="K2863">
        <v>68.3</v>
      </c>
    </row>
    <row r="2864" spans="1:11">
      <c r="A2864" s="1">
        <v>42873</v>
      </c>
      <c r="B2864">
        <v>122.52</v>
      </c>
      <c r="D2864">
        <v>449.52</v>
      </c>
      <c r="E2864">
        <v>87.8</v>
      </c>
      <c r="F2864">
        <v>19.600000000000001</v>
      </c>
      <c r="G2864">
        <v>282.70800000000003</v>
      </c>
      <c r="H2864">
        <v>49.04</v>
      </c>
      <c r="I2864">
        <v>478.89</v>
      </c>
      <c r="J2864">
        <v>225.09200000000001</v>
      </c>
      <c r="K2864">
        <v>67.72</v>
      </c>
    </row>
    <row r="2865" spans="1:11">
      <c r="A2865" s="1">
        <v>42874</v>
      </c>
      <c r="B2865">
        <v>123.63</v>
      </c>
      <c r="D2865">
        <v>457.45</v>
      </c>
      <c r="E2865">
        <v>87.8</v>
      </c>
      <c r="F2865">
        <v>19.600000000000001</v>
      </c>
      <c r="G2865">
        <v>285.553</v>
      </c>
      <c r="H2865">
        <v>49.04</v>
      </c>
      <c r="I2865">
        <v>479.78</v>
      </c>
      <c r="J2865">
        <v>228.441</v>
      </c>
      <c r="K2865">
        <v>68.3</v>
      </c>
    </row>
    <row r="2866" spans="1:11">
      <c r="A2866" s="1">
        <v>42877</v>
      </c>
      <c r="B2866">
        <v>125.08</v>
      </c>
      <c r="D2866">
        <v>460.79</v>
      </c>
      <c r="E2866">
        <v>87.8</v>
      </c>
      <c r="F2866">
        <v>19.600000000000001</v>
      </c>
      <c r="G2866">
        <v>285.99799999999999</v>
      </c>
      <c r="H2866">
        <v>49.04</v>
      </c>
      <c r="I2866">
        <v>479.78</v>
      </c>
      <c r="J2866">
        <v>228.441</v>
      </c>
      <c r="K2866">
        <v>68.180000000000007</v>
      </c>
    </row>
    <row r="2867" spans="1:11">
      <c r="A2867" s="1">
        <v>42878</v>
      </c>
      <c r="B2867">
        <v>125.51</v>
      </c>
      <c r="D2867">
        <v>462.46</v>
      </c>
      <c r="E2867">
        <v>87.8</v>
      </c>
      <c r="F2867">
        <v>19.600000000000001</v>
      </c>
      <c r="G2867">
        <v>285.642</v>
      </c>
      <c r="H2867">
        <v>49.04</v>
      </c>
      <c r="I2867">
        <v>479.78</v>
      </c>
      <c r="J2867">
        <v>228.839</v>
      </c>
      <c r="K2867">
        <v>68.069999999999993</v>
      </c>
    </row>
    <row r="2868" spans="1:11">
      <c r="A2868" s="1">
        <v>42879</v>
      </c>
      <c r="B2868">
        <v>126.19</v>
      </c>
      <c r="D2868">
        <v>462.46</v>
      </c>
      <c r="E2868">
        <v>87.8</v>
      </c>
      <c r="F2868">
        <v>19.600000000000001</v>
      </c>
      <c r="G2868">
        <v>286.798</v>
      </c>
      <c r="H2868">
        <v>49.04</v>
      </c>
      <c r="I2868">
        <v>479.78</v>
      </c>
      <c r="J2868">
        <v>228.042</v>
      </c>
      <c r="K2868">
        <v>67.989999999999995</v>
      </c>
    </row>
    <row r="2869" spans="1:11">
      <c r="A2869" s="1">
        <v>42881</v>
      </c>
      <c r="B2869">
        <v>125.6</v>
      </c>
      <c r="D2869">
        <v>467.05</v>
      </c>
      <c r="E2869">
        <v>87.8</v>
      </c>
      <c r="F2869">
        <v>19.600000000000001</v>
      </c>
      <c r="G2869">
        <v>286.08699999999999</v>
      </c>
      <c r="H2869">
        <v>49.04</v>
      </c>
      <c r="I2869">
        <v>477.11</v>
      </c>
      <c r="J2869">
        <v>228.12200000000001</v>
      </c>
      <c r="K2869">
        <v>68.03</v>
      </c>
    </row>
    <row r="2870" spans="1:11">
      <c r="A2870" s="1">
        <v>42884</v>
      </c>
      <c r="B2870">
        <v>126.71</v>
      </c>
      <c r="D2870">
        <v>471.22</v>
      </c>
      <c r="E2870">
        <v>87.8</v>
      </c>
      <c r="F2870">
        <v>19.600000000000001</v>
      </c>
      <c r="G2870">
        <v>289.10899999999998</v>
      </c>
      <c r="H2870">
        <v>49.04</v>
      </c>
      <c r="I2870">
        <v>478</v>
      </c>
      <c r="J2870">
        <v>227.643</v>
      </c>
      <c r="K2870">
        <v>68.650000000000006</v>
      </c>
    </row>
    <row r="2871" spans="1:11">
      <c r="A2871" s="1">
        <v>42885</v>
      </c>
      <c r="B2871">
        <v>126.28</v>
      </c>
      <c r="D2871">
        <v>467.47</v>
      </c>
      <c r="E2871">
        <v>87.8</v>
      </c>
      <c r="F2871">
        <v>19.600000000000001</v>
      </c>
      <c r="G2871">
        <v>289.02</v>
      </c>
      <c r="H2871">
        <v>49.04</v>
      </c>
      <c r="I2871">
        <v>479.78</v>
      </c>
      <c r="J2871">
        <v>225.65</v>
      </c>
      <c r="K2871">
        <v>68.38</v>
      </c>
    </row>
    <row r="2872" spans="1:11">
      <c r="A2872" s="1">
        <v>42886</v>
      </c>
      <c r="B2872">
        <v>126.54</v>
      </c>
      <c r="D2872">
        <v>467.88</v>
      </c>
      <c r="E2872">
        <v>87.8</v>
      </c>
      <c r="F2872">
        <v>19.600000000000001</v>
      </c>
      <c r="G2872">
        <v>287.24200000000002</v>
      </c>
      <c r="H2872">
        <v>49.04</v>
      </c>
      <c r="I2872">
        <v>485.58</v>
      </c>
      <c r="J2872">
        <v>227.005</v>
      </c>
      <c r="K2872">
        <v>68.53</v>
      </c>
    </row>
    <row r="2873" spans="1:11">
      <c r="A2873" s="1">
        <v>42887</v>
      </c>
      <c r="B2873">
        <v>127.13</v>
      </c>
      <c r="D2873">
        <v>468.3</v>
      </c>
      <c r="E2873">
        <v>87.8</v>
      </c>
      <c r="F2873">
        <v>19.600000000000001</v>
      </c>
      <c r="G2873">
        <v>287.95299999999997</v>
      </c>
      <c r="H2873">
        <v>49.04</v>
      </c>
      <c r="I2873">
        <v>477.11</v>
      </c>
      <c r="J2873">
        <v>227.245</v>
      </c>
      <c r="K2873">
        <v>68.84</v>
      </c>
    </row>
    <row r="2874" spans="1:11">
      <c r="A2874" s="1">
        <v>42888</v>
      </c>
      <c r="B2874">
        <v>126.88</v>
      </c>
      <c r="D2874">
        <v>464.96</v>
      </c>
      <c r="E2874">
        <v>87.8</v>
      </c>
      <c r="F2874">
        <v>19.600000000000001</v>
      </c>
      <c r="G2874">
        <v>287.42</v>
      </c>
      <c r="H2874">
        <v>49.04</v>
      </c>
      <c r="I2874">
        <v>476.66</v>
      </c>
      <c r="J2874">
        <v>226.68600000000001</v>
      </c>
      <c r="K2874">
        <v>68.73</v>
      </c>
    </row>
    <row r="2875" spans="1:11">
      <c r="A2875" s="1">
        <v>42892</v>
      </c>
      <c r="B2875">
        <v>125.34</v>
      </c>
      <c r="D2875">
        <v>456.2</v>
      </c>
      <c r="E2875">
        <v>87.8</v>
      </c>
      <c r="F2875">
        <v>19.600000000000001</v>
      </c>
      <c r="G2875">
        <v>282.35300000000001</v>
      </c>
      <c r="H2875">
        <v>49.04</v>
      </c>
      <c r="I2875">
        <v>463.73</v>
      </c>
      <c r="J2875">
        <v>225.88900000000001</v>
      </c>
      <c r="K2875">
        <v>67.83</v>
      </c>
    </row>
    <row r="2876" spans="1:11">
      <c r="A2876" s="1">
        <v>42893</v>
      </c>
      <c r="B2876">
        <v>126.28</v>
      </c>
      <c r="D2876">
        <v>457.03</v>
      </c>
      <c r="E2876">
        <v>87.8</v>
      </c>
      <c r="F2876">
        <v>19.600000000000001</v>
      </c>
      <c r="G2876">
        <v>284.57499999999999</v>
      </c>
      <c r="H2876">
        <v>49.04</v>
      </c>
      <c r="I2876">
        <v>463.73</v>
      </c>
      <c r="J2876">
        <v>225.49</v>
      </c>
      <c r="K2876">
        <v>67.87</v>
      </c>
    </row>
    <row r="2877" spans="1:11">
      <c r="A2877" s="1">
        <v>42894</v>
      </c>
      <c r="B2877">
        <v>126.02</v>
      </c>
      <c r="D2877">
        <v>455.78</v>
      </c>
      <c r="E2877">
        <v>87.8</v>
      </c>
      <c r="F2877">
        <v>19.600000000000001</v>
      </c>
      <c r="G2877">
        <v>283.59699999999998</v>
      </c>
      <c r="H2877">
        <v>49.04</v>
      </c>
      <c r="I2877">
        <v>469.53</v>
      </c>
      <c r="J2877">
        <v>225.57</v>
      </c>
      <c r="K2877">
        <v>67.64</v>
      </c>
    </row>
    <row r="2878" spans="1:11">
      <c r="A2878" s="1">
        <v>42895</v>
      </c>
      <c r="B2878">
        <v>127.3</v>
      </c>
      <c r="D2878">
        <v>459.12</v>
      </c>
      <c r="E2878">
        <v>87.8</v>
      </c>
      <c r="F2878">
        <v>19.600000000000001</v>
      </c>
      <c r="G2878">
        <v>287.06400000000002</v>
      </c>
      <c r="H2878">
        <v>49.04</v>
      </c>
      <c r="I2878">
        <v>479.78</v>
      </c>
      <c r="J2878">
        <v>227.16499999999999</v>
      </c>
      <c r="K2878">
        <v>67.72</v>
      </c>
    </row>
    <row r="2879" spans="1:11">
      <c r="A2879" s="1">
        <v>42898</v>
      </c>
      <c r="B2879">
        <v>127.05</v>
      </c>
      <c r="D2879">
        <v>459.95</v>
      </c>
      <c r="E2879">
        <v>87.8</v>
      </c>
      <c r="F2879">
        <v>19.600000000000001</v>
      </c>
      <c r="G2879">
        <v>286.887</v>
      </c>
      <c r="H2879">
        <v>49.04</v>
      </c>
      <c r="I2879">
        <v>471.31</v>
      </c>
      <c r="J2879">
        <v>226.68600000000001</v>
      </c>
      <c r="K2879">
        <v>68.34</v>
      </c>
    </row>
    <row r="2880" spans="1:11">
      <c r="A2880" s="1">
        <v>42899</v>
      </c>
      <c r="B2880">
        <v>127.82</v>
      </c>
      <c r="D2880">
        <v>460.37</v>
      </c>
      <c r="E2880">
        <v>87.8</v>
      </c>
      <c r="F2880">
        <v>19.600000000000001</v>
      </c>
      <c r="G2880">
        <v>289.02</v>
      </c>
      <c r="H2880">
        <v>49.04</v>
      </c>
      <c r="I2880">
        <v>465.51</v>
      </c>
      <c r="J2880">
        <v>228.20099999999999</v>
      </c>
      <c r="K2880">
        <v>68.34</v>
      </c>
    </row>
    <row r="2881" spans="1:11">
      <c r="A2881" s="1">
        <v>42900</v>
      </c>
      <c r="B2881">
        <v>128.16</v>
      </c>
      <c r="D2881">
        <v>462.04</v>
      </c>
      <c r="E2881">
        <v>87.8</v>
      </c>
      <c r="F2881">
        <v>19.600000000000001</v>
      </c>
      <c r="G2881">
        <v>289.46499999999997</v>
      </c>
      <c r="H2881">
        <v>49.04</v>
      </c>
      <c r="I2881">
        <v>464.18</v>
      </c>
      <c r="J2881">
        <v>228.76</v>
      </c>
      <c r="K2881">
        <v>68.53</v>
      </c>
    </row>
    <row r="2882" spans="1:11">
      <c r="A2882" s="1">
        <v>42901</v>
      </c>
      <c r="B2882">
        <v>127.82</v>
      </c>
      <c r="D2882">
        <v>457.45</v>
      </c>
      <c r="E2882">
        <v>87.8</v>
      </c>
      <c r="F2882">
        <v>19.600000000000001</v>
      </c>
      <c r="G2882">
        <v>288.30900000000003</v>
      </c>
      <c r="H2882">
        <v>49.04</v>
      </c>
      <c r="I2882">
        <v>464.18</v>
      </c>
      <c r="J2882">
        <v>227.96199999999999</v>
      </c>
      <c r="K2882">
        <v>67.87</v>
      </c>
    </row>
    <row r="2883" spans="1:11">
      <c r="A2883" s="1">
        <v>42902</v>
      </c>
      <c r="B2883">
        <v>129.69</v>
      </c>
      <c r="D2883">
        <v>468.72</v>
      </c>
      <c r="E2883">
        <v>87.8</v>
      </c>
      <c r="F2883">
        <v>19.600000000000001</v>
      </c>
      <c r="G2883">
        <v>293.46499999999997</v>
      </c>
      <c r="H2883">
        <v>49.04</v>
      </c>
      <c r="I2883">
        <v>463.73</v>
      </c>
      <c r="J2883">
        <v>230.91200000000001</v>
      </c>
      <c r="K2883">
        <v>68.489999999999995</v>
      </c>
    </row>
    <row r="2884" spans="1:11">
      <c r="A2884" s="1">
        <v>42905</v>
      </c>
      <c r="B2884">
        <v>130.72</v>
      </c>
      <c r="D2884">
        <v>471.64</v>
      </c>
      <c r="E2884">
        <v>87.8</v>
      </c>
      <c r="F2884">
        <v>19.600000000000001</v>
      </c>
      <c r="G2884">
        <v>295.33199999999999</v>
      </c>
      <c r="H2884">
        <v>49.04</v>
      </c>
      <c r="I2884">
        <v>467.3</v>
      </c>
      <c r="J2884">
        <v>232.82599999999999</v>
      </c>
      <c r="K2884">
        <v>69.459999999999994</v>
      </c>
    </row>
    <row r="2885" spans="1:11">
      <c r="A2885" s="1">
        <v>42906</v>
      </c>
      <c r="B2885">
        <v>129.27000000000001</v>
      </c>
      <c r="D2885">
        <v>469.14</v>
      </c>
      <c r="E2885">
        <v>87.8</v>
      </c>
      <c r="F2885">
        <v>19.600000000000001</v>
      </c>
      <c r="G2885">
        <v>297.19900000000001</v>
      </c>
      <c r="H2885">
        <v>49.04</v>
      </c>
      <c r="I2885">
        <v>479.78</v>
      </c>
      <c r="J2885">
        <v>233.22499999999999</v>
      </c>
      <c r="K2885">
        <v>70.12</v>
      </c>
    </row>
    <row r="2886" spans="1:11">
      <c r="A2886" s="1">
        <v>42907</v>
      </c>
      <c r="B2886">
        <v>127.73</v>
      </c>
      <c r="D2886">
        <v>464.13</v>
      </c>
      <c r="E2886">
        <v>87.8</v>
      </c>
      <c r="F2886">
        <v>19.600000000000001</v>
      </c>
      <c r="G2886">
        <v>292.93200000000002</v>
      </c>
      <c r="H2886">
        <v>49.04</v>
      </c>
      <c r="I2886">
        <v>474.43</v>
      </c>
      <c r="J2886">
        <v>230.59299999999999</v>
      </c>
      <c r="K2886">
        <v>69.5</v>
      </c>
    </row>
    <row r="2887" spans="1:11">
      <c r="A2887" s="1">
        <v>42908</v>
      </c>
      <c r="B2887">
        <v>126.28</v>
      </c>
      <c r="D2887">
        <v>460.79</v>
      </c>
      <c r="E2887">
        <v>87.8</v>
      </c>
      <c r="F2887">
        <v>19.600000000000001</v>
      </c>
      <c r="G2887">
        <v>289.55399999999997</v>
      </c>
      <c r="H2887">
        <v>49.04</v>
      </c>
      <c r="I2887">
        <v>470.42</v>
      </c>
      <c r="J2887">
        <v>228.76</v>
      </c>
      <c r="K2887">
        <v>69.39</v>
      </c>
    </row>
    <row r="2888" spans="1:11">
      <c r="A2888" s="1">
        <v>42909</v>
      </c>
      <c r="B2888">
        <v>126.02</v>
      </c>
      <c r="D2888">
        <v>461.62</v>
      </c>
      <c r="E2888">
        <v>87.8</v>
      </c>
      <c r="F2888">
        <v>19.600000000000001</v>
      </c>
      <c r="G2888">
        <v>287.95299999999997</v>
      </c>
      <c r="H2888">
        <v>49.04</v>
      </c>
      <c r="I2888">
        <v>470.86</v>
      </c>
      <c r="J2888">
        <v>226.92599999999999</v>
      </c>
      <c r="K2888">
        <v>69.31</v>
      </c>
    </row>
    <row r="2889" spans="1:11">
      <c r="A2889" s="1">
        <v>42912</v>
      </c>
      <c r="B2889">
        <v>127.39</v>
      </c>
      <c r="D2889">
        <v>461.62</v>
      </c>
      <c r="E2889">
        <v>87.8</v>
      </c>
      <c r="F2889">
        <v>19.600000000000001</v>
      </c>
      <c r="G2889">
        <v>287.95299999999997</v>
      </c>
      <c r="H2889">
        <v>49.04</v>
      </c>
      <c r="I2889">
        <v>463.28</v>
      </c>
      <c r="J2889">
        <v>226.76599999999999</v>
      </c>
      <c r="K2889">
        <v>69.39</v>
      </c>
    </row>
    <row r="2890" spans="1:11">
      <c r="A2890" s="1">
        <v>42913</v>
      </c>
      <c r="B2890">
        <v>125.85</v>
      </c>
      <c r="D2890">
        <v>457.87</v>
      </c>
      <c r="E2890">
        <v>87.8</v>
      </c>
      <c r="F2890">
        <v>19.600000000000001</v>
      </c>
      <c r="G2890">
        <v>286.887</v>
      </c>
      <c r="H2890">
        <v>49.04</v>
      </c>
      <c r="I2890">
        <v>468.63</v>
      </c>
      <c r="J2890">
        <v>224.613</v>
      </c>
      <c r="K2890">
        <v>68.92</v>
      </c>
    </row>
    <row r="2891" spans="1:11">
      <c r="A2891" s="1">
        <v>42914</v>
      </c>
      <c r="B2891">
        <v>126.45</v>
      </c>
      <c r="D2891">
        <v>459.12</v>
      </c>
      <c r="E2891">
        <v>87.8</v>
      </c>
      <c r="F2891">
        <v>19.600000000000001</v>
      </c>
      <c r="G2891">
        <v>289.19799999999998</v>
      </c>
      <c r="H2891">
        <v>49.04</v>
      </c>
      <c r="I2891">
        <v>466.4</v>
      </c>
      <c r="J2891">
        <v>221.66300000000001</v>
      </c>
      <c r="K2891">
        <v>68.73</v>
      </c>
    </row>
    <row r="2892" spans="1:11">
      <c r="A2892" s="1">
        <v>42915</v>
      </c>
      <c r="B2892">
        <v>126.36</v>
      </c>
      <c r="D2892">
        <v>457.03</v>
      </c>
      <c r="E2892">
        <v>87.8</v>
      </c>
      <c r="F2892">
        <v>19.600000000000001</v>
      </c>
      <c r="G2892">
        <v>287.42</v>
      </c>
      <c r="H2892">
        <v>49.04</v>
      </c>
      <c r="I2892">
        <v>463.73</v>
      </c>
      <c r="J2892">
        <v>220.30799999999999</v>
      </c>
      <c r="K2892">
        <v>68.14</v>
      </c>
    </row>
    <row r="2893" spans="1:11">
      <c r="A2893" s="1">
        <v>42916</v>
      </c>
      <c r="B2893">
        <v>126.54</v>
      </c>
      <c r="D2893">
        <v>457.87</v>
      </c>
      <c r="E2893">
        <v>87.8</v>
      </c>
      <c r="F2893">
        <v>19.600000000000001</v>
      </c>
      <c r="G2893">
        <v>287.68700000000001</v>
      </c>
      <c r="H2893">
        <v>49.04</v>
      </c>
      <c r="I2893">
        <v>469.53</v>
      </c>
      <c r="J2893">
        <v>222.54</v>
      </c>
      <c r="K2893">
        <v>68.03</v>
      </c>
    </row>
    <row r="2894" spans="1:11">
      <c r="A2894" s="1">
        <v>42919</v>
      </c>
      <c r="B2894">
        <v>128.16</v>
      </c>
      <c r="D2894">
        <v>461.21</v>
      </c>
      <c r="E2894">
        <v>87.8</v>
      </c>
      <c r="F2894">
        <v>19.600000000000001</v>
      </c>
      <c r="G2894">
        <v>295.68799999999999</v>
      </c>
      <c r="H2894">
        <v>49.04</v>
      </c>
      <c r="I2894">
        <v>467.74</v>
      </c>
      <c r="J2894">
        <v>227.005</v>
      </c>
      <c r="K2894">
        <v>69.19</v>
      </c>
    </row>
    <row r="2895" spans="1:11">
      <c r="A2895" s="1">
        <v>42920</v>
      </c>
      <c r="B2895">
        <v>128.24</v>
      </c>
      <c r="D2895">
        <v>463.29</v>
      </c>
      <c r="E2895">
        <v>87.8</v>
      </c>
      <c r="F2895">
        <v>19.600000000000001</v>
      </c>
      <c r="G2895">
        <v>298.26600000000002</v>
      </c>
      <c r="H2895">
        <v>49.04</v>
      </c>
      <c r="I2895">
        <v>468.19</v>
      </c>
      <c r="J2895">
        <v>226.92599999999999</v>
      </c>
      <c r="K2895">
        <v>69.39</v>
      </c>
    </row>
    <row r="2896" spans="1:11">
      <c r="A2896" s="1">
        <v>42921</v>
      </c>
      <c r="B2896">
        <v>127.9</v>
      </c>
      <c r="D2896">
        <v>463.71</v>
      </c>
      <c r="E2896">
        <v>87.8</v>
      </c>
      <c r="F2896">
        <v>19.600000000000001</v>
      </c>
      <c r="G2896">
        <v>298.08800000000002</v>
      </c>
      <c r="H2896">
        <v>49.04</v>
      </c>
      <c r="I2896">
        <v>473.54</v>
      </c>
      <c r="J2896">
        <v>227.88200000000001</v>
      </c>
      <c r="K2896">
        <v>69.540000000000006</v>
      </c>
    </row>
    <row r="2897" spans="1:11">
      <c r="A2897" s="1">
        <v>42922</v>
      </c>
      <c r="B2897">
        <v>128.07</v>
      </c>
      <c r="D2897">
        <v>464.13</v>
      </c>
      <c r="E2897">
        <v>87.8</v>
      </c>
      <c r="F2897">
        <v>19.600000000000001</v>
      </c>
      <c r="G2897">
        <v>298.97699999999998</v>
      </c>
      <c r="H2897">
        <v>49.04</v>
      </c>
      <c r="I2897">
        <v>475.32</v>
      </c>
      <c r="J2897">
        <v>228.12200000000001</v>
      </c>
      <c r="K2897">
        <v>70.2</v>
      </c>
    </row>
    <row r="2898" spans="1:11">
      <c r="A2898" s="1">
        <v>42923</v>
      </c>
      <c r="B2898">
        <v>128.93</v>
      </c>
      <c r="D2898">
        <v>467.05</v>
      </c>
      <c r="E2898">
        <v>87.8</v>
      </c>
      <c r="F2898">
        <v>19.600000000000001</v>
      </c>
      <c r="G2898">
        <v>300.48899999999998</v>
      </c>
      <c r="H2898">
        <v>49.04</v>
      </c>
      <c r="I2898">
        <v>475.32</v>
      </c>
      <c r="J2898">
        <v>228.76</v>
      </c>
      <c r="K2898">
        <v>70.28</v>
      </c>
    </row>
    <row r="2899" spans="1:11">
      <c r="A2899" s="1">
        <v>42926</v>
      </c>
      <c r="B2899">
        <v>129.94999999999999</v>
      </c>
      <c r="D2899">
        <v>463.71</v>
      </c>
      <c r="E2899">
        <v>87.8</v>
      </c>
      <c r="F2899">
        <v>19.600000000000001</v>
      </c>
      <c r="G2899">
        <v>304.13400000000001</v>
      </c>
      <c r="H2899">
        <v>49.04</v>
      </c>
      <c r="I2899">
        <v>470.42</v>
      </c>
      <c r="J2899">
        <v>230.59299999999999</v>
      </c>
      <c r="K2899">
        <v>70.67</v>
      </c>
    </row>
    <row r="2900" spans="1:11">
      <c r="A2900" s="1">
        <v>42927</v>
      </c>
      <c r="B2900">
        <v>127.99</v>
      </c>
      <c r="D2900">
        <v>457.87</v>
      </c>
      <c r="E2900">
        <v>87.8</v>
      </c>
      <c r="F2900">
        <v>19.600000000000001</v>
      </c>
      <c r="G2900">
        <v>303.60000000000002</v>
      </c>
      <c r="H2900">
        <v>49.04</v>
      </c>
      <c r="I2900">
        <v>467.74</v>
      </c>
      <c r="J2900">
        <v>228.441</v>
      </c>
      <c r="K2900">
        <v>70.2</v>
      </c>
    </row>
    <row r="2901" spans="1:11">
      <c r="A2901" s="1">
        <v>42928</v>
      </c>
      <c r="B2901">
        <v>128.66999999999999</v>
      </c>
      <c r="D2901">
        <v>455.36</v>
      </c>
      <c r="E2901">
        <v>87.8</v>
      </c>
      <c r="F2901">
        <v>19.600000000000001</v>
      </c>
      <c r="G2901">
        <v>304.13400000000001</v>
      </c>
      <c r="H2901">
        <v>49.04</v>
      </c>
      <c r="I2901">
        <v>465.51</v>
      </c>
      <c r="J2901">
        <v>230.91200000000001</v>
      </c>
      <c r="K2901">
        <v>70.2</v>
      </c>
    </row>
    <row r="2902" spans="1:11">
      <c r="A2902" s="1">
        <v>42929</v>
      </c>
      <c r="B2902">
        <v>129.61000000000001</v>
      </c>
      <c r="D2902">
        <v>457.45</v>
      </c>
      <c r="E2902">
        <v>87.8</v>
      </c>
      <c r="F2902">
        <v>19.600000000000001</v>
      </c>
      <c r="G2902">
        <v>305.2</v>
      </c>
      <c r="H2902">
        <v>49.04</v>
      </c>
      <c r="I2902">
        <v>464.62</v>
      </c>
      <c r="J2902">
        <v>231.55</v>
      </c>
      <c r="K2902">
        <v>70.2</v>
      </c>
    </row>
    <row r="2903" spans="1:11">
      <c r="A2903" s="1">
        <v>42930</v>
      </c>
      <c r="B2903">
        <v>129.01</v>
      </c>
      <c r="D2903">
        <v>451.61</v>
      </c>
      <c r="E2903">
        <v>87.8</v>
      </c>
      <c r="F2903">
        <v>19.600000000000001</v>
      </c>
      <c r="G2903">
        <v>304.93400000000003</v>
      </c>
      <c r="H2903">
        <v>49.04</v>
      </c>
      <c r="I2903">
        <v>465.51</v>
      </c>
      <c r="J2903">
        <v>232.029</v>
      </c>
      <c r="K2903">
        <v>70.010000000000005</v>
      </c>
    </row>
    <row r="2904" spans="1:11">
      <c r="A2904" s="1">
        <v>42933</v>
      </c>
      <c r="B2904">
        <v>129.78</v>
      </c>
      <c r="D2904">
        <v>454.53</v>
      </c>
      <c r="E2904">
        <v>87.8</v>
      </c>
      <c r="F2904">
        <v>19.600000000000001</v>
      </c>
      <c r="G2904">
        <v>305.64499999999998</v>
      </c>
      <c r="H2904">
        <v>49.04</v>
      </c>
      <c r="I2904">
        <v>472.2</v>
      </c>
      <c r="J2904">
        <v>231.072</v>
      </c>
      <c r="K2904">
        <v>70.400000000000006</v>
      </c>
    </row>
    <row r="2905" spans="1:11">
      <c r="A2905" s="1">
        <v>42934</v>
      </c>
      <c r="B2905">
        <v>128.66999999999999</v>
      </c>
      <c r="D2905">
        <v>447.01</v>
      </c>
      <c r="E2905">
        <v>87.8</v>
      </c>
      <c r="F2905">
        <v>19.600000000000001</v>
      </c>
      <c r="G2905">
        <v>301.911</v>
      </c>
      <c r="H2905">
        <v>49.04</v>
      </c>
      <c r="I2905">
        <v>473.54</v>
      </c>
      <c r="J2905">
        <v>228.52</v>
      </c>
      <c r="K2905">
        <v>69.66</v>
      </c>
    </row>
    <row r="2906" spans="1:11">
      <c r="A2906" s="1">
        <v>42935</v>
      </c>
      <c r="B2906">
        <v>128.58000000000001</v>
      </c>
      <c r="D2906">
        <v>446.6</v>
      </c>
      <c r="E2906">
        <v>87.8</v>
      </c>
      <c r="F2906">
        <v>19.600000000000001</v>
      </c>
      <c r="G2906">
        <v>303.42200000000003</v>
      </c>
      <c r="H2906">
        <v>49.04</v>
      </c>
      <c r="I2906">
        <v>472.65</v>
      </c>
      <c r="J2906">
        <v>229.15799999999999</v>
      </c>
      <c r="K2906">
        <v>69.97</v>
      </c>
    </row>
    <row r="2907" spans="1:11">
      <c r="A2907" s="1">
        <v>42936</v>
      </c>
      <c r="B2907">
        <v>128.93</v>
      </c>
      <c r="D2907">
        <v>447.43</v>
      </c>
      <c r="E2907">
        <v>87.8</v>
      </c>
      <c r="F2907">
        <v>19.600000000000001</v>
      </c>
      <c r="G2907">
        <v>303.60000000000002</v>
      </c>
      <c r="H2907">
        <v>49.04</v>
      </c>
      <c r="I2907">
        <v>465.96</v>
      </c>
      <c r="J2907">
        <v>229.876</v>
      </c>
      <c r="K2907">
        <v>69.97</v>
      </c>
    </row>
    <row r="2908" spans="1:11">
      <c r="A2908" s="1">
        <v>42937</v>
      </c>
      <c r="B2908">
        <v>127.73</v>
      </c>
      <c r="D2908">
        <v>442.84</v>
      </c>
      <c r="E2908">
        <v>87.8</v>
      </c>
      <c r="F2908">
        <v>19.600000000000001</v>
      </c>
      <c r="G2908">
        <v>300.13299999999998</v>
      </c>
      <c r="H2908">
        <v>49.04</v>
      </c>
      <c r="I2908">
        <v>466.85</v>
      </c>
      <c r="J2908">
        <v>228.52</v>
      </c>
      <c r="K2908">
        <v>70.400000000000006</v>
      </c>
    </row>
    <row r="2909" spans="1:11">
      <c r="A2909" s="1">
        <v>42940</v>
      </c>
      <c r="B2909">
        <v>127.73</v>
      </c>
      <c r="D2909">
        <v>442.01</v>
      </c>
      <c r="E2909">
        <v>87.8</v>
      </c>
      <c r="F2909">
        <v>19.600000000000001</v>
      </c>
      <c r="G2909">
        <v>300.48899999999998</v>
      </c>
      <c r="H2909">
        <v>49.04</v>
      </c>
      <c r="I2909">
        <v>471.31</v>
      </c>
      <c r="J2909">
        <v>227.803</v>
      </c>
      <c r="K2909">
        <v>70.2</v>
      </c>
    </row>
    <row r="2910" spans="1:11">
      <c r="A2910" s="1">
        <v>42941</v>
      </c>
      <c r="B2910">
        <v>129.69</v>
      </c>
      <c r="D2910">
        <v>446.18</v>
      </c>
      <c r="E2910">
        <v>87.8</v>
      </c>
      <c r="F2910">
        <v>19.600000000000001</v>
      </c>
      <c r="G2910">
        <v>303.77800000000002</v>
      </c>
      <c r="H2910">
        <v>49.04</v>
      </c>
      <c r="I2910">
        <v>466.85</v>
      </c>
      <c r="J2910">
        <v>231.15199999999999</v>
      </c>
      <c r="K2910">
        <v>71.13</v>
      </c>
    </row>
    <row r="2911" spans="1:11">
      <c r="A2911" s="1">
        <v>42942</v>
      </c>
      <c r="B2911">
        <v>130.46</v>
      </c>
      <c r="D2911">
        <v>450.35</v>
      </c>
      <c r="E2911">
        <v>87.8</v>
      </c>
      <c r="F2911">
        <v>19.600000000000001</v>
      </c>
      <c r="G2911">
        <v>305.2</v>
      </c>
      <c r="H2911">
        <v>49.04</v>
      </c>
      <c r="I2911">
        <v>472.2</v>
      </c>
      <c r="J2911">
        <v>231.63</v>
      </c>
      <c r="K2911">
        <v>71.37</v>
      </c>
    </row>
    <row r="2912" spans="1:11">
      <c r="A2912" s="1">
        <v>42943</v>
      </c>
      <c r="B2912">
        <v>131.32</v>
      </c>
      <c r="D2912">
        <v>453.28</v>
      </c>
      <c r="E2912">
        <v>87.8</v>
      </c>
      <c r="F2912">
        <v>19.600000000000001</v>
      </c>
      <c r="G2912">
        <v>307.69</v>
      </c>
      <c r="H2912">
        <v>49.04</v>
      </c>
      <c r="I2912">
        <v>471.76</v>
      </c>
      <c r="J2912">
        <v>233.62299999999999</v>
      </c>
      <c r="K2912">
        <v>71.95</v>
      </c>
    </row>
    <row r="2913" spans="1:11">
      <c r="A2913" s="1">
        <v>42944</v>
      </c>
      <c r="B2913">
        <v>131.49</v>
      </c>
      <c r="D2913">
        <v>450.35</v>
      </c>
      <c r="E2913">
        <v>87.8</v>
      </c>
      <c r="F2913">
        <v>19.600000000000001</v>
      </c>
      <c r="G2913">
        <v>308.84500000000003</v>
      </c>
      <c r="H2913">
        <v>49.04</v>
      </c>
      <c r="I2913">
        <v>472.2</v>
      </c>
      <c r="J2913">
        <v>233.62299999999999</v>
      </c>
      <c r="K2913">
        <v>72.02</v>
      </c>
    </row>
    <row r="2914" spans="1:11">
      <c r="A2914" s="1">
        <v>42947</v>
      </c>
      <c r="B2914">
        <v>132.68</v>
      </c>
      <c r="D2914">
        <v>451.19</v>
      </c>
      <c r="E2914">
        <v>87.8</v>
      </c>
      <c r="F2914">
        <v>19.600000000000001</v>
      </c>
      <c r="G2914">
        <v>313.82400000000001</v>
      </c>
      <c r="H2914">
        <v>49.04</v>
      </c>
      <c r="I2914">
        <v>475.77</v>
      </c>
      <c r="J2914">
        <v>235.059</v>
      </c>
      <c r="K2914">
        <v>72.37</v>
      </c>
    </row>
    <row r="2915" spans="1:11">
      <c r="A2915" s="1">
        <v>42949</v>
      </c>
      <c r="B2915">
        <v>134.38999999999999</v>
      </c>
      <c r="D2915">
        <v>457.03</v>
      </c>
      <c r="E2915">
        <v>87.8</v>
      </c>
      <c r="F2915">
        <v>19.600000000000001</v>
      </c>
      <c r="G2915">
        <v>321.47000000000003</v>
      </c>
      <c r="H2915">
        <v>49.04</v>
      </c>
      <c r="I2915">
        <v>470.42</v>
      </c>
      <c r="J2915">
        <v>238.16800000000001</v>
      </c>
      <c r="K2915">
        <v>73.5</v>
      </c>
    </row>
    <row r="2916" spans="1:11">
      <c r="A2916" s="1">
        <v>42950</v>
      </c>
      <c r="B2916">
        <v>134.47999999999999</v>
      </c>
      <c r="D2916">
        <v>461.62</v>
      </c>
      <c r="E2916">
        <v>87.8</v>
      </c>
      <c r="F2916">
        <v>19.600000000000001</v>
      </c>
      <c r="G2916">
        <v>321.55799999999999</v>
      </c>
      <c r="H2916">
        <v>49.04</v>
      </c>
      <c r="I2916">
        <v>473.98</v>
      </c>
      <c r="J2916">
        <v>238.089</v>
      </c>
      <c r="K2916">
        <v>73.69</v>
      </c>
    </row>
    <row r="2917" spans="1:11">
      <c r="A2917" s="1">
        <v>42951</v>
      </c>
      <c r="B2917">
        <v>134.56</v>
      </c>
      <c r="D2917">
        <v>462.04</v>
      </c>
      <c r="E2917">
        <v>87.8</v>
      </c>
      <c r="F2917">
        <v>19.600000000000001</v>
      </c>
      <c r="G2917">
        <v>322.536</v>
      </c>
      <c r="H2917">
        <v>49.04</v>
      </c>
      <c r="I2917">
        <v>472.65</v>
      </c>
      <c r="J2917">
        <v>236.97200000000001</v>
      </c>
      <c r="K2917">
        <v>71.44</v>
      </c>
    </row>
    <row r="2918" spans="1:11">
      <c r="A2918" s="1">
        <v>42954</v>
      </c>
      <c r="B2918">
        <v>135.24</v>
      </c>
      <c r="D2918">
        <v>462.46</v>
      </c>
      <c r="E2918">
        <v>87.8</v>
      </c>
      <c r="F2918">
        <v>19.600000000000001</v>
      </c>
      <c r="G2918">
        <v>322.625</v>
      </c>
      <c r="H2918">
        <v>49.04</v>
      </c>
      <c r="I2918">
        <v>474.88</v>
      </c>
      <c r="J2918">
        <v>237.69</v>
      </c>
      <c r="K2918">
        <v>71.33</v>
      </c>
    </row>
    <row r="2919" spans="1:11">
      <c r="A2919" s="1">
        <v>42955</v>
      </c>
      <c r="B2919">
        <v>134.99</v>
      </c>
      <c r="D2919">
        <v>462.04</v>
      </c>
      <c r="E2919">
        <v>87.8</v>
      </c>
      <c r="F2919">
        <v>19.600000000000001</v>
      </c>
      <c r="G2919">
        <v>323.15899999999999</v>
      </c>
      <c r="H2919">
        <v>49.04</v>
      </c>
      <c r="I2919">
        <v>470.86</v>
      </c>
      <c r="J2919">
        <v>237.05199999999999</v>
      </c>
      <c r="K2919">
        <v>71.13</v>
      </c>
    </row>
    <row r="2920" spans="1:11">
      <c r="A2920" s="1">
        <v>42956</v>
      </c>
      <c r="B2920">
        <v>132.6</v>
      </c>
      <c r="D2920">
        <v>459.12</v>
      </c>
      <c r="E2920">
        <v>87.8</v>
      </c>
      <c r="F2920">
        <v>19.600000000000001</v>
      </c>
      <c r="G2920">
        <v>315.15699999999998</v>
      </c>
      <c r="H2920">
        <v>49.04</v>
      </c>
      <c r="I2920">
        <v>473.54</v>
      </c>
      <c r="J2920">
        <v>233.863</v>
      </c>
      <c r="K2920">
        <v>70.08</v>
      </c>
    </row>
    <row r="2921" spans="1:11">
      <c r="A2921" s="1">
        <v>42957</v>
      </c>
      <c r="B2921">
        <v>130.29</v>
      </c>
      <c r="D2921">
        <v>453.69</v>
      </c>
      <c r="E2921">
        <v>87.8</v>
      </c>
      <c r="F2921">
        <v>19.600000000000001</v>
      </c>
      <c r="G2921">
        <v>309.64600000000002</v>
      </c>
      <c r="H2921">
        <v>49.04</v>
      </c>
      <c r="I2921">
        <v>470.86</v>
      </c>
      <c r="J2921">
        <v>232.90600000000001</v>
      </c>
      <c r="K2921">
        <v>68.8</v>
      </c>
    </row>
    <row r="2922" spans="1:11">
      <c r="A2922" s="1">
        <v>42958</v>
      </c>
      <c r="B2922">
        <v>129.52000000000001</v>
      </c>
      <c r="D2922">
        <v>449.1</v>
      </c>
      <c r="E2922">
        <v>87.8</v>
      </c>
      <c r="F2922">
        <v>19.600000000000001</v>
      </c>
      <c r="G2922">
        <v>307.245</v>
      </c>
      <c r="H2922">
        <v>49.04</v>
      </c>
      <c r="I2922">
        <v>478</v>
      </c>
      <c r="J2922">
        <v>230.59299999999999</v>
      </c>
      <c r="K2922">
        <v>68.489999999999995</v>
      </c>
    </row>
    <row r="2923" spans="1:11">
      <c r="A2923" s="1">
        <v>42961</v>
      </c>
      <c r="B2923">
        <v>131.49</v>
      </c>
      <c r="D2923">
        <v>454.53</v>
      </c>
      <c r="E2923">
        <v>87.8</v>
      </c>
      <c r="F2923">
        <v>19.600000000000001</v>
      </c>
      <c r="G2923">
        <v>311.95699999999999</v>
      </c>
      <c r="H2923">
        <v>49.04</v>
      </c>
      <c r="I2923">
        <v>473.09</v>
      </c>
      <c r="J2923">
        <v>234.42099999999999</v>
      </c>
      <c r="K2923">
        <v>69.349999999999994</v>
      </c>
    </row>
    <row r="2924" spans="1:11">
      <c r="A2924" s="1">
        <v>42962</v>
      </c>
      <c r="B2924">
        <v>131.06</v>
      </c>
      <c r="D2924">
        <v>452.86</v>
      </c>
      <c r="E2924">
        <v>87.8</v>
      </c>
      <c r="F2924">
        <v>19.600000000000001</v>
      </c>
      <c r="G2924">
        <v>311.779</v>
      </c>
      <c r="H2924">
        <v>49.04</v>
      </c>
      <c r="I2924">
        <v>462.84</v>
      </c>
      <c r="J2924">
        <v>235.298</v>
      </c>
      <c r="K2924">
        <v>68.84</v>
      </c>
    </row>
    <row r="2925" spans="1:11">
      <c r="A2925" s="1">
        <v>42963</v>
      </c>
      <c r="B2925">
        <v>131.57</v>
      </c>
      <c r="D2925">
        <v>455.36</v>
      </c>
      <c r="E2925">
        <v>87.8</v>
      </c>
      <c r="F2925">
        <v>19.600000000000001</v>
      </c>
      <c r="G2925">
        <v>311.512</v>
      </c>
      <c r="H2925">
        <v>49.04</v>
      </c>
      <c r="I2925">
        <v>461.05</v>
      </c>
      <c r="J2925">
        <v>236.17500000000001</v>
      </c>
      <c r="K2925">
        <v>68.84</v>
      </c>
    </row>
    <row r="2926" spans="1:11">
      <c r="A2926" s="1">
        <v>42964</v>
      </c>
      <c r="B2926">
        <v>130.04</v>
      </c>
      <c r="D2926">
        <v>449.94</v>
      </c>
      <c r="E2926">
        <v>87.8</v>
      </c>
      <c r="F2926">
        <v>19.600000000000001</v>
      </c>
      <c r="G2926">
        <v>307.423</v>
      </c>
      <c r="H2926">
        <v>49.04</v>
      </c>
      <c r="I2926">
        <v>463.28</v>
      </c>
      <c r="J2926">
        <v>234.02199999999999</v>
      </c>
      <c r="K2926">
        <v>68.14</v>
      </c>
    </row>
    <row r="2927" spans="1:11">
      <c r="A2927" s="1">
        <v>42965</v>
      </c>
      <c r="B2927">
        <v>129.27000000000001</v>
      </c>
      <c r="D2927">
        <v>449.94</v>
      </c>
      <c r="E2927">
        <v>87.8</v>
      </c>
      <c r="F2927">
        <v>19.600000000000001</v>
      </c>
      <c r="G2927">
        <v>307.779</v>
      </c>
      <c r="H2927">
        <v>49.04</v>
      </c>
      <c r="I2927">
        <v>461.5</v>
      </c>
      <c r="J2927">
        <v>232.50700000000001</v>
      </c>
      <c r="K2927">
        <v>67.87</v>
      </c>
    </row>
    <row r="2928" spans="1:11">
      <c r="A2928" s="1">
        <v>42968</v>
      </c>
      <c r="B2928">
        <v>129.94999999999999</v>
      </c>
      <c r="D2928">
        <v>450.77</v>
      </c>
      <c r="E2928">
        <v>87.8</v>
      </c>
      <c r="F2928">
        <v>19.600000000000001</v>
      </c>
      <c r="G2928">
        <v>307.86799999999999</v>
      </c>
      <c r="H2928">
        <v>49.04</v>
      </c>
      <c r="I2928">
        <v>466.4</v>
      </c>
      <c r="J2928">
        <v>232.58699999999999</v>
      </c>
      <c r="K2928">
        <v>68.03</v>
      </c>
    </row>
    <row r="2929" spans="1:11">
      <c r="A2929" s="1">
        <v>42969</v>
      </c>
      <c r="B2929">
        <v>130.97999999999999</v>
      </c>
      <c r="D2929">
        <v>454.11</v>
      </c>
      <c r="E2929">
        <v>87.8</v>
      </c>
      <c r="F2929">
        <v>19.600000000000001</v>
      </c>
      <c r="G2929">
        <v>308.66800000000001</v>
      </c>
      <c r="H2929">
        <v>49.04</v>
      </c>
      <c r="I2929">
        <v>471.76</v>
      </c>
      <c r="J2929">
        <v>233.38399999999999</v>
      </c>
      <c r="K2929">
        <v>68.650000000000006</v>
      </c>
    </row>
    <row r="2930" spans="1:11">
      <c r="A2930" s="1">
        <v>42970</v>
      </c>
      <c r="B2930">
        <v>130.97999999999999</v>
      </c>
      <c r="D2930">
        <v>453.69</v>
      </c>
      <c r="E2930">
        <v>87.8</v>
      </c>
      <c r="F2930">
        <v>19.600000000000001</v>
      </c>
      <c r="G2930">
        <v>307.334</v>
      </c>
      <c r="H2930">
        <v>49.04</v>
      </c>
      <c r="I2930">
        <v>477.11</v>
      </c>
      <c r="J2930">
        <v>233.62299999999999</v>
      </c>
      <c r="K2930">
        <v>68.77</v>
      </c>
    </row>
    <row r="2931" spans="1:11">
      <c r="A2931" s="1">
        <v>42971</v>
      </c>
      <c r="B2931">
        <v>130.72</v>
      </c>
      <c r="D2931">
        <v>454.94</v>
      </c>
      <c r="E2931">
        <v>87.8</v>
      </c>
      <c r="F2931">
        <v>19.600000000000001</v>
      </c>
      <c r="G2931">
        <v>307.512</v>
      </c>
      <c r="H2931">
        <v>49.04</v>
      </c>
      <c r="I2931">
        <v>468.63</v>
      </c>
      <c r="J2931">
        <v>233.38399999999999</v>
      </c>
      <c r="K2931">
        <v>68.69</v>
      </c>
    </row>
    <row r="2932" spans="1:11">
      <c r="A2932" s="1">
        <v>42972</v>
      </c>
      <c r="B2932">
        <v>130.63</v>
      </c>
      <c r="D2932">
        <v>454.94</v>
      </c>
      <c r="E2932">
        <v>87.8</v>
      </c>
      <c r="F2932">
        <v>19.600000000000001</v>
      </c>
      <c r="G2932">
        <v>308.22300000000001</v>
      </c>
      <c r="H2932">
        <v>49.04</v>
      </c>
      <c r="I2932">
        <v>471.31</v>
      </c>
      <c r="J2932">
        <v>232.90600000000001</v>
      </c>
      <c r="K2932">
        <v>68.22</v>
      </c>
    </row>
    <row r="2933" spans="1:11">
      <c r="A2933" s="1">
        <v>42975</v>
      </c>
      <c r="B2933">
        <v>129.94999999999999</v>
      </c>
      <c r="D2933">
        <v>451.61</v>
      </c>
      <c r="E2933">
        <v>87.8</v>
      </c>
      <c r="F2933">
        <v>19.600000000000001</v>
      </c>
      <c r="G2933">
        <v>305.82299999999998</v>
      </c>
      <c r="H2933">
        <v>49.04</v>
      </c>
      <c r="I2933">
        <v>478.44</v>
      </c>
      <c r="J2933">
        <v>231.31100000000001</v>
      </c>
      <c r="K2933">
        <v>67.52</v>
      </c>
    </row>
    <row r="2934" spans="1:11">
      <c r="A2934" s="1">
        <v>42976</v>
      </c>
      <c r="B2934">
        <v>127.73</v>
      </c>
      <c r="D2934">
        <v>443.68</v>
      </c>
      <c r="E2934">
        <v>87.8</v>
      </c>
      <c r="F2934">
        <v>19.600000000000001</v>
      </c>
      <c r="G2934">
        <v>301.11099999999999</v>
      </c>
      <c r="H2934">
        <v>49.04</v>
      </c>
      <c r="I2934">
        <v>472.65</v>
      </c>
      <c r="J2934">
        <v>227.48400000000001</v>
      </c>
      <c r="K2934">
        <v>66.36</v>
      </c>
    </row>
    <row r="2935" spans="1:11">
      <c r="A2935" s="1">
        <v>42977</v>
      </c>
      <c r="B2935">
        <v>129.44</v>
      </c>
      <c r="D2935">
        <v>452.86</v>
      </c>
      <c r="E2935">
        <v>87.8</v>
      </c>
      <c r="F2935">
        <v>19.600000000000001</v>
      </c>
      <c r="G2935">
        <v>306.53399999999999</v>
      </c>
      <c r="H2935">
        <v>49.04</v>
      </c>
      <c r="I2935">
        <v>469.97</v>
      </c>
      <c r="J2935">
        <v>228.28100000000001</v>
      </c>
      <c r="K2935">
        <v>66.94</v>
      </c>
    </row>
    <row r="2936" spans="1:11">
      <c r="A2936" s="1">
        <v>42978</v>
      </c>
      <c r="B2936">
        <v>130.38</v>
      </c>
      <c r="D2936">
        <v>458.7</v>
      </c>
      <c r="E2936">
        <v>87.8</v>
      </c>
      <c r="F2936">
        <v>19.600000000000001</v>
      </c>
      <c r="G2936">
        <v>305.11200000000002</v>
      </c>
      <c r="H2936">
        <v>49.04</v>
      </c>
      <c r="I2936">
        <v>469.53</v>
      </c>
      <c r="J2936">
        <v>228.76</v>
      </c>
      <c r="K2936">
        <v>67.41</v>
      </c>
    </row>
    <row r="2937" spans="1:11">
      <c r="A2937" s="1">
        <v>42979</v>
      </c>
      <c r="B2937">
        <v>130.55000000000001</v>
      </c>
      <c r="D2937">
        <v>459.12</v>
      </c>
      <c r="E2937">
        <v>87.8</v>
      </c>
      <c r="F2937">
        <v>19.600000000000001</v>
      </c>
      <c r="G2937">
        <v>308.13400000000001</v>
      </c>
      <c r="H2937">
        <v>49.04</v>
      </c>
      <c r="I2937">
        <v>471.31</v>
      </c>
      <c r="J2937">
        <v>229.15799999999999</v>
      </c>
      <c r="K2937">
        <v>67.48</v>
      </c>
    </row>
    <row r="2938" spans="1:11">
      <c r="A2938" s="1">
        <v>42982</v>
      </c>
      <c r="B2938">
        <v>128.93</v>
      </c>
      <c r="D2938">
        <v>448.68</v>
      </c>
      <c r="E2938">
        <v>87.8</v>
      </c>
      <c r="F2938">
        <v>19.600000000000001</v>
      </c>
      <c r="G2938">
        <v>304.22300000000001</v>
      </c>
      <c r="H2938">
        <v>49.04</v>
      </c>
      <c r="I2938">
        <v>469.97</v>
      </c>
      <c r="J2938">
        <v>227.245</v>
      </c>
      <c r="K2938">
        <v>66.63</v>
      </c>
    </row>
    <row r="2939" spans="1:11">
      <c r="A2939" s="1">
        <v>42983</v>
      </c>
      <c r="B2939">
        <v>126.88</v>
      </c>
      <c r="D2939">
        <v>441.17</v>
      </c>
      <c r="E2939">
        <v>87.8</v>
      </c>
      <c r="F2939">
        <v>19.600000000000001</v>
      </c>
      <c r="G2939">
        <v>299.86599999999999</v>
      </c>
      <c r="H2939">
        <v>49.04</v>
      </c>
      <c r="I2939">
        <v>466.4</v>
      </c>
      <c r="J2939">
        <v>225.251</v>
      </c>
      <c r="K2939">
        <v>65.58</v>
      </c>
    </row>
    <row r="2940" spans="1:11">
      <c r="A2940" s="1">
        <v>42984</v>
      </c>
      <c r="B2940">
        <v>126.19</v>
      </c>
      <c r="D2940">
        <v>435.75</v>
      </c>
      <c r="E2940">
        <v>87.8</v>
      </c>
      <c r="F2940">
        <v>19.600000000000001</v>
      </c>
      <c r="G2940">
        <v>298.17700000000002</v>
      </c>
      <c r="H2940">
        <v>49.04</v>
      </c>
      <c r="I2940">
        <v>468.19</v>
      </c>
      <c r="J2940">
        <v>223.65700000000001</v>
      </c>
      <c r="K2940">
        <v>65</v>
      </c>
    </row>
    <row r="2941" spans="1:11">
      <c r="A2941" s="1">
        <v>42985</v>
      </c>
      <c r="B2941">
        <v>124.74</v>
      </c>
      <c r="D2941">
        <v>437</v>
      </c>
      <c r="E2941">
        <v>87.8</v>
      </c>
      <c r="F2941">
        <v>19.600000000000001</v>
      </c>
      <c r="G2941">
        <v>296.488</v>
      </c>
      <c r="H2941">
        <v>49.04</v>
      </c>
      <c r="I2941">
        <v>461.95</v>
      </c>
      <c r="J2941">
        <v>223.33799999999999</v>
      </c>
      <c r="K2941">
        <v>64.34</v>
      </c>
    </row>
    <row r="2942" spans="1:11">
      <c r="A2942" s="1">
        <v>42986</v>
      </c>
      <c r="B2942">
        <v>125.94</v>
      </c>
      <c r="D2942">
        <v>437</v>
      </c>
      <c r="E2942">
        <v>87.8</v>
      </c>
      <c r="F2942">
        <v>19.600000000000001</v>
      </c>
      <c r="G2942">
        <v>296.666</v>
      </c>
      <c r="H2942">
        <v>49.04</v>
      </c>
      <c r="I2942">
        <v>454.81</v>
      </c>
      <c r="J2942">
        <v>223.09800000000001</v>
      </c>
      <c r="K2942">
        <v>64.69</v>
      </c>
    </row>
    <row r="2943" spans="1:11">
      <c r="A2943" s="1">
        <v>42989</v>
      </c>
      <c r="B2943">
        <v>128.93</v>
      </c>
      <c r="D2943">
        <v>446.18</v>
      </c>
      <c r="E2943">
        <v>87.8</v>
      </c>
      <c r="F2943">
        <v>19.600000000000001</v>
      </c>
      <c r="G2943">
        <v>303.42200000000003</v>
      </c>
      <c r="H2943">
        <v>49.04</v>
      </c>
      <c r="I2943">
        <v>467.3</v>
      </c>
      <c r="J2943">
        <v>228.839</v>
      </c>
      <c r="K2943">
        <v>67.45</v>
      </c>
    </row>
    <row r="2944" spans="1:11">
      <c r="A2944" s="1">
        <v>42990</v>
      </c>
      <c r="B2944">
        <v>130.21</v>
      </c>
      <c r="D2944">
        <v>447.01</v>
      </c>
      <c r="E2944">
        <v>87.8</v>
      </c>
      <c r="F2944">
        <v>19.600000000000001</v>
      </c>
      <c r="G2944">
        <v>306.97800000000001</v>
      </c>
      <c r="H2944">
        <v>49.04</v>
      </c>
      <c r="I2944">
        <v>460.16</v>
      </c>
      <c r="J2944">
        <v>232.268</v>
      </c>
      <c r="K2944">
        <v>68.14</v>
      </c>
    </row>
    <row r="2945" spans="1:11">
      <c r="A2945" s="1">
        <v>42991</v>
      </c>
      <c r="B2945">
        <v>130.29</v>
      </c>
      <c r="D2945">
        <v>442.01</v>
      </c>
      <c r="E2945">
        <v>87.8</v>
      </c>
      <c r="F2945">
        <v>19.600000000000001</v>
      </c>
      <c r="G2945">
        <v>305.28899999999999</v>
      </c>
      <c r="H2945">
        <v>49.04</v>
      </c>
      <c r="I2945">
        <v>454.81</v>
      </c>
      <c r="J2945">
        <v>232.42699999999999</v>
      </c>
      <c r="K2945">
        <v>67.91</v>
      </c>
    </row>
    <row r="2946" spans="1:11">
      <c r="A2946" s="1">
        <v>42992</v>
      </c>
      <c r="B2946">
        <v>130.55000000000001</v>
      </c>
      <c r="D2946">
        <v>439.5</v>
      </c>
      <c r="E2946">
        <v>87.8</v>
      </c>
      <c r="F2946">
        <v>19.600000000000001</v>
      </c>
      <c r="G2946">
        <v>300.93299999999999</v>
      </c>
      <c r="H2946">
        <v>49.04</v>
      </c>
      <c r="I2946">
        <v>462.84</v>
      </c>
      <c r="J2946">
        <v>232.58699999999999</v>
      </c>
      <c r="K2946">
        <v>67.8</v>
      </c>
    </row>
    <row r="2947" spans="1:11">
      <c r="A2947" s="1">
        <v>42993</v>
      </c>
      <c r="B2947">
        <v>128.84</v>
      </c>
      <c r="D2947">
        <v>429.48</v>
      </c>
      <c r="E2947">
        <v>87.8</v>
      </c>
      <c r="F2947">
        <v>19.600000000000001</v>
      </c>
      <c r="G2947">
        <v>296.04399999999998</v>
      </c>
      <c r="H2947">
        <v>49.04</v>
      </c>
      <c r="I2947">
        <v>466.85</v>
      </c>
      <c r="J2947">
        <v>228.91900000000001</v>
      </c>
      <c r="K2947">
        <v>66.55</v>
      </c>
    </row>
    <row r="2948" spans="1:11">
      <c r="A2948" s="1">
        <v>42996</v>
      </c>
      <c r="B2948">
        <v>129.01</v>
      </c>
      <c r="D2948">
        <v>430.74</v>
      </c>
      <c r="E2948">
        <v>87.8</v>
      </c>
      <c r="F2948">
        <v>19.600000000000001</v>
      </c>
      <c r="G2948">
        <v>297.822</v>
      </c>
      <c r="H2948">
        <v>49.04</v>
      </c>
      <c r="I2948">
        <v>464.18</v>
      </c>
      <c r="J2948">
        <v>228.36099999999999</v>
      </c>
      <c r="K2948">
        <v>66.17</v>
      </c>
    </row>
    <row r="2949" spans="1:11">
      <c r="A2949" s="1">
        <v>42997</v>
      </c>
      <c r="B2949">
        <v>129.01</v>
      </c>
      <c r="D2949">
        <v>431.57</v>
      </c>
      <c r="E2949">
        <v>87.8</v>
      </c>
      <c r="F2949">
        <v>19.600000000000001</v>
      </c>
      <c r="G2949">
        <v>298.53300000000002</v>
      </c>
      <c r="H2949">
        <v>49.04</v>
      </c>
      <c r="I2949">
        <v>458.38</v>
      </c>
      <c r="J2949">
        <v>229.477</v>
      </c>
      <c r="K2949">
        <v>66.17</v>
      </c>
    </row>
    <row r="2950" spans="1:11">
      <c r="A2950" s="1">
        <v>42998</v>
      </c>
      <c r="B2950">
        <v>128.5</v>
      </c>
      <c r="D2950">
        <v>430.74</v>
      </c>
      <c r="E2950">
        <v>87.8</v>
      </c>
      <c r="F2950">
        <v>19.600000000000001</v>
      </c>
      <c r="G2950">
        <v>296.666</v>
      </c>
      <c r="H2950">
        <v>49.04</v>
      </c>
      <c r="I2950">
        <v>463.73</v>
      </c>
      <c r="J2950">
        <v>229.79599999999999</v>
      </c>
      <c r="K2950">
        <v>65.62</v>
      </c>
    </row>
    <row r="2951" spans="1:11">
      <c r="A2951" s="1">
        <v>42999</v>
      </c>
      <c r="B2951">
        <v>128.84</v>
      </c>
      <c r="D2951">
        <v>431.99</v>
      </c>
      <c r="E2951">
        <v>87.8</v>
      </c>
      <c r="F2951">
        <v>19.600000000000001</v>
      </c>
      <c r="G2951">
        <v>299.42200000000003</v>
      </c>
      <c r="H2951">
        <v>49.04</v>
      </c>
      <c r="I2951">
        <v>461.5</v>
      </c>
      <c r="J2951">
        <v>229.95599999999999</v>
      </c>
      <c r="K2951">
        <v>66.36</v>
      </c>
    </row>
    <row r="2952" spans="1:11">
      <c r="A2952" s="1">
        <v>43000</v>
      </c>
      <c r="B2952">
        <v>128.93</v>
      </c>
      <c r="D2952">
        <v>429.9</v>
      </c>
      <c r="E2952">
        <v>87.8</v>
      </c>
      <c r="F2952">
        <v>19.600000000000001</v>
      </c>
      <c r="G2952">
        <v>299.60000000000002</v>
      </c>
      <c r="H2952">
        <v>49.04</v>
      </c>
      <c r="I2952">
        <v>461.95</v>
      </c>
      <c r="J2952">
        <v>229.637</v>
      </c>
      <c r="K2952">
        <v>66.94</v>
      </c>
    </row>
    <row r="2953" spans="1:11">
      <c r="A2953" s="1">
        <v>43003</v>
      </c>
      <c r="B2953">
        <v>128.33000000000001</v>
      </c>
      <c r="D2953">
        <v>429.9</v>
      </c>
      <c r="E2953">
        <v>87.8</v>
      </c>
      <c r="F2953">
        <v>19.600000000000001</v>
      </c>
      <c r="G2953">
        <v>295.86599999999999</v>
      </c>
      <c r="H2953">
        <v>49.04</v>
      </c>
      <c r="I2953">
        <v>463.73</v>
      </c>
      <c r="J2953">
        <v>228.28100000000001</v>
      </c>
      <c r="K2953">
        <v>66.400000000000006</v>
      </c>
    </row>
    <row r="2954" spans="1:11">
      <c r="A2954" s="1">
        <v>43004</v>
      </c>
      <c r="B2954">
        <v>127.39</v>
      </c>
      <c r="D2954">
        <v>429.07</v>
      </c>
      <c r="E2954">
        <v>87.8</v>
      </c>
      <c r="F2954">
        <v>19.600000000000001</v>
      </c>
      <c r="G2954">
        <v>292.66500000000002</v>
      </c>
      <c r="H2954">
        <v>49.04</v>
      </c>
      <c r="I2954">
        <v>463.73</v>
      </c>
      <c r="J2954">
        <v>226.607</v>
      </c>
      <c r="K2954">
        <v>65.819999999999993</v>
      </c>
    </row>
    <row r="2955" spans="1:11">
      <c r="A2955" s="1">
        <v>43005</v>
      </c>
      <c r="B2955">
        <v>127.73</v>
      </c>
      <c r="D2955">
        <v>429.48</v>
      </c>
      <c r="E2955">
        <v>87.8</v>
      </c>
      <c r="F2955">
        <v>19.600000000000001</v>
      </c>
      <c r="G2955">
        <v>296.04399999999998</v>
      </c>
      <c r="H2955">
        <v>49.04</v>
      </c>
      <c r="I2955">
        <v>471.31</v>
      </c>
      <c r="J2955">
        <v>228.36099999999999</v>
      </c>
      <c r="K2955">
        <v>66.59</v>
      </c>
    </row>
    <row r="2956" spans="1:11">
      <c r="A2956" s="1">
        <v>43006</v>
      </c>
      <c r="B2956">
        <v>128.93</v>
      </c>
      <c r="D2956">
        <v>432.41</v>
      </c>
      <c r="E2956">
        <v>87.8</v>
      </c>
      <c r="F2956">
        <v>19.600000000000001</v>
      </c>
      <c r="G2956">
        <v>299.95499999999998</v>
      </c>
      <c r="H2956">
        <v>49.04</v>
      </c>
      <c r="I2956">
        <v>470.42</v>
      </c>
      <c r="J2956">
        <v>231.072</v>
      </c>
      <c r="K2956">
        <v>66.94</v>
      </c>
    </row>
    <row r="2957" spans="1:11">
      <c r="A2957" s="1">
        <v>43007</v>
      </c>
      <c r="B2957">
        <v>130.80000000000001</v>
      </c>
      <c r="D2957">
        <v>439.08</v>
      </c>
      <c r="E2957">
        <v>87.8</v>
      </c>
      <c r="F2957">
        <v>19.600000000000001</v>
      </c>
      <c r="G2957">
        <v>303.245</v>
      </c>
      <c r="H2957">
        <v>49.04</v>
      </c>
      <c r="I2957">
        <v>463.73</v>
      </c>
      <c r="J2957">
        <v>235.53700000000001</v>
      </c>
      <c r="K2957">
        <v>68.069999999999993</v>
      </c>
    </row>
    <row r="2958" spans="1:11">
      <c r="A2958" s="1">
        <v>43010</v>
      </c>
      <c r="B2958">
        <v>131.49</v>
      </c>
      <c r="D2958">
        <v>439.92</v>
      </c>
      <c r="E2958">
        <v>87.8</v>
      </c>
      <c r="F2958">
        <v>19.600000000000001</v>
      </c>
      <c r="G2958">
        <v>304.57799999999997</v>
      </c>
      <c r="H2958">
        <v>49.04</v>
      </c>
      <c r="I2958">
        <v>464.62</v>
      </c>
      <c r="J2958">
        <v>235.45699999999999</v>
      </c>
      <c r="K2958">
        <v>68.180000000000007</v>
      </c>
    </row>
    <row r="2959" spans="1:11">
      <c r="A2959" s="1">
        <v>43011</v>
      </c>
      <c r="B2959">
        <v>132.34</v>
      </c>
      <c r="D2959">
        <v>442.42</v>
      </c>
      <c r="E2959">
        <v>87.8</v>
      </c>
      <c r="F2959">
        <v>19.600000000000001</v>
      </c>
      <c r="G2959">
        <v>307.245</v>
      </c>
      <c r="H2959">
        <v>49.04</v>
      </c>
      <c r="I2959">
        <v>463.73</v>
      </c>
      <c r="J2959">
        <v>235.85599999999999</v>
      </c>
      <c r="K2959">
        <v>68.8</v>
      </c>
    </row>
    <row r="2960" spans="1:11">
      <c r="A2960" s="1">
        <v>43012</v>
      </c>
      <c r="B2960">
        <v>131.91</v>
      </c>
      <c r="D2960">
        <v>441.59</v>
      </c>
      <c r="E2960">
        <v>87.8</v>
      </c>
      <c r="F2960">
        <v>19.600000000000001</v>
      </c>
      <c r="G2960">
        <v>304.75599999999997</v>
      </c>
      <c r="H2960">
        <v>49.04</v>
      </c>
      <c r="I2960">
        <v>463.28</v>
      </c>
      <c r="J2960">
        <v>234.42099999999999</v>
      </c>
      <c r="K2960">
        <v>68.489999999999995</v>
      </c>
    </row>
    <row r="2961" spans="1:11">
      <c r="A2961" s="1">
        <v>43013</v>
      </c>
      <c r="B2961">
        <v>132.34</v>
      </c>
      <c r="D2961">
        <v>443.26</v>
      </c>
      <c r="E2961">
        <v>87.8</v>
      </c>
      <c r="F2961">
        <v>19.600000000000001</v>
      </c>
      <c r="G2961">
        <v>304.57799999999997</v>
      </c>
      <c r="H2961">
        <v>49.04</v>
      </c>
      <c r="I2961">
        <v>461.95</v>
      </c>
      <c r="J2961">
        <v>235.45699999999999</v>
      </c>
      <c r="K2961">
        <v>68.88</v>
      </c>
    </row>
    <row r="2962" spans="1:11">
      <c r="A2962" s="1">
        <v>43014</v>
      </c>
      <c r="B2962">
        <v>132.09</v>
      </c>
      <c r="D2962">
        <v>441.59</v>
      </c>
      <c r="E2962">
        <v>87.8</v>
      </c>
      <c r="F2962">
        <v>19.600000000000001</v>
      </c>
      <c r="G2962">
        <v>302.62200000000001</v>
      </c>
      <c r="H2962">
        <v>49.04</v>
      </c>
      <c r="I2962">
        <v>461.95</v>
      </c>
      <c r="J2962">
        <v>234.74</v>
      </c>
      <c r="K2962">
        <v>69.540000000000006</v>
      </c>
    </row>
    <row r="2963" spans="1:11">
      <c r="A2963" s="1">
        <v>43017</v>
      </c>
      <c r="B2963">
        <v>132.09</v>
      </c>
      <c r="D2963">
        <v>441.59</v>
      </c>
      <c r="E2963">
        <v>87.8</v>
      </c>
      <c r="F2963">
        <v>19.600000000000001</v>
      </c>
      <c r="G2963">
        <v>303.60000000000002</v>
      </c>
      <c r="H2963">
        <v>49.04</v>
      </c>
      <c r="I2963">
        <v>460.61</v>
      </c>
      <c r="J2963">
        <v>234.81899999999999</v>
      </c>
      <c r="K2963">
        <v>69.39</v>
      </c>
    </row>
    <row r="2964" spans="1:11">
      <c r="A2964" s="1">
        <v>43018</v>
      </c>
      <c r="B2964">
        <v>132.16999999999999</v>
      </c>
      <c r="D2964">
        <v>440.75</v>
      </c>
      <c r="E2964">
        <v>87.8</v>
      </c>
      <c r="F2964">
        <v>19.600000000000001</v>
      </c>
      <c r="G2964">
        <v>303.42200000000003</v>
      </c>
      <c r="H2964">
        <v>49.04</v>
      </c>
      <c r="I2964">
        <v>463.28</v>
      </c>
      <c r="J2964">
        <v>235.298</v>
      </c>
      <c r="K2964">
        <v>69.849999999999994</v>
      </c>
    </row>
    <row r="2965" spans="1:11">
      <c r="A2965" s="1">
        <v>43019</v>
      </c>
      <c r="B2965">
        <v>132.26</v>
      </c>
      <c r="D2965">
        <v>440.75</v>
      </c>
      <c r="E2965">
        <v>87.8</v>
      </c>
      <c r="F2965">
        <v>19.600000000000001</v>
      </c>
      <c r="G2965">
        <v>304.31099999999998</v>
      </c>
      <c r="H2965">
        <v>49.04</v>
      </c>
      <c r="I2965">
        <v>469.53</v>
      </c>
      <c r="J2965">
        <v>234.899</v>
      </c>
      <c r="K2965">
        <v>70.319999999999993</v>
      </c>
    </row>
    <row r="2966" spans="1:11">
      <c r="A2966" s="1">
        <v>43020</v>
      </c>
      <c r="B2966">
        <v>133.02000000000001</v>
      </c>
      <c r="D2966">
        <v>443.26</v>
      </c>
      <c r="E2966">
        <v>87.8</v>
      </c>
      <c r="F2966">
        <v>19.600000000000001</v>
      </c>
      <c r="G2966">
        <v>306.267</v>
      </c>
      <c r="H2966">
        <v>49.04</v>
      </c>
      <c r="I2966">
        <v>468.19</v>
      </c>
      <c r="J2966">
        <v>236.01499999999999</v>
      </c>
      <c r="K2966">
        <v>70.98</v>
      </c>
    </row>
    <row r="2967" spans="1:11">
      <c r="A2967" s="1">
        <v>43021</v>
      </c>
      <c r="B2967">
        <v>133.54</v>
      </c>
      <c r="D2967">
        <v>442.42</v>
      </c>
      <c r="E2967">
        <v>87.8</v>
      </c>
      <c r="F2967">
        <v>19.600000000000001</v>
      </c>
      <c r="G2967">
        <v>308.04500000000002</v>
      </c>
      <c r="H2967">
        <v>49.04</v>
      </c>
      <c r="I2967">
        <v>470.86</v>
      </c>
      <c r="J2967">
        <v>235.298</v>
      </c>
      <c r="K2967">
        <v>70.98</v>
      </c>
    </row>
    <row r="2968" spans="1:11">
      <c r="A2968" s="1">
        <v>43024</v>
      </c>
      <c r="B2968">
        <v>132.68</v>
      </c>
      <c r="D2968">
        <v>442.42</v>
      </c>
      <c r="E2968">
        <v>87.8</v>
      </c>
      <c r="F2968">
        <v>19.600000000000001</v>
      </c>
      <c r="G2968">
        <v>305.28899999999999</v>
      </c>
      <c r="H2968">
        <v>49.04</v>
      </c>
      <c r="I2968">
        <v>467.74</v>
      </c>
      <c r="J2968">
        <v>234.261</v>
      </c>
      <c r="K2968">
        <v>70.400000000000006</v>
      </c>
    </row>
    <row r="2969" spans="1:11">
      <c r="A2969" s="1">
        <v>43025</v>
      </c>
      <c r="B2969">
        <v>131.83000000000001</v>
      </c>
      <c r="D2969">
        <v>442.01</v>
      </c>
      <c r="E2969">
        <v>87.8</v>
      </c>
      <c r="F2969">
        <v>19.600000000000001</v>
      </c>
      <c r="G2969">
        <v>304.57799999999997</v>
      </c>
      <c r="H2969">
        <v>49.04</v>
      </c>
      <c r="I2969">
        <v>471.76</v>
      </c>
      <c r="J2969">
        <v>233.464</v>
      </c>
      <c r="K2969">
        <v>69.930000000000007</v>
      </c>
    </row>
    <row r="2970" spans="1:11">
      <c r="A2970" s="1">
        <v>43026</v>
      </c>
      <c r="B2970">
        <v>131.91</v>
      </c>
      <c r="D2970">
        <v>442.84</v>
      </c>
      <c r="E2970">
        <v>87.8</v>
      </c>
      <c r="F2970">
        <v>19.600000000000001</v>
      </c>
      <c r="G2970">
        <v>305.37799999999999</v>
      </c>
      <c r="H2970">
        <v>49.04</v>
      </c>
      <c r="I2970">
        <v>471.76</v>
      </c>
      <c r="J2970">
        <v>232.98599999999999</v>
      </c>
      <c r="K2970">
        <v>69.97</v>
      </c>
    </row>
    <row r="2971" spans="1:11">
      <c r="A2971" s="1">
        <v>43027</v>
      </c>
      <c r="B2971">
        <v>131.32</v>
      </c>
      <c r="D2971">
        <v>441.59</v>
      </c>
      <c r="E2971">
        <v>87.8</v>
      </c>
      <c r="F2971">
        <v>19.600000000000001</v>
      </c>
      <c r="G2971">
        <v>304.39999999999998</v>
      </c>
      <c r="H2971">
        <v>49.04</v>
      </c>
      <c r="I2971">
        <v>466.4</v>
      </c>
      <c r="J2971">
        <v>234.66</v>
      </c>
      <c r="K2971">
        <v>70.28</v>
      </c>
    </row>
    <row r="2972" spans="1:11">
      <c r="A2972" s="1">
        <v>43028</v>
      </c>
      <c r="B2972">
        <v>133.11000000000001</v>
      </c>
      <c r="D2972">
        <v>444.93</v>
      </c>
      <c r="E2972">
        <v>87.8</v>
      </c>
      <c r="F2972">
        <v>19.600000000000001</v>
      </c>
      <c r="G2972">
        <v>307.334</v>
      </c>
      <c r="H2972">
        <v>49.04</v>
      </c>
      <c r="I2972">
        <v>470.86</v>
      </c>
      <c r="J2972">
        <v>237.291</v>
      </c>
      <c r="K2972">
        <v>71.44</v>
      </c>
    </row>
    <row r="2973" spans="1:11">
      <c r="A2973" s="1">
        <v>43031</v>
      </c>
      <c r="B2973">
        <v>132</v>
      </c>
      <c r="D2973">
        <v>444.93</v>
      </c>
      <c r="E2973">
        <v>87.8</v>
      </c>
      <c r="F2973">
        <v>19.600000000000001</v>
      </c>
      <c r="G2973">
        <v>306.89</v>
      </c>
      <c r="H2973">
        <v>49.04</v>
      </c>
      <c r="I2973">
        <v>471.31</v>
      </c>
      <c r="J2973">
        <v>236.81299999999999</v>
      </c>
      <c r="K2973">
        <v>71.37</v>
      </c>
    </row>
    <row r="2974" spans="1:11">
      <c r="A2974" s="1">
        <v>43032</v>
      </c>
      <c r="B2974">
        <v>132.43</v>
      </c>
      <c r="D2974">
        <v>442.84</v>
      </c>
      <c r="E2974">
        <v>87.8</v>
      </c>
      <c r="F2974">
        <v>19.600000000000001</v>
      </c>
      <c r="G2974">
        <v>308.13400000000001</v>
      </c>
      <c r="H2974">
        <v>49.04</v>
      </c>
      <c r="I2974">
        <v>470.86</v>
      </c>
      <c r="J2974">
        <v>237.37100000000001</v>
      </c>
      <c r="K2974">
        <v>70.819999999999993</v>
      </c>
    </row>
    <row r="2975" spans="1:11">
      <c r="A2975" s="1">
        <v>43033</v>
      </c>
      <c r="B2975">
        <v>132.51</v>
      </c>
      <c r="D2975">
        <v>442.84</v>
      </c>
      <c r="E2975">
        <v>87.8</v>
      </c>
      <c r="F2975">
        <v>19.600000000000001</v>
      </c>
      <c r="G2975">
        <v>307.15600000000001</v>
      </c>
      <c r="H2975">
        <v>49.04</v>
      </c>
      <c r="I2975">
        <v>476.21</v>
      </c>
      <c r="J2975">
        <v>236.17500000000001</v>
      </c>
      <c r="K2975">
        <v>70.78</v>
      </c>
    </row>
    <row r="2976" spans="1:11">
      <c r="A2976" s="1">
        <v>43034</v>
      </c>
      <c r="B2976">
        <v>134.99</v>
      </c>
      <c r="D2976">
        <v>448.68</v>
      </c>
      <c r="E2976">
        <v>87.8</v>
      </c>
      <c r="F2976">
        <v>19.600000000000001</v>
      </c>
      <c r="G2976">
        <v>314.26799999999997</v>
      </c>
      <c r="H2976">
        <v>49.04</v>
      </c>
      <c r="I2976">
        <v>479.78</v>
      </c>
      <c r="J2976">
        <v>242.315</v>
      </c>
      <c r="K2976">
        <v>73.23</v>
      </c>
    </row>
    <row r="2977" spans="1:11">
      <c r="A2977" s="1">
        <v>43035</v>
      </c>
      <c r="B2977">
        <v>133.79</v>
      </c>
      <c r="D2977">
        <v>444.93</v>
      </c>
      <c r="E2977">
        <v>87.8</v>
      </c>
      <c r="F2977">
        <v>19.600000000000001</v>
      </c>
      <c r="G2977">
        <v>309.37900000000002</v>
      </c>
      <c r="H2977">
        <v>49.04</v>
      </c>
      <c r="I2977">
        <v>474.43</v>
      </c>
      <c r="J2977">
        <v>241.756</v>
      </c>
      <c r="K2977">
        <v>72.88</v>
      </c>
    </row>
    <row r="2978" spans="1:11">
      <c r="A2978" s="1">
        <v>43038</v>
      </c>
      <c r="B2978">
        <v>133.54</v>
      </c>
      <c r="D2978">
        <v>445.35</v>
      </c>
      <c r="E2978">
        <v>87.8</v>
      </c>
      <c r="F2978">
        <v>19.600000000000001</v>
      </c>
      <c r="G2978">
        <v>307.15600000000001</v>
      </c>
      <c r="H2978">
        <v>49.04</v>
      </c>
      <c r="I2978">
        <v>478</v>
      </c>
      <c r="J2978">
        <v>240.8</v>
      </c>
      <c r="K2978">
        <v>72.84</v>
      </c>
    </row>
    <row r="2979" spans="1:11">
      <c r="A2979" s="1">
        <v>43039</v>
      </c>
      <c r="B2979">
        <v>134.31</v>
      </c>
      <c r="D2979">
        <v>447.85</v>
      </c>
      <c r="E2979">
        <v>87.8</v>
      </c>
      <c r="F2979">
        <v>19.600000000000001</v>
      </c>
      <c r="G2979">
        <v>308.31200000000001</v>
      </c>
      <c r="H2979">
        <v>49.04</v>
      </c>
      <c r="I2979">
        <v>481.57</v>
      </c>
      <c r="J2979">
        <v>242.79300000000001</v>
      </c>
      <c r="K2979">
        <v>72.84</v>
      </c>
    </row>
    <row r="2980" spans="1:11">
      <c r="A2980" s="1">
        <v>43040</v>
      </c>
      <c r="B2980">
        <v>136.1</v>
      </c>
      <c r="D2980">
        <v>449.1</v>
      </c>
      <c r="E2980">
        <v>87.8</v>
      </c>
      <c r="F2980">
        <v>19.600000000000001</v>
      </c>
      <c r="G2980">
        <v>309.82299999999998</v>
      </c>
      <c r="H2980">
        <v>49.04</v>
      </c>
      <c r="I2980">
        <v>481.57</v>
      </c>
      <c r="J2980">
        <v>243.989</v>
      </c>
      <c r="K2980">
        <v>72.88</v>
      </c>
    </row>
    <row r="2981" spans="1:11">
      <c r="A2981" s="1">
        <v>43041</v>
      </c>
      <c r="B2981">
        <v>135.16</v>
      </c>
      <c r="D2981">
        <v>447.01</v>
      </c>
      <c r="E2981">
        <v>87.8</v>
      </c>
      <c r="F2981">
        <v>19.600000000000001</v>
      </c>
      <c r="G2981">
        <v>308.31200000000001</v>
      </c>
      <c r="H2981">
        <v>49.04</v>
      </c>
      <c r="I2981">
        <v>481.57</v>
      </c>
      <c r="J2981">
        <v>243.75</v>
      </c>
      <c r="K2981">
        <v>72.84</v>
      </c>
    </row>
    <row r="2982" spans="1:11">
      <c r="A2982" s="1">
        <v>43042</v>
      </c>
      <c r="B2982">
        <v>134.13</v>
      </c>
      <c r="D2982">
        <v>444.93</v>
      </c>
      <c r="E2982">
        <v>87.8</v>
      </c>
      <c r="F2982">
        <v>19.600000000000001</v>
      </c>
      <c r="G2982">
        <v>306.53399999999999</v>
      </c>
      <c r="H2982">
        <v>49.04</v>
      </c>
      <c r="I2982">
        <v>478</v>
      </c>
      <c r="J2982">
        <v>241.517</v>
      </c>
      <c r="K2982">
        <v>72.45</v>
      </c>
    </row>
    <row r="2983" spans="1:11">
      <c r="A2983" s="1">
        <v>43045</v>
      </c>
      <c r="B2983">
        <v>134.38999999999999</v>
      </c>
      <c r="D2983">
        <v>444.93</v>
      </c>
      <c r="E2983">
        <v>87.8</v>
      </c>
      <c r="F2983">
        <v>19.600000000000001</v>
      </c>
      <c r="G2983">
        <v>306.00099999999998</v>
      </c>
      <c r="H2983">
        <v>49.04</v>
      </c>
      <c r="I2983">
        <v>481.57</v>
      </c>
      <c r="J2983">
        <v>240.87899999999999</v>
      </c>
      <c r="K2983">
        <v>72.489999999999995</v>
      </c>
    </row>
    <row r="2984" spans="1:11">
      <c r="A2984" s="1">
        <v>43046</v>
      </c>
      <c r="B2984">
        <v>133.28</v>
      </c>
      <c r="D2984">
        <v>444.93</v>
      </c>
      <c r="E2984">
        <v>87.8</v>
      </c>
      <c r="F2984">
        <v>19.600000000000001</v>
      </c>
      <c r="G2984">
        <v>305.46699999999998</v>
      </c>
      <c r="H2984">
        <v>49.04</v>
      </c>
      <c r="I2984">
        <v>481.57</v>
      </c>
      <c r="J2984">
        <v>240.16200000000001</v>
      </c>
      <c r="K2984">
        <v>72.37</v>
      </c>
    </row>
    <row r="2985" spans="1:11">
      <c r="A2985" s="1">
        <v>43047</v>
      </c>
      <c r="B2985">
        <v>134.56</v>
      </c>
      <c r="D2985">
        <v>447.01</v>
      </c>
      <c r="E2985">
        <v>87.8</v>
      </c>
      <c r="F2985">
        <v>19.600000000000001</v>
      </c>
      <c r="G2985">
        <v>312.13499999999999</v>
      </c>
      <c r="H2985">
        <v>49.04</v>
      </c>
      <c r="I2985">
        <v>478</v>
      </c>
      <c r="J2985">
        <v>242.07499999999999</v>
      </c>
      <c r="K2985">
        <v>72.84</v>
      </c>
    </row>
    <row r="2986" spans="1:11">
      <c r="A2986" s="1">
        <v>43048</v>
      </c>
      <c r="B2986">
        <v>134.47999999999999</v>
      </c>
      <c r="D2986">
        <v>444.51</v>
      </c>
      <c r="E2986">
        <v>87.8</v>
      </c>
      <c r="F2986">
        <v>19.600000000000001</v>
      </c>
      <c r="G2986">
        <v>307.06700000000001</v>
      </c>
      <c r="H2986">
        <v>49.04</v>
      </c>
      <c r="I2986">
        <v>474.43</v>
      </c>
      <c r="J2986">
        <v>241.916</v>
      </c>
      <c r="K2986">
        <v>72.41</v>
      </c>
    </row>
    <row r="2987" spans="1:11">
      <c r="A2987" s="1">
        <v>43049</v>
      </c>
      <c r="B2987">
        <v>134.65</v>
      </c>
      <c r="D2987">
        <v>441.59</v>
      </c>
      <c r="E2987">
        <v>87.8</v>
      </c>
      <c r="F2987">
        <v>19.600000000000001</v>
      </c>
      <c r="G2987">
        <v>307.601</v>
      </c>
      <c r="H2987">
        <v>49.04</v>
      </c>
      <c r="I2987">
        <v>478</v>
      </c>
      <c r="J2987">
        <v>240.48099999999999</v>
      </c>
      <c r="K2987">
        <v>72.180000000000007</v>
      </c>
    </row>
    <row r="2988" spans="1:11">
      <c r="A2988" s="1">
        <v>43052</v>
      </c>
      <c r="B2988">
        <v>133.28</v>
      </c>
      <c r="D2988">
        <v>439.5</v>
      </c>
      <c r="E2988">
        <v>87.8</v>
      </c>
      <c r="F2988">
        <v>19.600000000000001</v>
      </c>
      <c r="G2988">
        <v>303.68900000000002</v>
      </c>
      <c r="H2988">
        <v>49.04</v>
      </c>
      <c r="I2988">
        <v>479.78</v>
      </c>
      <c r="J2988">
        <v>239.285</v>
      </c>
      <c r="K2988">
        <v>72.02</v>
      </c>
    </row>
    <row r="2989" spans="1:11">
      <c r="A2989" s="1">
        <v>43053</v>
      </c>
      <c r="B2989">
        <v>133.88</v>
      </c>
      <c r="D2989">
        <v>442.01</v>
      </c>
      <c r="E2989">
        <v>87.8</v>
      </c>
      <c r="F2989">
        <v>19.600000000000001</v>
      </c>
      <c r="G2989">
        <v>301.02199999999999</v>
      </c>
      <c r="H2989">
        <v>49.04</v>
      </c>
      <c r="I2989">
        <v>479.78</v>
      </c>
      <c r="J2989">
        <v>238.328</v>
      </c>
      <c r="K2989">
        <v>71.75</v>
      </c>
    </row>
    <row r="2990" spans="1:11">
      <c r="A2990" s="1">
        <v>43054</v>
      </c>
      <c r="B2990">
        <v>131.32</v>
      </c>
      <c r="D2990">
        <v>441.59</v>
      </c>
      <c r="E2990">
        <v>87.8</v>
      </c>
      <c r="F2990">
        <v>19.600000000000001</v>
      </c>
      <c r="G2990">
        <v>298.97699999999998</v>
      </c>
      <c r="H2990">
        <v>49.04</v>
      </c>
      <c r="I2990">
        <v>478</v>
      </c>
      <c r="J2990">
        <v>237.21100000000001</v>
      </c>
      <c r="K2990">
        <v>71.400000000000006</v>
      </c>
    </row>
    <row r="2991" spans="1:11">
      <c r="A2991" s="1">
        <v>43055</v>
      </c>
      <c r="B2991">
        <v>132</v>
      </c>
      <c r="D2991">
        <v>442.42</v>
      </c>
      <c r="E2991">
        <v>87.8</v>
      </c>
      <c r="F2991">
        <v>19.600000000000001</v>
      </c>
      <c r="G2991">
        <v>299.86599999999999</v>
      </c>
      <c r="H2991">
        <v>49.04</v>
      </c>
      <c r="I2991">
        <v>478</v>
      </c>
      <c r="J2991">
        <v>237.21100000000001</v>
      </c>
      <c r="K2991">
        <v>71.680000000000007</v>
      </c>
    </row>
    <row r="2992" spans="1:11">
      <c r="A2992" s="1">
        <v>43056</v>
      </c>
      <c r="B2992">
        <v>132.34</v>
      </c>
      <c r="D2992">
        <v>441.59</v>
      </c>
      <c r="E2992">
        <v>87.8</v>
      </c>
      <c r="F2992">
        <v>19.600000000000001</v>
      </c>
      <c r="G2992">
        <v>298.44400000000002</v>
      </c>
      <c r="H2992">
        <v>49.04</v>
      </c>
      <c r="I2992">
        <v>476.21</v>
      </c>
      <c r="J2992">
        <v>239.04499999999999</v>
      </c>
      <c r="K2992">
        <v>72.06</v>
      </c>
    </row>
    <row r="2993" spans="1:11">
      <c r="A2993" s="1">
        <v>43059</v>
      </c>
      <c r="B2993">
        <v>130.46</v>
      </c>
      <c r="D2993">
        <v>445.35</v>
      </c>
      <c r="E2993">
        <v>87.8</v>
      </c>
      <c r="F2993">
        <v>19.600000000000001</v>
      </c>
      <c r="G2993">
        <v>297.02100000000002</v>
      </c>
      <c r="H2993">
        <v>49.04</v>
      </c>
      <c r="I2993">
        <v>478</v>
      </c>
      <c r="J2993">
        <v>238.089</v>
      </c>
      <c r="K2993">
        <v>71.64</v>
      </c>
    </row>
    <row r="2994" spans="1:11">
      <c r="A2994" s="1">
        <v>43060</v>
      </c>
      <c r="B2994">
        <v>130.29</v>
      </c>
      <c r="D2994">
        <v>448.27</v>
      </c>
      <c r="E2994">
        <v>87.8</v>
      </c>
      <c r="F2994">
        <v>19.600000000000001</v>
      </c>
      <c r="G2994">
        <v>297.822</v>
      </c>
      <c r="H2994">
        <v>49.04</v>
      </c>
      <c r="I2994">
        <v>470.86</v>
      </c>
      <c r="J2994">
        <v>238.56700000000001</v>
      </c>
      <c r="K2994">
        <v>71.83</v>
      </c>
    </row>
    <row r="2995" spans="1:11">
      <c r="A2995" s="1">
        <v>43061</v>
      </c>
      <c r="B2995">
        <v>129.52000000000001</v>
      </c>
      <c r="D2995">
        <v>450.77</v>
      </c>
      <c r="E2995">
        <v>87.8</v>
      </c>
      <c r="F2995">
        <v>19.600000000000001</v>
      </c>
      <c r="G2995">
        <v>296.755</v>
      </c>
      <c r="H2995">
        <v>49.04</v>
      </c>
      <c r="I2995">
        <v>472.65</v>
      </c>
      <c r="J2995">
        <v>236.733</v>
      </c>
      <c r="K2995">
        <v>71.56</v>
      </c>
    </row>
    <row r="2996" spans="1:11">
      <c r="A2996" s="1">
        <v>43062</v>
      </c>
      <c r="B2996">
        <v>129.1</v>
      </c>
      <c r="D2996">
        <v>451.19</v>
      </c>
      <c r="E2996">
        <v>87.8</v>
      </c>
      <c r="F2996">
        <v>19.600000000000001</v>
      </c>
      <c r="G2996">
        <v>296.13200000000001</v>
      </c>
      <c r="H2996">
        <v>49.04</v>
      </c>
      <c r="I2996">
        <v>472.65</v>
      </c>
      <c r="J2996">
        <v>236.65299999999999</v>
      </c>
      <c r="K2996">
        <v>71.44</v>
      </c>
    </row>
    <row r="2997" spans="1:11">
      <c r="A2997" s="1">
        <v>43063</v>
      </c>
      <c r="B2997">
        <v>129.1</v>
      </c>
      <c r="D2997">
        <v>450.35</v>
      </c>
      <c r="E2997">
        <v>87.8</v>
      </c>
      <c r="F2997">
        <v>19.600000000000001</v>
      </c>
      <c r="G2997">
        <v>297.37700000000001</v>
      </c>
      <c r="H2997">
        <v>49.04</v>
      </c>
      <c r="I2997">
        <v>474.43</v>
      </c>
      <c r="J2997">
        <v>237.69</v>
      </c>
      <c r="K2997">
        <v>71.48</v>
      </c>
    </row>
    <row r="2998" spans="1:11">
      <c r="A2998" s="1">
        <v>43066</v>
      </c>
      <c r="B2998">
        <v>128.41</v>
      </c>
      <c r="D2998">
        <v>447.01</v>
      </c>
      <c r="E2998">
        <v>87.8</v>
      </c>
      <c r="F2998">
        <v>19.600000000000001</v>
      </c>
      <c r="G2998">
        <v>292.66500000000002</v>
      </c>
      <c r="H2998">
        <v>49.04</v>
      </c>
      <c r="I2998">
        <v>463.73</v>
      </c>
      <c r="J2998">
        <v>233.703</v>
      </c>
      <c r="K2998">
        <v>71.05</v>
      </c>
    </row>
    <row r="2999" spans="1:11">
      <c r="A2999" s="1">
        <v>43067</v>
      </c>
      <c r="B2999">
        <v>129.1</v>
      </c>
      <c r="D2999">
        <v>450.77</v>
      </c>
      <c r="E2999">
        <v>87.8</v>
      </c>
      <c r="F2999">
        <v>19.600000000000001</v>
      </c>
      <c r="G2999">
        <v>290.887</v>
      </c>
      <c r="H2999">
        <v>49.04</v>
      </c>
      <c r="I2999">
        <v>472.65</v>
      </c>
      <c r="J2999">
        <v>234.102</v>
      </c>
      <c r="K2999">
        <v>71.290000000000006</v>
      </c>
    </row>
    <row r="3000" spans="1:11">
      <c r="A3000" s="1">
        <v>43068</v>
      </c>
      <c r="B3000">
        <v>129.01</v>
      </c>
      <c r="D3000">
        <v>453.28</v>
      </c>
      <c r="E3000">
        <v>87.8</v>
      </c>
      <c r="F3000">
        <v>19.600000000000001</v>
      </c>
      <c r="G3000">
        <v>293.19900000000001</v>
      </c>
      <c r="H3000">
        <v>49.04</v>
      </c>
      <c r="I3000">
        <v>469.08</v>
      </c>
      <c r="J3000">
        <v>235.697</v>
      </c>
      <c r="K3000">
        <v>72.06</v>
      </c>
    </row>
    <row r="3001" spans="1:11">
      <c r="A3001" s="1">
        <v>43069</v>
      </c>
      <c r="B3001">
        <v>129.35</v>
      </c>
      <c r="D3001">
        <v>453.28</v>
      </c>
      <c r="E3001">
        <v>87.8</v>
      </c>
      <c r="F3001">
        <v>19.600000000000001</v>
      </c>
      <c r="G3001">
        <v>293.55399999999997</v>
      </c>
      <c r="H3001">
        <v>49.04</v>
      </c>
      <c r="I3001">
        <v>458.38</v>
      </c>
      <c r="J3001">
        <v>236.97200000000001</v>
      </c>
      <c r="K3001">
        <v>71.56</v>
      </c>
    </row>
    <row r="3002" spans="1:11">
      <c r="A3002" s="1">
        <v>43070</v>
      </c>
      <c r="B3002">
        <v>128.33000000000001</v>
      </c>
      <c r="D3002">
        <v>450.35</v>
      </c>
      <c r="E3002">
        <v>87.8</v>
      </c>
      <c r="F3002">
        <v>19.600000000000001</v>
      </c>
      <c r="G3002">
        <v>290.709</v>
      </c>
      <c r="H3002">
        <v>49.04</v>
      </c>
      <c r="I3002">
        <v>460.16</v>
      </c>
      <c r="J3002">
        <v>234.5</v>
      </c>
      <c r="K3002">
        <v>71.290000000000006</v>
      </c>
    </row>
    <row r="3003" spans="1:11">
      <c r="A3003" s="1">
        <v>43073</v>
      </c>
      <c r="B3003">
        <v>130.04</v>
      </c>
      <c r="D3003">
        <v>459.12</v>
      </c>
      <c r="E3003">
        <v>87.8</v>
      </c>
      <c r="F3003">
        <v>19.600000000000001</v>
      </c>
      <c r="G3003">
        <v>295.15499999999997</v>
      </c>
      <c r="H3003">
        <v>49.04</v>
      </c>
      <c r="I3003">
        <v>469.08</v>
      </c>
      <c r="J3003">
        <v>237.45099999999999</v>
      </c>
      <c r="K3003">
        <v>71.680000000000007</v>
      </c>
    </row>
    <row r="3004" spans="1:11">
      <c r="A3004" s="1">
        <v>43074</v>
      </c>
      <c r="B3004">
        <v>128.93</v>
      </c>
      <c r="D3004">
        <v>449.1</v>
      </c>
      <c r="E3004">
        <v>87.8</v>
      </c>
      <c r="F3004">
        <v>19.600000000000001</v>
      </c>
      <c r="G3004">
        <v>292.31</v>
      </c>
      <c r="H3004">
        <v>49.04</v>
      </c>
      <c r="I3004">
        <v>470.86</v>
      </c>
      <c r="J3004">
        <v>236.893</v>
      </c>
      <c r="K3004">
        <v>70.28</v>
      </c>
    </row>
    <row r="3005" spans="1:11">
      <c r="A3005" s="1">
        <v>43075</v>
      </c>
      <c r="B3005">
        <v>128.41</v>
      </c>
      <c r="D3005">
        <v>447.01</v>
      </c>
      <c r="E3005">
        <v>87.8</v>
      </c>
      <c r="F3005">
        <v>19.600000000000001</v>
      </c>
      <c r="G3005">
        <v>291.59800000000001</v>
      </c>
      <c r="H3005">
        <v>49.04</v>
      </c>
      <c r="I3005">
        <v>470.86</v>
      </c>
      <c r="J3005">
        <v>236.57400000000001</v>
      </c>
      <c r="K3005">
        <v>70.08</v>
      </c>
    </row>
    <row r="3006" spans="1:11">
      <c r="A3006" s="1">
        <v>43076</v>
      </c>
      <c r="B3006">
        <v>128.76</v>
      </c>
      <c r="D3006">
        <v>446.6</v>
      </c>
      <c r="E3006">
        <v>87.8</v>
      </c>
      <c r="F3006">
        <v>19.600000000000001</v>
      </c>
      <c r="G3006">
        <v>291.24299999999999</v>
      </c>
      <c r="H3006">
        <v>49.04</v>
      </c>
      <c r="I3006">
        <v>469.08</v>
      </c>
      <c r="J3006">
        <v>236.81299999999999</v>
      </c>
      <c r="K3006">
        <v>70.430000000000007</v>
      </c>
    </row>
    <row r="3007" spans="1:11">
      <c r="A3007" s="1">
        <v>43077</v>
      </c>
      <c r="B3007">
        <v>129.44</v>
      </c>
      <c r="D3007">
        <v>447.85</v>
      </c>
      <c r="E3007">
        <v>87.8</v>
      </c>
      <c r="F3007">
        <v>19.600000000000001</v>
      </c>
      <c r="G3007">
        <v>293.28800000000001</v>
      </c>
      <c r="H3007">
        <v>49.04</v>
      </c>
      <c r="I3007">
        <v>469.08</v>
      </c>
      <c r="J3007">
        <v>237.291</v>
      </c>
      <c r="K3007">
        <v>70.36</v>
      </c>
    </row>
    <row r="3008" spans="1:11">
      <c r="A3008" s="1">
        <v>43080</v>
      </c>
      <c r="B3008">
        <v>129.44</v>
      </c>
      <c r="D3008">
        <v>447.01</v>
      </c>
      <c r="E3008">
        <v>87.8</v>
      </c>
      <c r="F3008">
        <v>19.600000000000001</v>
      </c>
      <c r="G3008">
        <v>295.86599999999999</v>
      </c>
      <c r="H3008">
        <v>49.04</v>
      </c>
      <c r="I3008">
        <v>465.51</v>
      </c>
      <c r="J3008">
        <v>236.334</v>
      </c>
      <c r="K3008">
        <v>70.239999999999995</v>
      </c>
    </row>
    <row r="3009" spans="1:11">
      <c r="A3009" s="1">
        <v>43081</v>
      </c>
      <c r="B3009">
        <v>129.1</v>
      </c>
      <c r="D3009">
        <v>448.27</v>
      </c>
      <c r="E3009">
        <v>87.8</v>
      </c>
      <c r="F3009">
        <v>19.600000000000001</v>
      </c>
      <c r="G3009">
        <v>294.35399999999998</v>
      </c>
      <c r="H3009">
        <v>49.04</v>
      </c>
      <c r="I3009">
        <v>467.3</v>
      </c>
      <c r="J3009">
        <v>237.291</v>
      </c>
      <c r="K3009">
        <v>70.55</v>
      </c>
    </row>
    <row r="3010" spans="1:11">
      <c r="A3010" s="1">
        <v>43082</v>
      </c>
      <c r="B3010">
        <v>129.52000000000001</v>
      </c>
      <c r="D3010">
        <v>450.77</v>
      </c>
      <c r="E3010">
        <v>87.8</v>
      </c>
      <c r="F3010">
        <v>19.600000000000001</v>
      </c>
      <c r="G3010">
        <v>297.37700000000001</v>
      </c>
      <c r="H3010">
        <v>49.04</v>
      </c>
      <c r="I3010">
        <v>465.51</v>
      </c>
      <c r="J3010">
        <v>239.76300000000001</v>
      </c>
      <c r="K3010">
        <v>70.98</v>
      </c>
    </row>
    <row r="3011" spans="1:11">
      <c r="A3011" s="1">
        <v>43083</v>
      </c>
      <c r="B3011">
        <v>130.04</v>
      </c>
      <c r="D3011">
        <v>450.77</v>
      </c>
      <c r="E3011">
        <v>87.8</v>
      </c>
      <c r="F3011">
        <v>19.600000000000001</v>
      </c>
      <c r="G3011">
        <v>300.666</v>
      </c>
      <c r="H3011">
        <v>49.04</v>
      </c>
      <c r="I3011">
        <v>467.3</v>
      </c>
      <c r="J3011">
        <v>239.60400000000001</v>
      </c>
      <c r="K3011">
        <v>71.48</v>
      </c>
    </row>
    <row r="3012" spans="1:11">
      <c r="A3012" s="1">
        <v>43084</v>
      </c>
      <c r="B3012">
        <v>130.29</v>
      </c>
      <c r="D3012">
        <v>453.69</v>
      </c>
      <c r="E3012">
        <v>87.8</v>
      </c>
      <c r="F3012">
        <v>19.600000000000001</v>
      </c>
      <c r="G3012">
        <v>303.51100000000002</v>
      </c>
      <c r="H3012">
        <v>49.04</v>
      </c>
      <c r="I3012">
        <v>465.51</v>
      </c>
      <c r="J3012">
        <v>240.8</v>
      </c>
      <c r="K3012">
        <v>71.790000000000006</v>
      </c>
    </row>
    <row r="3013" spans="1:11">
      <c r="A3013" s="1">
        <v>43087</v>
      </c>
      <c r="B3013">
        <v>132.09</v>
      </c>
      <c r="D3013">
        <v>461.21</v>
      </c>
      <c r="E3013">
        <v>87.8</v>
      </c>
      <c r="F3013">
        <v>19.600000000000001</v>
      </c>
      <c r="G3013">
        <v>306.80099999999999</v>
      </c>
      <c r="H3013">
        <v>49.04</v>
      </c>
      <c r="I3013">
        <v>467.3</v>
      </c>
      <c r="J3013">
        <v>242.315</v>
      </c>
      <c r="K3013">
        <v>72.02</v>
      </c>
    </row>
    <row r="3014" spans="1:11">
      <c r="A3014" s="1">
        <v>43088</v>
      </c>
      <c r="B3014">
        <v>131.06</v>
      </c>
      <c r="D3014">
        <v>458.7</v>
      </c>
      <c r="E3014">
        <v>87.8</v>
      </c>
      <c r="F3014">
        <v>19.600000000000001</v>
      </c>
      <c r="G3014">
        <v>306.44499999999999</v>
      </c>
      <c r="H3014">
        <v>49.04</v>
      </c>
      <c r="I3014">
        <v>470.86</v>
      </c>
      <c r="J3014">
        <v>239.44399999999999</v>
      </c>
      <c r="K3014">
        <v>71.09</v>
      </c>
    </row>
    <row r="3015" spans="1:11">
      <c r="A3015" s="1">
        <v>43089</v>
      </c>
      <c r="B3015">
        <v>129.94999999999999</v>
      </c>
      <c r="D3015">
        <v>455.78</v>
      </c>
      <c r="E3015">
        <v>87.8</v>
      </c>
      <c r="F3015">
        <v>19.600000000000001</v>
      </c>
      <c r="G3015">
        <v>306.267</v>
      </c>
      <c r="H3015">
        <v>49.04</v>
      </c>
      <c r="I3015">
        <v>467.3</v>
      </c>
      <c r="J3015">
        <v>237.69</v>
      </c>
      <c r="K3015">
        <v>70.94</v>
      </c>
    </row>
    <row r="3016" spans="1:11">
      <c r="A3016" s="1">
        <v>43090</v>
      </c>
      <c r="B3016">
        <v>130.29</v>
      </c>
      <c r="D3016">
        <v>457.03</v>
      </c>
      <c r="E3016">
        <v>87.8</v>
      </c>
      <c r="F3016">
        <v>19.600000000000001</v>
      </c>
      <c r="G3016">
        <v>307.95600000000002</v>
      </c>
      <c r="H3016">
        <v>49.04</v>
      </c>
      <c r="I3016">
        <v>454.81</v>
      </c>
      <c r="J3016">
        <v>239.125</v>
      </c>
      <c r="K3016">
        <v>71.56</v>
      </c>
    </row>
    <row r="3017" spans="1:11">
      <c r="A3017" s="1">
        <v>43091</v>
      </c>
      <c r="B3017">
        <v>129.52000000000001</v>
      </c>
      <c r="D3017">
        <v>455.36</v>
      </c>
      <c r="E3017">
        <v>87.8</v>
      </c>
      <c r="F3017">
        <v>19.600000000000001</v>
      </c>
      <c r="G3017">
        <v>306.089</v>
      </c>
      <c r="H3017">
        <v>49.04</v>
      </c>
      <c r="I3017">
        <v>460.16</v>
      </c>
      <c r="J3017">
        <v>237.61</v>
      </c>
      <c r="K3017">
        <v>71.25</v>
      </c>
    </row>
    <row r="3018" spans="1:11">
      <c r="A3018" s="1">
        <v>43096</v>
      </c>
      <c r="B3018">
        <v>129.94999999999999</v>
      </c>
      <c r="D3018">
        <v>457.03</v>
      </c>
      <c r="E3018">
        <v>87.8</v>
      </c>
      <c r="F3018">
        <v>19.600000000000001</v>
      </c>
      <c r="G3018">
        <v>307.245</v>
      </c>
      <c r="H3018">
        <v>49.04</v>
      </c>
      <c r="I3018">
        <v>465.51</v>
      </c>
      <c r="J3018">
        <v>237.77</v>
      </c>
      <c r="K3018">
        <v>71.400000000000006</v>
      </c>
    </row>
    <row r="3019" spans="1:11">
      <c r="A3019" s="1">
        <v>43097</v>
      </c>
      <c r="B3019">
        <v>130.04</v>
      </c>
      <c r="D3019">
        <v>457.45</v>
      </c>
      <c r="E3019">
        <v>87.8</v>
      </c>
      <c r="F3019">
        <v>19.600000000000001</v>
      </c>
      <c r="G3019">
        <v>307.423</v>
      </c>
      <c r="H3019">
        <v>49.04</v>
      </c>
      <c r="I3019">
        <v>463.73</v>
      </c>
      <c r="J3019">
        <v>237.45099999999999</v>
      </c>
      <c r="K3019">
        <v>70.94</v>
      </c>
    </row>
    <row r="3020" spans="1:11">
      <c r="A3020" s="1">
        <v>43098</v>
      </c>
      <c r="B3020">
        <v>129.52000000000001</v>
      </c>
      <c r="D3020">
        <v>457.87</v>
      </c>
      <c r="E3020">
        <v>87.8</v>
      </c>
      <c r="F3020">
        <v>19.600000000000001</v>
      </c>
      <c r="G3020">
        <v>306.71199999999999</v>
      </c>
      <c r="H3020">
        <v>49.04</v>
      </c>
      <c r="I3020">
        <v>463.73</v>
      </c>
      <c r="J3020">
        <v>236.494</v>
      </c>
      <c r="K3020">
        <v>70.819999999999993</v>
      </c>
    </row>
    <row r="3021" spans="1:11">
      <c r="A3021" s="1">
        <v>43103</v>
      </c>
      <c r="B3021">
        <v>129.44</v>
      </c>
      <c r="D3021">
        <v>458.28</v>
      </c>
      <c r="E3021">
        <v>87.8</v>
      </c>
      <c r="F3021">
        <v>19.600000000000001</v>
      </c>
      <c r="G3021">
        <v>306.44499999999999</v>
      </c>
      <c r="H3021">
        <v>49.04</v>
      </c>
      <c r="I3021">
        <v>465.51</v>
      </c>
      <c r="J3021">
        <v>236.41399999999999</v>
      </c>
      <c r="K3021">
        <v>70.89</v>
      </c>
    </row>
    <row r="3022" spans="1:11">
      <c r="A3022" s="1">
        <v>43104</v>
      </c>
      <c r="B3022">
        <v>130.63</v>
      </c>
      <c r="D3022">
        <v>460.37</v>
      </c>
      <c r="E3022">
        <v>87.8</v>
      </c>
      <c r="F3022">
        <v>19.600000000000001</v>
      </c>
      <c r="G3022">
        <v>309.64600000000002</v>
      </c>
      <c r="H3022">
        <v>49.04</v>
      </c>
      <c r="I3022">
        <v>458.38</v>
      </c>
      <c r="J3022">
        <v>237.84899999999999</v>
      </c>
      <c r="K3022">
        <v>71.37</v>
      </c>
    </row>
    <row r="3023" spans="1:11">
      <c r="A3023" s="1">
        <v>43105</v>
      </c>
      <c r="B3023">
        <v>131.83000000000001</v>
      </c>
      <c r="D3023">
        <v>466.21</v>
      </c>
      <c r="E3023">
        <v>87.8</v>
      </c>
      <c r="F3023">
        <v>19.600000000000001</v>
      </c>
      <c r="G3023">
        <v>311.779</v>
      </c>
      <c r="H3023">
        <v>49.04</v>
      </c>
      <c r="I3023">
        <v>453.03</v>
      </c>
      <c r="J3023">
        <v>239.285</v>
      </c>
      <c r="K3023">
        <v>71.61</v>
      </c>
    </row>
    <row r="3024" spans="1:11">
      <c r="A3024" s="1">
        <v>43108</v>
      </c>
      <c r="B3024">
        <v>131.49</v>
      </c>
      <c r="D3024">
        <v>466.21</v>
      </c>
      <c r="E3024">
        <v>87.8</v>
      </c>
      <c r="F3024">
        <v>19.600000000000001</v>
      </c>
      <c r="G3024">
        <v>311.06799999999998</v>
      </c>
      <c r="H3024">
        <v>49.04</v>
      </c>
      <c r="I3024">
        <v>467.3</v>
      </c>
      <c r="J3024">
        <v>240.24100000000001</v>
      </c>
      <c r="K3024">
        <v>70.86</v>
      </c>
    </row>
    <row r="3025" spans="1:11">
      <c r="A3025" s="1">
        <v>43109</v>
      </c>
      <c r="B3025">
        <v>133.19999999999999</v>
      </c>
      <c r="D3025">
        <v>465.38</v>
      </c>
      <c r="E3025">
        <v>87.8</v>
      </c>
      <c r="F3025">
        <v>19.600000000000001</v>
      </c>
      <c r="G3025">
        <v>312.49</v>
      </c>
      <c r="H3025">
        <v>49.04</v>
      </c>
      <c r="I3025">
        <v>456.6</v>
      </c>
      <c r="J3025">
        <v>246.142</v>
      </c>
      <c r="K3025">
        <v>71.37</v>
      </c>
    </row>
    <row r="3026" spans="1:11">
      <c r="A3026" s="1">
        <v>43110</v>
      </c>
      <c r="B3026">
        <v>133.37</v>
      </c>
      <c r="D3026">
        <v>465.38</v>
      </c>
      <c r="E3026">
        <v>87.8</v>
      </c>
      <c r="F3026">
        <v>19.600000000000001</v>
      </c>
      <c r="G3026">
        <v>313.82400000000001</v>
      </c>
      <c r="H3026">
        <v>49.04</v>
      </c>
      <c r="I3026">
        <v>458.38</v>
      </c>
      <c r="J3026">
        <v>246.06200000000001</v>
      </c>
      <c r="K3026">
        <v>71.06</v>
      </c>
    </row>
    <row r="3027" spans="1:11">
      <c r="A3027" s="1">
        <v>43111</v>
      </c>
      <c r="B3027">
        <v>133.19999999999999</v>
      </c>
      <c r="D3027">
        <v>469.14</v>
      </c>
      <c r="E3027">
        <v>87.8</v>
      </c>
      <c r="F3027">
        <v>19.600000000000001</v>
      </c>
      <c r="G3027">
        <v>314.89100000000002</v>
      </c>
      <c r="H3027">
        <v>49.04</v>
      </c>
      <c r="I3027">
        <v>453.03</v>
      </c>
      <c r="J3027">
        <v>248.53399999999999</v>
      </c>
      <c r="K3027">
        <v>71.42</v>
      </c>
    </row>
    <row r="3028" spans="1:11">
      <c r="A3028" s="1">
        <v>43112</v>
      </c>
      <c r="B3028">
        <v>133.44999999999999</v>
      </c>
      <c r="D3028">
        <v>473.73</v>
      </c>
      <c r="E3028">
        <v>87.8</v>
      </c>
      <c r="F3028">
        <v>19.600000000000001</v>
      </c>
      <c r="G3028">
        <v>316.49099999999999</v>
      </c>
      <c r="H3028">
        <v>49.04</v>
      </c>
      <c r="I3028">
        <v>456.6</v>
      </c>
      <c r="J3028">
        <v>250.04900000000001</v>
      </c>
      <c r="K3028">
        <v>72.150000000000006</v>
      </c>
    </row>
    <row r="3029" spans="1:11">
      <c r="A3029" s="1">
        <v>43115</v>
      </c>
      <c r="B3029">
        <v>133.44999999999999</v>
      </c>
      <c r="D3029">
        <v>471.22</v>
      </c>
      <c r="E3029">
        <v>87.8</v>
      </c>
      <c r="F3029">
        <v>19.600000000000001</v>
      </c>
      <c r="G3029">
        <v>315.60199999999998</v>
      </c>
      <c r="H3029">
        <v>49.04</v>
      </c>
      <c r="I3029">
        <v>460.16</v>
      </c>
      <c r="J3029">
        <v>249.65</v>
      </c>
      <c r="K3029">
        <v>72.150000000000006</v>
      </c>
    </row>
    <row r="3030" spans="1:11">
      <c r="A3030" s="1">
        <v>43116</v>
      </c>
      <c r="B3030">
        <v>133.88</v>
      </c>
      <c r="D3030">
        <v>469.97</v>
      </c>
      <c r="E3030">
        <v>87.8</v>
      </c>
      <c r="F3030">
        <v>19.600000000000001</v>
      </c>
      <c r="G3030">
        <v>316.13499999999999</v>
      </c>
      <c r="H3030">
        <v>49.04</v>
      </c>
      <c r="I3030">
        <v>458.38</v>
      </c>
      <c r="J3030">
        <v>249.73</v>
      </c>
      <c r="K3030">
        <v>72.13</v>
      </c>
    </row>
    <row r="3031" spans="1:11">
      <c r="A3031" s="1">
        <v>43117</v>
      </c>
      <c r="B3031">
        <v>135.33000000000001</v>
      </c>
      <c r="D3031">
        <v>476.65</v>
      </c>
      <c r="E3031">
        <v>87.8</v>
      </c>
      <c r="F3031">
        <v>19.600000000000001</v>
      </c>
      <c r="G3031">
        <v>318.98</v>
      </c>
      <c r="H3031">
        <v>49.04</v>
      </c>
      <c r="I3031">
        <v>456.6</v>
      </c>
      <c r="J3031">
        <v>252.36099999999999</v>
      </c>
      <c r="K3031">
        <v>72.69</v>
      </c>
    </row>
    <row r="3032" spans="1:11">
      <c r="A3032" s="1">
        <v>43118</v>
      </c>
      <c r="B3032">
        <v>136.1</v>
      </c>
      <c r="D3032">
        <v>475.81</v>
      </c>
      <c r="E3032">
        <v>87.8</v>
      </c>
      <c r="F3032">
        <v>19.600000000000001</v>
      </c>
      <c r="G3032">
        <v>318.80200000000002</v>
      </c>
      <c r="H3032">
        <v>49.04</v>
      </c>
      <c r="I3032">
        <v>458.38</v>
      </c>
      <c r="J3032">
        <v>253.637</v>
      </c>
      <c r="K3032">
        <v>73.42</v>
      </c>
    </row>
    <row r="3033" spans="1:11">
      <c r="A3033" s="1">
        <v>43119</v>
      </c>
      <c r="B3033">
        <v>136.1</v>
      </c>
      <c r="D3033">
        <v>473.31</v>
      </c>
      <c r="E3033">
        <v>87.8</v>
      </c>
      <c r="F3033">
        <v>19.600000000000001</v>
      </c>
      <c r="G3033">
        <v>318.98</v>
      </c>
      <c r="H3033">
        <v>49.04</v>
      </c>
      <c r="I3033">
        <v>463.73</v>
      </c>
      <c r="J3033">
        <v>253.238</v>
      </c>
      <c r="K3033">
        <v>73.31</v>
      </c>
    </row>
    <row r="3034" spans="1:11">
      <c r="A3034" s="1">
        <v>43122</v>
      </c>
      <c r="B3034">
        <v>135.41999999999999</v>
      </c>
      <c r="D3034">
        <v>473.73</v>
      </c>
      <c r="E3034">
        <v>87.8</v>
      </c>
      <c r="F3034">
        <v>19.600000000000001</v>
      </c>
      <c r="G3034">
        <v>320.40300000000002</v>
      </c>
      <c r="H3034">
        <v>49.04</v>
      </c>
      <c r="I3034">
        <v>461.95</v>
      </c>
      <c r="J3034">
        <v>253.398</v>
      </c>
      <c r="K3034">
        <v>73.34</v>
      </c>
    </row>
    <row r="3035" spans="1:11">
      <c r="A3035" s="1">
        <v>43123</v>
      </c>
      <c r="B3035">
        <v>134.38999999999999</v>
      </c>
      <c r="D3035">
        <v>472.89</v>
      </c>
      <c r="E3035">
        <v>87.8</v>
      </c>
      <c r="F3035">
        <v>19.600000000000001</v>
      </c>
      <c r="G3035">
        <v>318.447</v>
      </c>
      <c r="H3035">
        <v>49.04</v>
      </c>
      <c r="I3035">
        <v>458.38</v>
      </c>
      <c r="J3035">
        <v>251.803</v>
      </c>
      <c r="K3035">
        <v>73.39</v>
      </c>
    </row>
    <row r="3036" spans="1:11">
      <c r="A3036" s="1">
        <v>43124</v>
      </c>
      <c r="B3036">
        <v>133.88</v>
      </c>
      <c r="D3036">
        <v>473.31</v>
      </c>
      <c r="E3036">
        <v>87.8</v>
      </c>
      <c r="F3036">
        <v>19.600000000000001</v>
      </c>
      <c r="G3036">
        <v>318.536</v>
      </c>
      <c r="H3036">
        <v>49.04</v>
      </c>
      <c r="I3036">
        <v>460.16</v>
      </c>
      <c r="J3036">
        <v>252.202</v>
      </c>
      <c r="K3036">
        <v>73.650000000000006</v>
      </c>
    </row>
    <row r="3037" spans="1:11">
      <c r="A3037" s="1">
        <v>43125</v>
      </c>
      <c r="B3037">
        <v>133.28</v>
      </c>
      <c r="D3037">
        <v>470.39</v>
      </c>
      <c r="E3037">
        <v>87.8</v>
      </c>
      <c r="F3037">
        <v>19.600000000000001</v>
      </c>
      <c r="G3037">
        <v>317.46899999999999</v>
      </c>
      <c r="H3037">
        <v>49.04</v>
      </c>
      <c r="I3037">
        <v>461.95</v>
      </c>
      <c r="J3037">
        <v>250.52699999999999</v>
      </c>
      <c r="K3037">
        <v>73.08</v>
      </c>
    </row>
    <row r="3038" spans="1:11">
      <c r="A3038" s="1">
        <v>43126</v>
      </c>
      <c r="B3038">
        <v>132.09</v>
      </c>
      <c r="D3038">
        <v>471.64</v>
      </c>
      <c r="E3038">
        <v>87.8</v>
      </c>
      <c r="F3038">
        <v>19.600000000000001</v>
      </c>
      <c r="G3038">
        <v>317.38</v>
      </c>
      <c r="H3038">
        <v>49.04</v>
      </c>
      <c r="I3038">
        <v>465.51</v>
      </c>
      <c r="J3038">
        <v>251.404</v>
      </c>
      <c r="K3038">
        <v>72.599999999999994</v>
      </c>
    </row>
    <row r="3039" spans="1:11">
      <c r="A3039" s="1">
        <v>43129</v>
      </c>
      <c r="B3039">
        <v>130.97999999999999</v>
      </c>
      <c r="D3039">
        <v>469.97</v>
      </c>
      <c r="E3039">
        <v>87.8</v>
      </c>
      <c r="F3039">
        <v>19.600000000000001</v>
      </c>
      <c r="G3039">
        <v>316.40199999999999</v>
      </c>
      <c r="H3039">
        <v>49.04</v>
      </c>
      <c r="I3039">
        <v>461.95</v>
      </c>
      <c r="J3039">
        <v>250.208</v>
      </c>
      <c r="K3039">
        <v>72.599999999999994</v>
      </c>
    </row>
    <row r="3040" spans="1:11">
      <c r="A3040" s="1">
        <v>43130</v>
      </c>
      <c r="B3040">
        <v>130.21</v>
      </c>
      <c r="D3040">
        <v>464.96</v>
      </c>
      <c r="E3040">
        <v>87.8</v>
      </c>
      <c r="F3040">
        <v>19.600000000000001</v>
      </c>
      <c r="G3040">
        <v>313.73500000000001</v>
      </c>
      <c r="H3040">
        <v>49.04</v>
      </c>
      <c r="I3040">
        <v>458.38</v>
      </c>
      <c r="J3040">
        <v>245.982</v>
      </c>
      <c r="K3040">
        <v>72.27</v>
      </c>
    </row>
    <row r="3041" spans="1:11">
      <c r="A3041" s="1">
        <v>43131</v>
      </c>
      <c r="B3041">
        <v>130.04</v>
      </c>
      <c r="D3041">
        <v>462.88</v>
      </c>
      <c r="E3041">
        <v>87.8</v>
      </c>
      <c r="F3041">
        <v>19.600000000000001</v>
      </c>
      <c r="G3041">
        <v>310.71199999999999</v>
      </c>
      <c r="H3041">
        <v>49.04</v>
      </c>
      <c r="I3041">
        <v>460.16</v>
      </c>
      <c r="J3041">
        <v>243.90899999999999</v>
      </c>
      <c r="K3041">
        <v>71.25</v>
      </c>
    </row>
    <row r="3042" spans="1:11">
      <c r="A3042" s="1">
        <v>43132</v>
      </c>
      <c r="B3042">
        <v>129.94999999999999</v>
      </c>
      <c r="D3042">
        <v>462.88</v>
      </c>
      <c r="E3042">
        <v>87.8</v>
      </c>
      <c r="F3042">
        <v>19.600000000000001</v>
      </c>
      <c r="G3042">
        <v>313.202</v>
      </c>
      <c r="H3042">
        <v>49.04</v>
      </c>
      <c r="I3042">
        <v>461.95</v>
      </c>
      <c r="J3042">
        <v>245.185</v>
      </c>
      <c r="K3042">
        <v>71.17</v>
      </c>
    </row>
    <row r="3043" spans="1:11">
      <c r="A3043" s="1">
        <v>43133</v>
      </c>
      <c r="B3043">
        <v>129.94999999999999</v>
      </c>
      <c r="D3043">
        <v>463.71</v>
      </c>
      <c r="E3043">
        <v>87.8</v>
      </c>
      <c r="F3043">
        <v>19.600000000000001</v>
      </c>
      <c r="G3043">
        <v>312.22399999999999</v>
      </c>
      <c r="H3043">
        <v>49.04</v>
      </c>
      <c r="I3043">
        <v>458.38</v>
      </c>
      <c r="J3043">
        <v>245.42400000000001</v>
      </c>
      <c r="K3043">
        <v>71.569999999999993</v>
      </c>
    </row>
    <row r="3044" spans="1:11">
      <c r="A3044" s="1">
        <v>43136</v>
      </c>
      <c r="B3044">
        <v>128.07</v>
      </c>
      <c r="D3044">
        <v>461.21</v>
      </c>
      <c r="E3044">
        <v>87.8</v>
      </c>
      <c r="F3044">
        <v>19.600000000000001</v>
      </c>
      <c r="G3044">
        <v>309.73399999999998</v>
      </c>
      <c r="H3044">
        <v>49.04</v>
      </c>
      <c r="I3044">
        <v>460.16</v>
      </c>
      <c r="J3044">
        <v>243.19200000000001</v>
      </c>
      <c r="K3044">
        <v>71.5</v>
      </c>
    </row>
    <row r="3045" spans="1:11">
      <c r="A3045" s="1">
        <v>43137</v>
      </c>
      <c r="B3045">
        <v>123.63</v>
      </c>
      <c r="D3045">
        <v>447.85</v>
      </c>
      <c r="E3045">
        <v>87.8</v>
      </c>
      <c r="F3045">
        <v>19.600000000000001</v>
      </c>
      <c r="G3045">
        <v>298.62200000000001</v>
      </c>
      <c r="H3045">
        <v>49.04</v>
      </c>
      <c r="I3045">
        <v>460.16</v>
      </c>
      <c r="J3045">
        <v>234.81899999999999</v>
      </c>
      <c r="K3045">
        <v>68.77</v>
      </c>
    </row>
    <row r="3046" spans="1:11">
      <c r="A3046" s="1">
        <v>43138</v>
      </c>
      <c r="B3046">
        <v>126.36</v>
      </c>
      <c r="D3046">
        <v>451.19</v>
      </c>
      <c r="E3046">
        <v>87.8</v>
      </c>
      <c r="F3046">
        <v>19.600000000000001</v>
      </c>
      <c r="G3046">
        <v>302.8</v>
      </c>
      <c r="H3046">
        <v>49.04</v>
      </c>
      <c r="I3046">
        <v>458.38</v>
      </c>
      <c r="J3046">
        <v>240.48099999999999</v>
      </c>
      <c r="K3046">
        <v>69.989999999999995</v>
      </c>
    </row>
    <row r="3047" spans="1:11">
      <c r="A3047" s="1">
        <v>43139</v>
      </c>
      <c r="B3047">
        <v>123.12</v>
      </c>
      <c r="D3047">
        <v>446.6</v>
      </c>
      <c r="E3047">
        <v>87.8</v>
      </c>
      <c r="F3047">
        <v>19.600000000000001</v>
      </c>
      <c r="G3047">
        <v>295.24299999999999</v>
      </c>
      <c r="H3047">
        <v>49.04</v>
      </c>
      <c r="I3047">
        <v>461.95</v>
      </c>
      <c r="J3047">
        <v>239.60400000000001</v>
      </c>
      <c r="K3047">
        <v>71.45</v>
      </c>
    </row>
    <row r="3048" spans="1:11">
      <c r="A3048" s="1">
        <v>43140</v>
      </c>
      <c r="B3048">
        <v>122.27</v>
      </c>
      <c r="D3048">
        <v>446.18</v>
      </c>
      <c r="E3048">
        <v>87.8</v>
      </c>
      <c r="F3048">
        <v>19.600000000000001</v>
      </c>
      <c r="G3048">
        <v>291.68700000000001</v>
      </c>
      <c r="H3048">
        <v>49.04</v>
      </c>
      <c r="I3048">
        <v>470.86</v>
      </c>
      <c r="J3048">
        <v>237.05199999999999</v>
      </c>
      <c r="K3048">
        <v>71.56</v>
      </c>
    </row>
    <row r="3049" spans="1:11">
      <c r="A3049" s="1">
        <v>43143</v>
      </c>
      <c r="B3049">
        <v>124.06</v>
      </c>
      <c r="D3049">
        <v>452.02</v>
      </c>
      <c r="E3049">
        <v>87.8</v>
      </c>
      <c r="F3049">
        <v>19.600000000000001</v>
      </c>
      <c r="G3049">
        <v>296.31</v>
      </c>
      <c r="H3049">
        <v>49.04</v>
      </c>
      <c r="I3049">
        <v>470.86</v>
      </c>
      <c r="J3049">
        <v>241.59700000000001</v>
      </c>
      <c r="K3049">
        <v>72.61</v>
      </c>
    </row>
    <row r="3050" spans="1:11">
      <c r="A3050" s="1">
        <v>43144</v>
      </c>
      <c r="B3050">
        <v>123.03</v>
      </c>
      <c r="D3050">
        <v>448.68</v>
      </c>
      <c r="E3050">
        <v>87.8</v>
      </c>
      <c r="F3050">
        <v>19.600000000000001</v>
      </c>
      <c r="G3050">
        <v>293.46499999999997</v>
      </c>
      <c r="H3050">
        <v>49.04</v>
      </c>
      <c r="I3050">
        <v>474.43</v>
      </c>
      <c r="J3050">
        <v>240.00200000000001</v>
      </c>
      <c r="K3050">
        <v>72.489999999999995</v>
      </c>
    </row>
    <row r="3051" spans="1:11">
      <c r="A3051" s="1">
        <v>43145</v>
      </c>
      <c r="B3051">
        <v>124.57</v>
      </c>
      <c r="D3051">
        <v>454.94</v>
      </c>
      <c r="E3051">
        <v>87.8</v>
      </c>
      <c r="F3051">
        <v>19.600000000000001</v>
      </c>
      <c r="G3051">
        <v>295.68799999999999</v>
      </c>
      <c r="H3051">
        <v>49.04</v>
      </c>
      <c r="I3051">
        <v>479.78</v>
      </c>
      <c r="J3051">
        <v>243.90899999999999</v>
      </c>
      <c r="K3051">
        <v>73.64</v>
      </c>
    </row>
    <row r="3052" spans="1:11">
      <c r="A3052" s="1">
        <v>43146</v>
      </c>
      <c r="B3052">
        <v>125.08</v>
      </c>
      <c r="D3052">
        <v>459.12</v>
      </c>
      <c r="E3052">
        <v>87.8</v>
      </c>
      <c r="F3052">
        <v>19.600000000000001</v>
      </c>
      <c r="G3052">
        <v>297.37700000000001</v>
      </c>
      <c r="H3052">
        <v>49.04</v>
      </c>
      <c r="I3052">
        <v>470.86</v>
      </c>
      <c r="J3052">
        <v>245.42400000000001</v>
      </c>
      <c r="K3052">
        <v>73.75</v>
      </c>
    </row>
    <row r="3053" spans="1:11">
      <c r="A3053" s="1">
        <v>43147</v>
      </c>
      <c r="B3053">
        <v>125.94</v>
      </c>
      <c r="D3053">
        <v>462.88</v>
      </c>
      <c r="E3053">
        <v>87.8</v>
      </c>
      <c r="F3053">
        <v>19.600000000000001</v>
      </c>
      <c r="G3053">
        <v>298.53300000000002</v>
      </c>
      <c r="H3053">
        <v>49.04</v>
      </c>
      <c r="I3053">
        <v>476.21</v>
      </c>
      <c r="J3053">
        <v>245.74299999999999</v>
      </c>
      <c r="K3053">
        <v>73.27</v>
      </c>
    </row>
    <row r="3054" spans="1:11">
      <c r="A3054" s="1">
        <v>43150</v>
      </c>
      <c r="B3054">
        <v>126.45</v>
      </c>
      <c r="D3054">
        <v>470.81</v>
      </c>
      <c r="E3054">
        <v>87.8</v>
      </c>
      <c r="F3054">
        <v>19.600000000000001</v>
      </c>
      <c r="G3054">
        <v>302.53300000000002</v>
      </c>
      <c r="H3054">
        <v>49.04</v>
      </c>
      <c r="I3054">
        <v>483.35</v>
      </c>
      <c r="J3054">
        <v>246.142</v>
      </c>
      <c r="K3054">
        <v>73.78</v>
      </c>
    </row>
    <row r="3055" spans="1:11">
      <c r="A3055" s="1">
        <v>43151</v>
      </c>
      <c r="B3055">
        <v>127.73</v>
      </c>
      <c r="D3055">
        <v>473.31</v>
      </c>
      <c r="E3055">
        <v>87.8</v>
      </c>
      <c r="F3055">
        <v>19.600000000000001</v>
      </c>
      <c r="G3055">
        <v>304.57799999999997</v>
      </c>
      <c r="H3055">
        <v>49.04</v>
      </c>
      <c r="I3055">
        <v>481.57</v>
      </c>
      <c r="J3055">
        <v>247.816</v>
      </c>
      <c r="K3055">
        <v>74.8</v>
      </c>
    </row>
    <row r="3056" spans="1:11">
      <c r="A3056" s="1">
        <v>43152</v>
      </c>
      <c r="B3056">
        <v>128.76</v>
      </c>
      <c r="D3056">
        <v>474.56</v>
      </c>
      <c r="E3056">
        <v>87.8</v>
      </c>
      <c r="F3056">
        <v>19.600000000000001</v>
      </c>
      <c r="G3056">
        <v>304.93400000000003</v>
      </c>
      <c r="H3056">
        <v>49.04</v>
      </c>
      <c r="I3056">
        <v>481.57</v>
      </c>
      <c r="J3056">
        <v>250.04900000000001</v>
      </c>
      <c r="K3056">
        <v>74.849999999999994</v>
      </c>
    </row>
    <row r="3057" spans="1:11">
      <c r="A3057" s="1">
        <v>43153</v>
      </c>
      <c r="B3057">
        <v>127.65</v>
      </c>
      <c r="D3057">
        <v>472.47</v>
      </c>
      <c r="E3057">
        <v>87.8</v>
      </c>
      <c r="F3057">
        <v>19.600000000000001</v>
      </c>
      <c r="G3057">
        <v>301.911</v>
      </c>
      <c r="H3057">
        <v>49.04</v>
      </c>
      <c r="I3057">
        <v>481.57</v>
      </c>
      <c r="J3057">
        <v>248.374</v>
      </c>
      <c r="K3057">
        <v>73.81</v>
      </c>
    </row>
    <row r="3058" spans="1:11">
      <c r="A3058" s="1">
        <v>43154</v>
      </c>
      <c r="B3058">
        <v>127.82</v>
      </c>
      <c r="D3058">
        <v>473.31</v>
      </c>
      <c r="E3058">
        <v>87.8</v>
      </c>
      <c r="F3058">
        <v>19.600000000000001</v>
      </c>
      <c r="G3058">
        <v>302.089</v>
      </c>
      <c r="H3058">
        <v>49.04</v>
      </c>
      <c r="I3058">
        <v>481.57</v>
      </c>
      <c r="J3058">
        <v>249.411</v>
      </c>
      <c r="K3058">
        <v>75.63</v>
      </c>
    </row>
    <row r="3059" spans="1:11">
      <c r="A3059" s="1">
        <v>43157</v>
      </c>
      <c r="B3059">
        <v>128.76</v>
      </c>
      <c r="D3059">
        <v>474.14</v>
      </c>
      <c r="E3059">
        <v>87.8</v>
      </c>
      <c r="F3059">
        <v>19.600000000000001</v>
      </c>
      <c r="G3059">
        <v>304.22300000000001</v>
      </c>
      <c r="H3059">
        <v>49.04</v>
      </c>
      <c r="I3059">
        <v>481.57</v>
      </c>
      <c r="J3059">
        <v>250.52699999999999</v>
      </c>
      <c r="K3059">
        <v>76.23</v>
      </c>
    </row>
    <row r="3060" spans="1:11">
      <c r="A3060" s="1">
        <v>43158</v>
      </c>
      <c r="B3060">
        <v>127.73</v>
      </c>
      <c r="D3060">
        <v>475.81</v>
      </c>
      <c r="E3060">
        <v>87.8</v>
      </c>
      <c r="F3060">
        <v>19.600000000000001</v>
      </c>
      <c r="G3060">
        <v>306.53399999999999</v>
      </c>
      <c r="H3060">
        <v>49.04</v>
      </c>
      <c r="I3060">
        <v>481.57</v>
      </c>
      <c r="J3060">
        <v>249.96899999999999</v>
      </c>
      <c r="K3060">
        <v>75.5</v>
      </c>
    </row>
    <row r="3061" spans="1:11">
      <c r="A3061" s="1">
        <v>43159</v>
      </c>
      <c r="B3061">
        <v>127.39</v>
      </c>
      <c r="D3061">
        <v>474.98</v>
      </c>
      <c r="E3061">
        <v>87.8</v>
      </c>
      <c r="F3061">
        <v>19.600000000000001</v>
      </c>
      <c r="G3061">
        <v>304.93400000000003</v>
      </c>
      <c r="H3061">
        <v>49.04</v>
      </c>
      <c r="I3061">
        <v>483.39</v>
      </c>
      <c r="J3061">
        <v>248.773</v>
      </c>
      <c r="K3061">
        <v>74.900000000000006</v>
      </c>
    </row>
    <row r="3062" spans="1:11">
      <c r="A3062" s="1">
        <v>43160</v>
      </c>
      <c r="B3062">
        <v>125.85</v>
      </c>
      <c r="D3062">
        <v>474.14</v>
      </c>
      <c r="E3062">
        <v>87.8</v>
      </c>
      <c r="F3062">
        <v>19.600000000000001</v>
      </c>
      <c r="G3062">
        <v>301.911</v>
      </c>
      <c r="H3062">
        <v>49.04</v>
      </c>
      <c r="I3062">
        <v>490.69</v>
      </c>
      <c r="J3062">
        <v>244.86600000000001</v>
      </c>
      <c r="K3062">
        <v>74.38</v>
      </c>
    </row>
    <row r="3063" spans="1:11">
      <c r="A3063" s="1">
        <v>43161</v>
      </c>
      <c r="B3063">
        <v>122.27</v>
      </c>
      <c r="D3063">
        <v>469.55</v>
      </c>
      <c r="E3063">
        <v>87.8</v>
      </c>
      <c r="F3063">
        <v>19.600000000000001</v>
      </c>
      <c r="G3063">
        <v>293.11</v>
      </c>
      <c r="H3063">
        <v>49.04</v>
      </c>
      <c r="I3063">
        <v>487.04</v>
      </c>
      <c r="J3063">
        <v>238.80600000000001</v>
      </c>
      <c r="K3063">
        <v>72.55</v>
      </c>
    </row>
    <row r="3064" spans="1:11">
      <c r="A3064" s="1">
        <v>43164</v>
      </c>
      <c r="B3064">
        <v>123.8</v>
      </c>
      <c r="D3064">
        <v>472.06</v>
      </c>
      <c r="E3064">
        <v>87.8</v>
      </c>
      <c r="F3064">
        <v>19.600000000000001</v>
      </c>
      <c r="G3064">
        <v>295.68799999999999</v>
      </c>
      <c r="H3064">
        <v>49.04</v>
      </c>
      <c r="I3064">
        <v>483.39</v>
      </c>
      <c r="J3064">
        <v>243.43100000000001</v>
      </c>
      <c r="K3064">
        <v>73.61</v>
      </c>
    </row>
    <row r="3065" spans="1:11">
      <c r="A3065" s="1">
        <v>43165</v>
      </c>
      <c r="B3065">
        <v>124.32</v>
      </c>
      <c r="D3065">
        <v>474.14</v>
      </c>
      <c r="E3065">
        <v>87.8</v>
      </c>
      <c r="F3065">
        <v>19.600000000000001</v>
      </c>
      <c r="G3065">
        <v>297.46600000000001</v>
      </c>
      <c r="H3065">
        <v>49.04</v>
      </c>
      <c r="I3065">
        <v>476.09</v>
      </c>
      <c r="J3065">
        <v>242.79300000000001</v>
      </c>
      <c r="K3065">
        <v>74.010000000000005</v>
      </c>
    </row>
    <row r="3066" spans="1:11">
      <c r="A3066" s="1">
        <v>43166</v>
      </c>
      <c r="B3066">
        <v>123.89</v>
      </c>
      <c r="D3066">
        <v>476.65</v>
      </c>
      <c r="E3066">
        <v>87.8</v>
      </c>
      <c r="F3066">
        <v>19.600000000000001</v>
      </c>
      <c r="G3066">
        <v>297.02100000000002</v>
      </c>
      <c r="H3066">
        <v>49.04</v>
      </c>
      <c r="I3066">
        <v>479.74</v>
      </c>
      <c r="J3066">
        <v>242.63300000000001</v>
      </c>
      <c r="K3066">
        <v>74.28</v>
      </c>
    </row>
    <row r="3067" spans="1:11">
      <c r="A3067" s="1">
        <v>43167</v>
      </c>
      <c r="B3067">
        <v>125.68</v>
      </c>
      <c r="D3067">
        <v>485.41</v>
      </c>
      <c r="E3067">
        <v>87.8</v>
      </c>
      <c r="F3067">
        <v>19.600000000000001</v>
      </c>
      <c r="G3067">
        <v>299.95499999999998</v>
      </c>
      <c r="H3067">
        <v>49.04</v>
      </c>
      <c r="I3067">
        <v>476.09</v>
      </c>
      <c r="J3067">
        <v>246.30099999999999</v>
      </c>
      <c r="K3067">
        <v>75.069999999999993</v>
      </c>
    </row>
    <row r="3068" spans="1:11">
      <c r="A3068" s="1">
        <v>43168</v>
      </c>
      <c r="B3068">
        <v>125.94</v>
      </c>
      <c r="D3068">
        <v>483.74</v>
      </c>
      <c r="E3068">
        <v>87.8</v>
      </c>
      <c r="F3068">
        <v>19.600000000000001</v>
      </c>
      <c r="G3068">
        <v>300.39999999999998</v>
      </c>
      <c r="H3068">
        <v>49.04</v>
      </c>
      <c r="I3068">
        <v>483.39</v>
      </c>
      <c r="J3068">
        <v>246.93899999999999</v>
      </c>
      <c r="K3068">
        <v>75.22</v>
      </c>
    </row>
    <row r="3069" spans="1:11">
      <c r="A3069" s="1">
        <v>43171</v>
      </c>
      <c r="B3069">
        <v>126.62</v>
      </c>
      <c r="D3069">
        <v>485.41</v>
      </c>
      <c r="E3069">
        <v>87.8</v>
      </c>
      <c r="F3069">
        <v>19.600000000000001</v>
      </c>
      <c r="G3069">
        <v>302.267</v>
      </c>
      <c r="H3069">
        <v>49.04</v>
      </c>
      <c r="I3069">
        <v>487.04</v>
      </c>
      <c r="J3069">
        <v>249.012</v>
      </c>
      <c r="K3069">
        <v>75.55</v>
      </c>
    </row>
    <row r="3070" spans="1:11">
      <c r="A3070" s="1">
        <v>43172</v>
      </c>
      <c r="B3070">
        <v>125.25</v>
      </c>
      <c r="D3070">
        <v>474.56</v>
      </c>
      <c r="E3070">
        <v>87.8</v>
      </c>
      <c r="F3070">
        <v>19.600000000000001</v>
      </c>
      <c r="G3070">
        <v>299.33300000000003</v>
      </c>
      <c r="H3070">
        <v>49.04</v>
      </c>
      <c r="I3070">
        <v>485.21</v>
      </c>
      <c r="J3070">
        <v>246.54</v>
      </c>
      <c r="K3070">
        <v>74.69</v>
      </c>
    </row>
    <row r="3071" spans="1:11">
      <c r="A3071" s="1">
        <v>43173</v>
      </c>
      <c r="B3071">
        <v>125.17</v>
      </c>
      <c r="D3071">
        <v>477.9</v>
      </c>
      <c r="E3071">
        <v>87.8</v>
      </c>
      <c r="F3071">
        <v>19.600000000000001</v>
      </c>
      <c r="G3071">
        <v>300.31099999999998</v>
      </c>
      <c r="H3071">
        <v>49.04</v>
      </c>
      <c r="I3071">
        <v>485.21</v>
      </c>
      <c r="J3071">
        <v>246.54</v>
      </c>
      <c r="K3071">
        <v>74.150000000000006</v>
      </c>
    </row>
    <row r="3072" spans="1:11">
      <c r="A3072" s="1">
        <v>43174</v>
      </c>
      <c r="B3072">
        <v>127.82</v>
      </c>
      <c r="D3072">
        <v>480.41</v>
      </c>
      <c r="E3072">
        <v>87.8</v>
      </c>
      <c r="F3072">
        <v>19.600000000000001</v>
      </c>
      <c r="G3072">
        <v>306.44499999999999</v>
      </c>
      <c r="H3072">
        <v>49.04</v>
      </c>
      <c r="I3072">
        <v>485.21</v>
      </c>
      <c r="J3072">
        <v>250.208</v>
      </c>
      <c r="K3072">
        <v>75.180000000000007</v>
      </c>
    </row>
    <row r="3073" spans="1:11">
      <c r="A3073" s="1">
        <v>43175</v>
      </c>
      <c r="B3073">
        <v>126.79</v>
      </c>
      <c r="D3073">
        <v>479.57</v>
      </c>
      <c r="E3073">
        <v>87.8</v>
      </c>
      <c r="F3073">
        <v>19.600000000000001</v>
      </c>
      <c r="G3073">
        <v>305.82299999999998</v>
      </c>
      <c r="H3073">
        <v>49.04</v>
      </c>
      <c r="I3073">
        <v>487.04</v>
      </c>
      <c r="J3073">
        <v>250.52699999999999</v>
      </c>
      <c r="K3073">
        <v>75.16</v>
      </c>
    </row>
    <row r="3074" spans="1:11">
      <c r="A3074" s="1">
        <v>43178</v>
      </c>
      <c r="B3074">
        <v>125.08</v>
      </c>
      <c r="D3074">
        <v>478.32</v>
      </c>
      <c r="E3074">
        <v>87.8</v>
      </c>
      <c r="F3074">
        <v>19.600000000000001</v>
      </c>
      <c r="G3074">
        <v>302.88900000000001</v>
      </c>
      <c r="H3074">
        <v>49.04</v>
      </c>
      <c r="I3074">
        <v>483.39</v>
      </c>
      <c r="J3074">
        <v>246.93899999999999</v>
      </c>
      <c r="K3074">
        <v>74.06</v>
      </c>
    </row>
    <row r="3075" spans="1:11">
      <c r="A3075" s="1">
        <v>43179</v>
      </c>
      <c r="B3075">
        <v>126.02</v>
      </c>
      <c r="D3075">
        <v>479.57</v>
      </c>
      <c r="E3075">
        <v>87.8</v>
      </c>
      <c r="F3075">
        <v>19.600000000000001</v>
      </c>
      <c r="G3075">
        <v>306.97800000000001</v>
      </c>
      <c r="H3075">
        <v>49.04</v>
      </c>
      <c r="I3075">
        <v>483.39</v>
      </c>
      <c r="J3075">
        <v>249.33099999999999</v>
      </c>
      <c r="K3075">
        <v>74.59</v>
      </c>
    </row>
    <row r="3076" spans="1:11">
      <c r="A3076" s="1">
        <v>43180</v>
      </c>
      <c r="B3076">
        <v>124.74</v>
      </c>
      <c r="D3076">
        <v>478.32</v>
      </c>
      <c r="E3076">
        <v>87.8</v>
      </c>
      <c r="F3076">
        <v>19.600000000000001</v>
      </c>
      <c r="G3076">
        <v>304.75599999999997</v>
      </c>
      <c r="H3076">
        <v>49.04</v>
      </c>
      <c r="I3076">
        <v>485.21</v>
      </c>
      <c r="J3076">
        <v>247.49700000000001</v>
      </c>
      <c r="K3076">
        <v>74.069999999999993</v>
      </c>
    </row>
    <row r="3077" spans="1:11">
      <c r="A3077" s="1">
        <v>43181</v>
      </c>
      <c r="B3077">
        <v>122.35</v>
      </c>
      <c r="D3077">
        <v>469.97</v>
      </c>
      <c r="E3077">
        <v>87.8</v>
      </c>
      <c r="F3077">
        <v>19.600000000000001</v>
      </c>
      <c r="G3077">
        <v>299.33300000000003</v>
      </c>
      <c r="H3077">
        <v>49.04</v>
      </c>
      <c r="I3077">
        <v>479.74</v>
      </c>
      <c r="J3077">
        <v>243.27099999999999</v>
      </c>
      <c r="K3077">
        <v>72.930000000000007</v>
      </c>
    </row>
    <row r="3078" spans="1:11">
      <c r="A3078" s="1">
        <v>43182</v>
      </c>
      <c r="B3078">
        <v>121.58</v>
      </c>
      <c r="D3078">
        <v>467.88</v>
      </c>
      <c r="E3078">
        <v>87.8</v>
      </c>
      <c r="F3078">
        <v>19.600000000000001</v>
      </c>
      <c r="G3078">
        <v>295.68799999999999</v>
      </c>
      <c r="H3078">
        <v>49.04</v>
      </c>
      <c r="I3078">
        <v>485.21</v>
      </c>
      <c r="J3078">
        <v>239.364</v>
      </c>
      <c r="K3078">
        <v>72.52</v>
      </c>
    </row>
    <row r="3079" spans="1:11">
      <c r="A3079" s="1">
        <v>43185</v>
      </c>
      <c r="B3079">
        <v>121.75</v>
      </c>
      <c r="D3079">
        <v>468.3</v>
      </c>
      <c r="E3079">
        <v>87.8</v>
      </c>
      <c r="F3079">
        <v>19.600000000000001</v>
      </c>
      <c r="G3079">
        <v>295.42099999999999</v>
      </c>
      <c r="H3079">
        <v>49.04</v>
      </c>
      <c r="I3079">
        <v>483.39</v>
      </c>
      <c r="J3079">
        <v>248.13499999999999</v>
      </c>
      <c r="K3079">
        <v>72.37</v>
      </c>
    </row>
    <row r="3080" spans="1:11">
      <c r="A3080" s="1">
        <v>43186</v>
      </c>
      <c r="B3080">
        <v>122.95</v>
      </c>
      <c r="D3080">
        <v>472.06</v>
      </c>
      <c r="E3080">
        <v>87.8</v>
      </c>
      <c r="F3080">
        <v>19.600000000000001</v>
      </c>
      <c r="G3080">
        <v>298.71100000000001</v>
      </c>
      <c r="H3080">
        <v>49.04</v>
      </c>
      <c r="I3080">
        <v>477.92</v>
      </c>
      <c r="J3080">
        <v>251.88300000000001</v>
      </c>
      <c r="K3080">
        <v>72.94</v>
      </c>
    </row>
    <row r="3081" spans="1:11">
      <c r="A3081" s="1">
        <v>43187</v>
      </c>
      <c r="B3081">
        <v>124.23</v>
      </c>
      <c r="D3081">
        <v>475.4</v>
      </c>
      <c r="E3081">
        <v>87.8</v>
      </c>
      <c r="F3081">
        <v>19.600000000000001</v>
      </c>
      <c r="G3081">
        <v>302</v>
      </c>
      <c r="H3081">
        <v>49.04</v>
      </c>
      <c r="I3081">
        <v>474.27</v>
      </c>
      <c r="J3081">
        <v>252.36099999999999</v>
      </c>
      <c r="K3081">
        <v>73.86</v>
      </c>
    </row>
    <row r="3082" spans="1:11">
      <c r="A3082" s="1">
        <v>43188</v>
      </c>
      <c r="B3082">
        <v>124.74</v>
      </c>
      <c r="D3082">
        <v>475.4</v>
      </c>
      <c r="E3082">
        <v>87.8</v>
      </c>
      <c r="F3082">
        <v>19.600000000000001</v>
      </c>
      <c r="G3082">
        <v>302.53300000000002</v>
      </c>
      <c r="H3082">
        <v>49.04</v>
      </c>
      <c r="I3082">
        <v>479.74</v>
      </c>
      <c r="J3082">
        <v>249.88900000000001</v>
      </c>
      <c r="K3082">
        <v>75.5</v>
      </c>
    </row>
    <row r="3083" spans="1:11">
      <c r="A3083" s="1">
        <v>43193</v>
      </c>
      <c r="B3083">
        <v>123.21</v>
      </c>
      <c r="D3083">
        <v>474.56</v>
      </c>
      <c r="E3083">
        <v>87.8</v>
      </c>
      <c r="F3083">
        <v>19.600000000000001</v>
      </c>
      <c r="G3083">
        <v>301.64400000000001</v>
      </c>
      <c r="H3083">
        <v>49.04</v>
      </c>
      <c r="I3083">
        <v>481.56</v>
      </c>
      <c r="J3083">
        <v>247.25800000000001</v>
      </c>
      <c r="K3083">
        <v>74.819999999999993</v>
      </c>
    </row>
    <row r="3084" spans="1:11">
      <c r="A3084" s="1">
        <v>43194</v>
      </c>
      <c r="B3084">
        <v>121.58</v>
      </c>
      <c r="D3084">
        <v>469.55</v>
      </c>
      <c r="E3084">
        <v>87.8</v>
      </c>
      <c r="F3084">
        <v>19.600000000000001</v>
      </c>
      <c r="G3084">
        <v>297.733</v>
      </c>
      <c r="H3084">
        <v>49.04</v>
      </c>
      <c r="I3084">
        <v>477.92</v>
      </c>
      <c r="J3084">
        <v>246.93899999999999</v>
      </c>
      <c r="K3084">
        <v>71.930000000000007</v>
      </c>
    </row>
    <row r="3085" spans="1:11">
      <c r="A3085" s="1">
        <v>43195</v>
      </c>
      <c r="B3085">
        <v>122.95</v>
      </c>
      <c r="D3085">
        <v>474.98</v>
      </c>
      <c r="E3085">
        <v>87.8</v>
      </c>
      <c r="F3085">
        <v>19.600000000000001</v>
      </c>
      <c r="G3085">
        <v>300.93299999999999</v>
      </c>
      <c r="H3085">
        <v>49.04</v>
      </c>
      <c r="I3085">
        <v>481.56</v>
      </c>
      <c r="J3085">
        <v>247.976</v>
      </c>
      <c r="K3085">
        <v>72.959999999999994</v>
      </c>
    </row>
    <row r="3086" spans="1:11">
      <c r="A3086" s="1">
        <v>43196</v>
      </c>
      <c r="B3086">
        <v>123.55</v>
      </c>
      <c r="D3086">
        <v>474.98</v>
      </c>
      <c r="E3086">
        <v>87.8</v>
      </c>
      <c r="F3086">
        <v>19.600000000000001</v>
      </c>
      <c r="G3086">
        <v>302.71100000000001</v>
      </c>
      <c r="H3086">
        <v>49.04</v>
      </c>
      <c r="I3086">
        <v>476.09</v>
      </c>
      <c r="J3086">
        <v>251.15600000000001</v>
      </c>
      <c r="K3086">
        <v>73.03</v>
      </c>
    </row>
    <row r="3087" spans="1:11">
      <c r="A3087" s="1">
        <v>43199</v>
      </c>
      <c r="B3087">
        <v>124.83</v>
      </c>
      <c r="D3087">
        <v>477.48</v>
      </c>
      <c r="E3087">
        <v>87.8</v>
      </c>
      <c r="F3087">
        <v>19.600000000000001</v>
      </c>
      <c r="G3087">
        <v>303.15600000000001</v>
      </c>
      <c r="H3087">
        <v>49.04</v>
      </c>
      <c r="I3087">
        <v>476.09</v>
      </c>
      <c r="J3087">
        <v>250.65100000000001</v>
      </c>
      <c r="K3087">
        <v>73.83</v>
      </c>
    </row>
    <row r="3088" spans="1:11">
      <c r="A3088" s="1">
        <v>43200</v>
      </c>
      <c r="B3088">
        <v>125.43</v>
      </c>
      <c r="D3088">
        <v>480.82</v>
      </c>
      <c r="E3088">
        <v>87.8</v>
      </c>
      <c r="F3088">
        <v>19.600000000000001</v>
      </c>
      <c r="G3088">
        <v>303.51100000000002</v>
      </c>
      <c r="H3088">
        <v>49.04</v>
      </c>
      <c r="I3088">
        <v>470.62</v>
      </c>
      <c r="J3088">
        <v>251.32499999999999</v>
      </c>
      <c r="K3088">
        <v>73.760000000000005</v>
      </c>
    </row>
    <row r="3089" spans="1:11">
      <c r="A3089" s="1">
        <v>43201</v>
      </c>
      <c r="B3089">
        <v>124.57</v>
      </c>
      <c r="D3089">
        <v>480.82</v>
      </c>
      <c r="E3089">
        <v>87.8</v>
      </c>
      <c r="F3089">
        <v>19.600000000000001</v>
      </c>
      <c r="G3089">
        <v>301.911</v>
      </c>
      <c r="H3089">
        <v>49.04</v>
      </c>
      <c r="I3089">
        <v>479.74</v>
      </c>
      <c r="J3089">
        <v>254.18899999999999</v>
      </c>
      <c r="K3089">
        <v>72.94</v>
      </c>
    </row>
    <row r="3090" spans="1:11">
      <c r="A3090" s="1">
        <v>43202</v>
      </c>
      <c r="B3090">
        <v>126.54</v>
      </c>
      <c r="D3090">
        <v>485.83</v>
      </c>
      <c r="E3090">
        <v>87.8</v>
      </c>
      <c r="F3090">
        <v>19.600000000000001</v>
      </c>
      <c r="G3090">
        <v>306.62299999999999</v>
      </c>
      <c r="H3090">
        <v>49.04</v>
      </c>
      <c r="I3090">
        <v>470.62</v>
      </c>
      <c r="J3090">
        <v>258.90800000000002</v>
      </c>
      <c r="K3090">
        <v>73.52</v>
      </c>
    </row>
    <row r="3091" spans="1:11">
      <c r="A3091" s="1">
        <v>43203</v>
      </c>
      <c r="B3091">
        <v>126.79</v>
      </c>
      <c r="D3091">
        <v>490</v>
      </c>
      <c r="E3091">
        <v>87.8</v>
      </c>
      <c r="F3091">
        <v>19.600000000000001</v>
      </c>
      <c r="G3091">
        <v>306.97800000000001</v>
      </c>
      <c r="H3091">
        <v>49.04</v>
      </c>
      <c r="I3091">
        <v>468.8</v>
      </c>
      <c r="J3091">
        <v>258.90800000000002</v>
      </c>
      <c r="K3091">
        <v>73.95</v>
      </c>
    </row>
    <row r="3092" spans="1:11">
      <c r="A3092" s="1">
        <v>43206</v>
      </c>
      <c r="B3092">
        <v>126.79</v>
      </c>
      <c r="D3092">
        <v>490</v>
      </c>
      <c r="E3092">
        <v>87.8</v>
      </c>
      <c r="F3092">
        <v>19.600000000000001</v>
      </c>
      <c r="G3092">
        <v>307.512</v>
      </c>
      <c r="H3092">
        <v>49.04</v>
      </c>
      <c r="I3092">
        <v>474.27</v>
      </c>
      <c r="J3092">
        <v>260.08699999999999</v>
      </c>
      <c r="K3092">
        <v>74.010000000000005</v>
      </c>
    </row>
    <row r="3093" spans="1:11">
      <c r="A3093" s="1">
        <v>43207</v>
      </c>
      <c r="B3093">
        <v>127.9</v>
      </c>
      <c r="D3093">
        <v>491.67</v>
      </c>
      <c r="E3093">
        <v>87.8</v>
      </c>
      <c r="F3093">
        <v>19.600000000000001</v>
      </c>
      <c r="G3093">
        <v>310.62299999999999</v>
      </c>
      <c r="H3093">
        <v>49.04</v>
      </c>
      <c r="I3093">
        <v>463.32</v>
      </c>
      <c r="J3093">
        <v>263.87900000000002</v>
      </c>
      <c r="K3093">
        <v>74.42</v>
      </c>
    </row>
    <row r="3094" spans="1:11">
      <c r="A3094" s="1">
        <v>43208</v>
      </c>
      <c r="B3094">
        <v>131.83000000000001</v>
      </c>
      <c r="D3094">
        <v>494.6</v>
      </c>
      <c r="E3094">
        <v>87.8</v>
      </c>
      <c r="F3094">
        <v>19.600000000000001</v>
      </c>
      <c r="G3094">
        <v>313.91300000000001</v>
      </c>
      <c r="H3094">
        <v>49.04</v>
      </c>
      <c r="I3094">
        <v>465.15</v>
      </c>
      <c r="J3094">
        <v>264.80500000000001</v>
      </c>
      <c r="K3094">
        <v>74.63</v>
      </c>
    </row>
    <row r="3095" spans="1:11">
      <c r="A3095" s="1">
        <v>43209</v>
      </c>
      <c r="B3095">
        <v>132</v>
      </c>
      <c r="D3095">
        <v>497.1</v>
      </c>
      <c r="E3095">
        <v>87.8</v>
      </c>
      <c r="F3095">
        <v>19.600000000000001</v>
      </c>
      <c r="G3095">
        <v>316.40199999999999</v>
      </c>
      <c r="H3095">
        <v>49.04</v>
      </c>
      <c r="I3095">
        <v>472.44</v>
      </c>
      <c r="J3095">
        <v>263.541</v>
      </c>
      <c r="K3095">
        <v>75.33</v>
      </c>
    </row>
    <row r="3096" spans="1:11">
      <c r="A3096" s="1">
        <v>43210</v>
      </c>
      <c r="B3096">
        <v>131.91</v>
      </c>
      <c r="D3096">
        <v>497.94</v>
      </c>
      <c r="E3096">
        <v>87.8</v>
      </c>
      <c r="F3096">
        <v>19.600000000000001</v>
      </c>
      <c r="G3096">
        <v>317.113</v>
      </c>
      <c r="H3096">
        <v>49.04</v>
      </c>
      <c r="I3096">
        <v>470.62</v>
      </c>
      <c r="J3096">
        <v>264.3</v>
      </c>
      <c r="K3096">
        <v>75.72</v>
      </c>
    </row>
    <row r="3097" spans="1:11">
      <c r="A3097" s="1">
        <v>43213</v>
      </c>
      <c r="B3097">
        <v>132</v>
      </c>
      <c r="D3097">
        <v>499.19</v>
      </c>
      <c r="E3097">
        <v>87.8</v>
      </c>
      <c r="F3097">
        <v>19.600000000000001</v>
      </c>
      <c r="G3097">
        <v>319.51400000000001</v>
      </c>
      <c r="H3097">
        <v>49.04</v>
      </c>
      <c r="I3097">
        <v>472.44</v>
      </c>
      <c r="J3097">
        <v>264.80500000000001</v>
      </c>
      <c r="K3097">
        <v>76.11</v>
      </c>
    </row>
    <row r="3098" spans="1:11">
      <c r="A3098" s="1">
        <v>43214</v>
      </c>
      <c r="B3098">
        <v>133.44999999999999</v>
      </c>
      <c r="D3098">
        <v>506.57</v>
      </c>
      <c r="E3098">
        <v>87.8</v>
      </c>
      <c r="F3098">
        <v>19.600000000000001</v>
      </c>
      <c r="G3098">
        <v>318.18</v>
      </c>
      <c r="H3098">
        <v>49.04</v>
      </c>
      <c r="I3098">
        <v>472.44</v>
      </c>
      <c r="J3098">
        <v>265.39499999999998</v>
      </c>
      <c r="K3098">
        <v>77.17</v>
      </c>
    </row>
    <row r="3099" spans="1:11">
      <c r="A3099" s="1">
        <v>43215</v>
      </c>
      <c r="B3099">
        <v>132.94</v>
      </c>
      <c r="D3099">
        <v>505.7</v>
      </c>
      <c r="E3099">
        <v>87.8</v>
      </c>
      <c r="F3099">
        <v>19.600000000000001</v>
      </c>
      <c r="G3099">
        <v>317.46899999999999</v>
      </c>
      <c r="H3099">
        <v>49.04</v>
      </c>
      <c r="I3099">
        <v>466.97</v>
      </c>
      <c r="J3099">
        <v>263.62599999999998</v>
      </c>
      <c r="K3099">
        <v>76.709999999999994</v>
      </c>
    </row>
    <row r="3100" spans="1:11">
      <c r="A3100" s="1">
        <v>43216</v>
      </c>
      <c r="B3100">
        <v>134.56</v>
      </c>
      <c r="D3100">
        <v>508.74</v>
      </c>
      <c r="E3100">
        <v>87.8</v>
      </c>
      <c r="F3100">
        <v>19.600000000000001</v>
      </c>
      <c r="G3100">
        <v>308.04500000000002</v>
      </c>
      <c r="H3100">
        <v>49.04</v>
      </c>
      <c r="I3100">
        <v>468.8</v>
      </c>
      <c r="J3100">
        <v>267.08</v>
      </c>
      <c r="K3100">
        <v>77.19</v>
      </c>
    </row>
    <row r="3101" spans="1:11">
      <c r="A3101" s="1">
        <v>43217</v>
      </c>
      <c r="B3101">
        <v>135.41999999999999</v>
      </c>
      <c r="D3101">
        <v>512.64</v>
      </c>
      <c r="E3101">
        <v>87.8</v>
      </c>
      <c r="F3101">
        <v>19.600000000000001</v>
      </c>
      <c r="G3101">
        <v>308.04500000000002</v>
      </c>
      <c r="H3101">
        <v>49.04</v>
      </c>
      <c r="I3101">
        <v>468.8</v>
      </c>
      <c r="J3101">
        <v>267.50099999999998</v>
      </c>
      <c r="K3101">
        <v>77.56</v>
      </c>
    </row>
    <row r="3102" spans="1:11">
      <c r="A3102" s="1">
        <v>43220</v>
      </c>
      <c r="B3102">
        <v>134.65</v>
      </c>
      <c r="D3102">
        <v>512.64</v>
      </c>
      <c r="E3102">
        <v>87.8</v>
      </c>
      <c r="F3102">
        <v>19.600000000000001</v>
      </c>
      <c r="G3102">
        <v>309.82299999999998</v>
      </c>
      <c r="H3102">
        <v>49.04</v>
      </c>
      <c r="I3102">
        <v>474.27</v>
      </c>
      <c r="J3102">
        <v>267.58600000000001</v>
      </c>
      <c r="K3102">
        <v>77.42</v>
      </c>
    </row>
    <row r="3103" spans="1:11">
      <c r="A3103" s="1">
        <v>43222</v>
      </c>
      <c r="B3103">
        <v>137.57</v>
      </c>
      <c r="D3103">
        <v>516.54999999999995</v>
      </c>
      <c r="E3103">
        <v>87.8</v>
      </c>
      <c r="F3103">
        <v>19.600000000000001</v>
      </c>
      <c r="G3103">
        <v>310.89</v>
      </c>
      <c r="H3103">
        <v>49.04</v>
      </c>
      <c r="I3103">
        <v>474.27</v>
      </c>
      <c r="J3103">
        <v>269.608</v>
      </c>
      <c r="K3103">
        <v>76.47</v>
      </c>
    </row>
    <row r="3104" spans="1:11">
      <c r="A3104" s="1">
        <v>43223</v>
      </c>
      <c r="B3104">
        <v>136.68</v>
      </c>
      <c r="D3104">
        <v>511.34</v>
      </c>
      <c r="E3104">
        <v>87.8</v>
      </c>
      <c r="F3104">
        <v>19.600000000000001</v>
      </c>
      <c r="G3104">
        <v>308.13400000000001</v>
      </c>
      <c r="H3104">
        <v>49.04</v>
      </c>
      <c r="I3104">
        <v>470.62</v>
      </c>
      <c r="J3104">
        <v>266.15300000000002</v>
      </c>
      <c r="K3104">
        <v>76.239999999999995</v>
      </c>
    </row>
    <row r="3105" spans="1:11">
      <c r="A3105" s="1">
        <v>43224</v>
      </c>
      <c r="B3105">
        <v>137.04</v>
      </c>
      <c r="D3105">
        <v>511.34</v>
      </c>
      <c r="E3105">
        <v>87.8</v>
      </c>
      <c r="F3105">
        <v>19.600000000000001</v>
      </c>
      <c r="G3105">
        <v>308.93400000000003</v>
      </c>
      <c r="H3105">
        <v>49.04</v>
      </c>
      <c r="I3105">
        <v>476.09</v>
      </c>
      <c r="J3105">
        <v>267.33300000000003</v>
      </c>
      <c r="K3105">
        <v>75.89</v>
      </c>
    </row>
    <row r="3106" spans="1:11">
      <c r="A3106" s="1">
        <v>43227</v>
      </c>
      <c r="B3106">
        <v>138.19</v>
      </c>
      <c r="D3106">
        <v>513.95000000000005</v>
      </c>
      <c r="E3106">
        <v>87.8</v>
      </c>
      <c r="F3106">
        <v>19.600000000000001</v>
      </c>
      <c r="G3106">
        <v>311.601</v>
      </c>
      <c r="H3106">
        <v>49.04</v>
      </c>
      <c r="I3106">
        <v>468.8</v>
      </c>
      <c r="J3106">
        <v>267.83800000000002</v>
      </c>
      <c r="K3106">
        <v>76.569999999999993</v>
      </c>
    </row>
    <row r="3107" spans="1:11">
      <c r="A3107" s="1">
        <v>43228</v>
      </c>
      <c r="B3107">
        <v>138.01</v>
      </c>
      <c r="D3107">
        <v>514.38</v>
      </c>
      <c r="E3107">
        <v>87.8</v>
      </c>
      <c r="F3107">
        <v>19.600000000000001</v>
      </c>
      <c r="G3107">
        <v>314.09100000000001</v>
      </c>
      <c r="H3107">
        <v>49.04</v>
      </c>
      <c r="I3107">
        <v>461.5</v>
      </c>
      <c r="J3107">
        <v>267.08</v>
      </c>
      <c r="K3107">
        <v>77.11</v>
      </c>
    </row>
    <row r="3108" spans="1:11">
      <c r="A3108" s="1">
        <v>43229</v>
      </c>
      <c r="B3108">
        <v>137.83000000000001</v>
      </c>
      <c r="D3108">
        <v>516.54999999999995</v>
      </c>
      <c r="E3108">
        <v>87.8</v>
      </c>
      <c r="F3108">
        <v>19.600000000000001</v>
      </c>
      <c r="G3108">
        <v>318.18</v>
      </c>
      <c r="H3108">
        <v>49.04</v>
      </c>
      <c r="I3108">
        <v>470.62</v>
      </c>
      <c r="J3108">
        <v>268.17500000000001</v>
      </c>
      <c r="K3108">
        <v>77.400000000000006</v>
      </c>
    </row>
    <row r="3109" spans="1:11">
      <c r="A3109" s="1">
        <v>43231</v>
      </c>
      <c r="B3109">
        <v>137.91999999999999</v>
      </c>
      <c r="D3109">
        <v>516.54999999999995</v>
      </c>
      <c r="E3109">
        <v>87.8</v>
      </c>
      <c r="F3109">
        <v>19.600000000000001</v>
      </c>
      <c r="G3109">
        <v>320.31400000000002</v>
      </c>
      <c r="H3109">
        <v>49.04</v>
      </c>
      <c r="I3109">
        <v>472.44</v>
      </c>
      <c r="J3109">
        <v>267.33300000000003</v>
      </c>
      <c r="K3109">
        <v>77.81</v>
      </c>
    </row>
    <row r="3110" spans="1:11">
      <c r="A3110" s="1">
        <v>43234</v>
      </c>
      <c r="B3110">
        <v>136.77000000000001</v>
      </c>
      <c r="D3110">
        <v>514.38</v>
      </c>
      <c r="E3110">
        <v>87.8</v>
      </c>
      <c r="F3110">
        <v>19.600000000000001</v>
      </c>
      <c r="G3110">
        <v>318.714</v>
      </c>
      <c r="H3110">
        <v>49.04</v>
      </c>
      <c r="I3110">
        <v>474.27</v>
      </c>
      <c r="J3110">
        <v>265.22699999999998</v>
      </c>
      <c r="K3110">
        <v>77.11</v>
      </c>
    </row>
    <row r="3111" spans="1:11">
      <c r="A3111" s="1">
        <v>43235</v>
      </c>
      <c r="B3111">
        <v>136.59</v>
      </c>
      <c r="D3111">
        <v>516.12</v>
      </c>
      <c r="E3111">
        <v>87.8</v>
      </c>
      <c r="F3111">
        <v>19.600000000000001</v>
      </c>
      <c r="G3111">
        <v>320.40300000000002</v>
      </c>
      <c r="H3111">
        <v>49.04</v>
      </c>
      <c r="I3111">
        <v>468.8</v>
      </c>
      <c r="J3111">
        <v>265.81599999999997</v>
      </c>
      <c r="K3111">
        <v>77.3</v>
      </c>
    </row>
    <row r="3112" spans="1:11">
      <c r="A3112" s="1">
        <v>43236</v>
      </c>
      <c r="B3112">
        <v>135.44</v>
      </c>
      <c r="D3112">
        <v>511.34</v>
      </c>
      <c r="E3112">
        <v>87.8</v>
      </c>
      <c r="F3112">
        <v>19.600000000000001</v>
      </c>
      <c r="G3112">
        <v>317.55799999999999</v>
      </c>
      <c r="H3112">
        <v>49.04</v>
      </c>
      <c r="I3112">
        <v>468.8</v>
      </c>
      <c r="J3112">
        <v>264.46800000000002</v>
      </c>
      <c r="K3112">
        <v>76.930000000000007</v>
      </c>
    </row>
    <row r="3113" spans="1:11">
      <c r="A3113" s="1">
        <v>43237</v>
      </c>
      <c r="B3113">
        <v>137.13</v>
      </c>
      <c r="D3113">
        <v>514.38</v>
      </c>
      <c r="E3113">
        <v>87.8</v>
      </c>
      <c r="F3113">
        <v>19.600000000000001</v>
      </c>
      <c r="G3113">
        <v>319.15800000000002</v>
      </c>
      <c r="H3113">
        <v>49.04</v>
      </c>
      <c r="I3113">
        <v>463.32</v>
      </c>
      <c r="J3113">
        <v>266.06900000000002</v>
      </c>
      <c r="K3113">
        <v>77.25</v>
      </c>
    </row>
    <row r="3114" spans="1:11">
      <c r="A3114" s="1">
        <v>43238</v>
      </c>
      <c r="B3114">
        <v>136.86000000000001</v>
      </c>
      <c r="D3114">
        <v>513.08000000000004</v>
      </c>
      <c r="E3114">
        <v>87.8</v>
      </c>
      <c r="F3114">
        <v>19.600000000000001</v>
      </c>
      <c r="G3114">
        <v>318.625</v>
      </c>
      <c r="H3114">
        <v>49.04</v>
      </c>
      <c r="I3114">
        <v>468.8</v>
      </c>
      <c r="J3114">
        <v>265.31099999999998</v>
      </c>
      <c r="K3114">
        <v>77.06</v>
      </c>
    </row>
    <row r="3115" spans="1:11">
      <c r="A3115" s="1">
        <v>43242</v>
      </c>
      <c r="B3115">
        <v>137.47999999999999</v>
      </c>
      <c r="D3115">
        <v>514.80999999999995</v>
      </c>
      <c r="E3115">
        <v>87.8</v>
      </c>
      <c r="F3115">
        <v>19.600000000000001</v>
      </c>
      <c r="G3115">
        <v>319.77999999999997</v>
      </c>
      <c r="H3115">
        <v>49.04</v>
      </c>
      <c r="I3115">
        <v>466.97</v>
      </c>
      <c r="J3115">
        <v>263.37299999999999</v>
      </c>
      <c r="K3115">
        <v>77.430000000000007</v>
      </c>
    </row>
    <row r="3116" spans="1:11">
      <c r="A3116" s="1">
        <v>43243</v>
      </c>
      <c r="B3116">
        <v>134.74</v>
      </c>
      <c r="D3116">
        <v>508.3</v>
      </c>
      <c r="E3116">
        <v>87.8</v>
      </c>
      <c r="F3116">
        <v>19.600000000000001</v>
      </c>
      <c r="G3116">
        <v>313.202</v>
      </c>
      <c r="H3116">
        <v>49.04</v>
      </c>
      <c r="I3116">
        <v>468.8</v>
      </c>
      <c r="J3116">
        <v>258.48599999999999</v>
      </c>
      <c r="K3116">
        <v>74.5</v>
      </c>
    </row>
    <row r="3117" spans="1:11">
      <c r="A3117" s="1">
        <v>43244</v>
      </c>
      <c r="B3117">
        <v>133.85</v>
      </c>
      <c r="D3117">
        <v>504.4</v>
      </c>
      <c r="E3117">
        <v>87.8</v>
      </c>
      <c r="F3117">
        <v>19.600000000000001</v>
      </c>
      <c r="G3117">
        <v>312.22399999999999</v>
      </c>
      <c r="H3117">
        <v>49.04</v>
      </c>
      <c r="I3117">
        <v>468.8</v>
      </c>
      <c r="J3117">
        <v>258.31799999999998</v>
      </c>
      <c r="K3117">
        <v>74.23</v>
      </c>
    </row>
    <row r="3118" spans="1:11">
      <c r="A3118" s="1">
        <v>43245</v>
      </c>
      <c r="B3118">
        <v>134.19999999999999</v>
      </c>
      <c r="D3118">
        <v>507.87</v>
      </c>
      <c r="E3118">
        <v>87.8</v>
      </c>
      <c r="F3118">
        <v>19.600000000000001</v>
      </c>
      <c r="G3118">
        <v>314.71300000000002</v>
      </c>
      <c r="H3118">
        <v>49.04</v>
      </c>
      <c r="I3118">
        <v>465.15</v>
      </c>
      <c r="J3118">
        <v>257.64400000000001</v>
      </c>
      <c r="K3118">
        <v>74.13</v>
      </c>
    </row>
    <row r="3119" spans="1:11">
      <c r="A3119" s="1">
        <v>43248</v>
      </c>
      <c r="B3119">
        <v>134.56</v>
      </c>
      <c r="D3119">
        <v>507.87</v>
      </c>
      <c r="E3119">
        <v>87.8</v>
      </c>
      <c r="F3119">
        <v>19.600000000000001</v>
      </c>
      <c r="G3119">
        <v>314.62400000000002</v>
      </c>
      <c r="H3119">
        <v>49.04</v>
      </c>
      <c r="I3119">
        <v>470.62</v>
      </c>
      <c r="J3119">
        <v>257.30700000000002</v>
      </c>
      <c r="K3119">
        <v>74.44</v>
      </c>
    </row>
    <row r="3120" spans="1:11">
      <c r="A3120" s="1">
        <v>43249</v>
      </c>
      <c r="B3120">
        <v>129.94999999999999</v>
      </c>
      <c r="D3120">
        <v>487.47</v>
      </c>
      <c r="E3120">
        <v>87.8</v>
      </c>
      <c r="F3120">
        <v>19.600000000000001</v>
      </c>
      <c r="G3120">
        <v>304.66699999999997</v>
      </c>
      <c r="H3120">
        <v>49.04</v>
      </c>
      <c r="I3120">
        <v>466.97</v>
      </c>
      <c r="J3120">
        <v>249.72399999999999</v>
      </c>
      <c r="K3120">
        <v>71.87</v>
      </c>
    </row>
    <row r="3121" spans="1:11">
      <c r="A3121" s="1">
        <v>43250</v>
      </c>
      <c r="B3121">
        <v>129.69</v>
      </c>
      <c r="D3121">
        <v>487.47</v>
      </c>
      <c r="E3121">
        <v>87.8</v>
      </c>
      <c r="F3121">
        <v>19.600000000000001</v>
      </c>
      <c r="G3121">
        <v>304.48899999999998</v>
      </c>
      <c r="H3121">
        <v>49.04</v>
      </c>
      <c r="I3121">
        <v>472.44</v>
      </c>
      <c r="J3121">
        <v>248.88200000000001</v>
      </c>
      <c r="K3121">
        <v>71.56</v>
      </c>
    </row>
    <row r="3122" spans="1:11">
      <c r="A3122" s="1">
        <v>43251</v>
      </c>
      <c r="B3122">
        <v>128.01</v>
      </c>
      <c r="D3122">
        <v>483.13</v>
      </c>
      <c r="E3122">
        <v>87.8</v>
      </c>
      <c r="F3122">
        <v>19.600000000000001</v>
      </c>
      <c r="G3122">
        <v>298.71100000000001</v>
      </c>
      <c r="H3122">
        <v>49.04</v>
      </c>
      <c r="I3122">
        <v>472.44</v>
      </c>
      <c r="J3122">
        <v>246.18600000000001</v>
      </c>
      <c r="K3122">
        <v>69.66</v>
      </c>
    </row>
    <row r="3123" spans="1:11">
      <c r="A3123" s="1">
        <v>43252</v>
      </c>
      <c r="B3123">
        <v>130.84</v>
      </c>
      <c r="D3123">
        <v>490.94</v>
      </c>
      <c r="E3123">
        <v>87.8</v>
      </c>
      <c r="F3123">
        <v>19.600000000000001</v>
      </c>
      <c r="G3123">
        <v>306.35599999999999</v>
      </c>
      <c r="H3123">
        <v>49.04</v>
      </c>
      <c r="I3123">
        <v>468.8</v>
      </c>
      <c r="J3123">
        <v>250.14500000000001</v>
      </c>
      <c r="K3123">
        <v>71.28</v>
      </c>
    </row>
    <row r="3124" spans="1:11">
      <c r="A3124" s="1">
        <v>43255</v>
      </c>
      <c r="B3124">
        <v>131.46</v>
      </c>
      <c r="D3124">
        <v>491.37</v>
      </c>
      <c r="E3124">
        <v>87.8</v>
      </c>
      <c r="F3124">
        <v>19.600000000000001</v>
      </c>
      <c r="G3124">
        <v>308.57900000000001</v>
      </c>
      <c r="H3124">
        <v>49.04</v>
      </c>
      <c r="I3124">
        <v>466.97</v>
      </c>
      <c r="J3124">
        <v>250.988</v>
      </c>
      <c r="K3124">
        <v>71.760000000000005</v>
      </c>
    </row>
    <row r="3125" spans="1:11">
      <c r="A3125" s="1">
        <v>43256</v>
      </c>
      <c r="B3125">
        <v>129.94999999999999</v>
      </c>
      <c r="D3125">
        <v>486.6</v>
      </c>
      <c r="E3125">
        <v>87.8</v>
      </c>
      <c r="F3125">
        <v>19.600000000000001</v>
      </c>
      <c r="G3125">
        <v>303.60000000000002</v>
      </c>
      <c r="H3125">
        <v>49.04</v>
      </c>
      <c r="I3125">
        <v>468.8</v>
      </c>
      <c r="J3125">
        <v>248.71299999999999</v>
      </c>
      <c r="K3125">
        <v>71.2</v>
      </c>
    </row>
    <row r="3126" spans="1:11">
      <c r="A3126" s="1">
        <v>43257</v>
      </c>
      <c r="B3126">
        <v>130.13</v>
      </c>
      <c r="D3126">
        <v>487.03</v>
      </c>
      <c r="E3126">
        <v>87.8</v>
      </c>
      <c r="F3126">
        <v>19.600000000000001</v>
      </c>
      <c r="G3126">
        <v>303.42200000000003</v>
      </c>
      <c r="H3126">
        <v>49.04</v>
      </c>
      <c r="I3126">
        <v>466.97</v>
      </c>
      <c r="J3126">
        <v>247.44900000000001</v>
      </c>
      <c r="K3126">
        <v>70.989999999999995</v>
      </c>
    </row>
    <row r="3127" spans="1:11">
      <c r="A3127" s="1">
        <v>43258</v>
      </c>
      <c r="B3127">
        <v>130.84</v>
      </c>
      <c r="D3127">
        <v>490.51</v>
      </c>
      <c r="E3127">
        <v>87.8</v>
      </c>
      <c r="F3127">
        <v>19.600000000000001</v>
      </c>
      <c r="G3127">
        <v>306.53399999999999</v>
      </c>
      <c r="H3127">
        <v>49.04</v>
      </c>
      <c r="I3127">
        <v>472.44</v>
      </c>
      <c r="J3127">
        <v>249.977</v>
      </c>
      <c r="K3127">
        <v>71.36</v>
      </c>
    </row>
    <row r="3128" spans="1:11">
      <c r="A3128" s="1">
        <v>43259</v>
      </c>
      <c r="B3128">
        <v>130.13</v>
      </c>
      <c r="D3128">
        <v>488.77</v>
      </c>
      <c r="E3128">
        <v>87.8</v>
      </c>
      <c r="F3128">
        <v>19.600000000000001</v>
      </c>
      <c r="G3128">
        <v>304.31099999999998</v>
      </c>
      <c r="H3128">
        <v>49.04</v>
      </c>
      <c r="I3128">
        <v>468.8</v>
      </c>
      <c r="J3128">
        <v>248.292</v>
      </c>
      <c r="K3128">
        <v>71.2</v>
      </c>
    </row>
    <row r="3129" spans="1:11">
      <c r="A3129" s="1">
        <v>43262</v>
      </c>
      <c r="B3129">
        <v>131.9</v>
      </c>
      <c r="D3129">
        <v>494.85</v>
      </c>
      <c r="E3129">
        <v>87.8</v>
      </c>
      <c r="F3129">
        <v>19.600000000000001</v>
      </c>
      <c r="G3129">
        <v>310.62299999999999</v>
      </c>
      <c r="H3129">
        <v>49.04</v>
      </c>
      <c r="I3129">
        <v>466.97</v>
      </c>
      <c r="J3129">
        <v>252.50399999999999</v>
      </c>
      <c r="K3129">
        <v>72.489999999999995</v>
      </c>
    </row>
    <row r="3130" spans="1:11">
      <c r="A3130" s="1">
        <v>43263</v>
      </c>
      <c r="B3130">
        <v>132.08000000000001</v>
      </c>
      <c r="D3130">
        <v>495.71</v>
      </c>
      <c r="E3130">
        <v>87.8</v>
      </c>
      <c r="F3130">
        <v>19.600000000000001</v>
      </c>
      <c r="G3130">
        <v>310.08999999999997</v>
      </c>
      <c r="H3130">
        <v>49.04</v>
      </c>
      <c r="I3130">
        <v>466.97</v>
      </c>
      <c r="J3130">
        <v>254.44200000000001</v>
      </c>
      <c r="K3130">
        <v>72.64</v>
      </c>
    </row>
    <row r="3131" spans="1:11">
      <c r="A3131" s="1">
        <v>43264</v>
      </c>
      <c r="B3131">
        <v>131.11000000000001</v>
      </c>
      <c r="D3131">
        <v>490.94</v>
      </c>
      <c r="E3131">
        <v>87.8</v>
      </c>
      <c r="F3131">
        <v>19.600000000000001</v>
      </c>
      <c r="G3131">
        <v>309.82299999999998</v>
      </c>
      <c r="H3131">
        <v>49.04</v>
      </c>
      <c r="I3131">
        <v>466.97</v>
      </c>
      <c r="J3131">
        <v>251.74600000000001</v>
      </c>
      <c r="K3131">
        <v>72.069999999999993</v>
      </c>
    </row>
    <row r="3132" spans="1:11">
      <c r="A3132" s="1">
        <v>43265</v>
      </c>
      <c r="B3132">
        <v>132.52000000000001</v>
      </c>
      <c r="D3132">
        <v>497.02</v>
      </c>
      <c r="E3132">
        <v>87.8</v>
      </c>
      <c r="F3132">
        <v>19.600000000000001</v>
      </c>
      <c r="G3132">
        <v>313.37900000000002</v>
      </c>
      <c r="H3132">
        <v>49.04</v>
      </c>
      <c r="I3132">
        <v>474.27</v>
      </c>
      <c r="J3132">
        <v>253.09399999999999</v>
      </c>
      <c r="K3132">
        <v>72.819999999999993</v>
      </c>
    </row>
    <row r="3133" spans="1:11">
      <c r="A3133" s="1">
        <v>43266</v>
      </c>
      <c r="B3133">
        <v>130.31</v>
      </c>
      <c r="D3133">
        <v>494.41</v>
      </c>
      <c r="E3133">
        <v>87.8</v>
      </c>
      <c r="F3133">
        <v>19.600000000000001</v>
      </c>
      <c r="G3133">
        <v>308.13400000000001</v>
      </c>
      <c r="H3133">
        <v>49.04</v>
      </c>
      <c r="I3133">
        <v>468.8</v>
      </c>
      <c r="J3133">
        <v>250.398</v>
      </c>
      <c r="K3133">
        <v>71.989999999999995</v>
      </c>
    </row>
    <row r="3134" spans="1:11">
      <c r="A3134" s="1">
        <v>43269</v>
      </c>
      <c r="B3134">
        <v>130.04</v>
      </c>
      <c r="D3134">
        <v>490.51</v>
      </c>
      <c r="E3134">
        <v>87.8</v>
      </c>
      <c r="F3134">
        <v>19.600000000000001</v>
      </c>
      <c r="G3134">
        <v>305.82299999999998</v>
      </c>
      <c r="H3134">
        <v>49.04</v>
      </c>
      <c r="I3134">
        <v>468.8</v>
      </c>
      <c r="J3134">
        <v>249.05</v>
      </c>
      <c r="K3134">
        <v>71.17</v>
      </c>
    </row>
    <row r="3135" spans="1:11">
      <c r="A3135" s="1">
        <v>43270</v>
      </c>
      <c r="B3135">
        <v>129.51</v>
      </c>
      <c r="D3135">
        <v>487.9</v>
      </c>
      <c r="E3135">
        <v>87.8</v>
      </c>
      <c r="F3135">
        <v>19.600000000000001</v>
      </c>
      <c r="G3135">
        <v>302.8</v>
      </c>
      <c r="H3135">
        <v>49.04</v>
      </c>
      <c r="I3135">
        <v>465.15</v>
      </c>
      <c r="J3135">
        <v>248.71299999999999</v>
      </c>
      <c r="K3135">
        <v>70.73</v>
      </c>
    </row>
    <row r="3136" spans="1:11">
      <c r="A3136" s="1">
        <v>43271</v>
      </c>
      <c r="B3136">
        <v>128.80000000000001</v>
      </c>
      <c r="D3136">
        <v>489.64</v>
      </c>
      <c r="E3136">
        <v>87.8</v>
      </c>
      <c r="F3136">
        <v>19.600000000000001</v>
      </c>
      <c r="G3136">
        <v>302.71100000000001</v>
      </c>
      <c r="H3136">
        <v>49.04</v>
      </c>
      <c r="I3136">
        <v>472.44</v>
      </c>
      <c r="J3136">
        <v>248.797</v>
      </c>
      <c r="K3136">
        <v>71.069999999999993</v>
      </c>
    </row>
    <row r="3137" spans="1:11">
      <c r="A3137" s="1">
        <v>43272</v>
      </c>
      <c r="B3137">
        <v>127.21</v>
      </c>
      <c r="D3137">
        <v>483.13</v>
      </c>
      <c r="E3137">
        <v>87.8</v>
      </c>
      <c r="F3137">
        <v>19.600000000000001</v>
      </c>
      <c r="G3137">
        <v>299.06599999999997</v>
      </c>
      <c r="H3137">
        <v>49.04</v>
      </c>
      <c r="I3137">
        <v>470.62</v>
      </c>
      <c r="J3137">
        <v>246.43799999999999</v>
      </c>
      <c r="K3137">
        <v>69.7</v>
      </c>
    </row>
    <row r="3138" spans="1:11">
      <c r="A3138" s="1">
        <v>43273</v>
      </c>
      <c r="B3138">
        <v>128.88999999999999</v>
      </c>
      <c r="D3138">
        <v>490.94</v>
      </c>
      <c r="E3138">
        <v>87.8</v>
      </c>
      <c r="F3138">
        <v>19.600000000000001</v>
      </c>
      <c r="G3138">
        <v>307.779</v>
      </c>
      <c r="H3138">
        <v>49.04</v>
      </c>
      <c r="I3138">
        <v>466.97</v>
      </c>
      <c r="J3138">
        <v>250.56700000000001</v>
      </c>
      <c r="K3138">
        <v>70.92</v>
      </c>
    </row>
    <row r="3139" spans="1:11">
      <c r="A3139" s="1">
        <v>43276</v>
      </c>
      <c r="B3139">
        <v>126.94</v>
      </c>
      <c r="D3139">
        <v>487.03</v>
      </c>
      <c r="E3139">
        <v>87.8</v>
      </c>
      <c r="F3139">
        <v>19.600000000000001</v>
      </c>
      <c r="G3139">
        <v>303.60000000000002</v>
      </c>
      <c r="H3139">
        <v>49.04</v>
      </c>
      <c r="I3139">
        <v>466.97</v>
      </c>
      <c r="J3139">
        <v>245.76400000000001</v>
      </c>
      <c r="K3139">
        <v>69.78</v>
      </c>
    </row>
    <row r="3140" spans="1:11">
      <c r="A3140" s="1">
        <v>43277</v>
      </c>
      <c r="B3140">
        <v>127.12</v>
      </c>
      <c r="D3140">
        <v>489.64</v>
      </c>
      <c r="E3140">
        <v>87.8</v>
      </c>
      <c r="F3140">
        <v>19.600000000000001</v>
      </c>
      <c r="G3140">
        <v>306.00099999999998</v>
      </c>
      <c r="H3140">
        <v>49.04</v>
      </c>
      <c r="I3140">
        <v>468.8</v>
      </c>
      <c r="J3140">
        <v>246.691</v>
      </c>
      <c r="K3140">
        <v>70.06</v>
      </c>
    </row>
    <row r="3141" spans="1:11">
      <c r="A3141" s="1">
        <v>43278</v>
      </c>
      <c r="B3141">
        <v>127.12</v>
      </c>
      <c r="D3141">
        <v>488.34</v>
      </c>
      <c r="E3141">
        <v>87.8</v>
      </c>
      <c r="F3141">
        <v>19.600000000000001</v>
      </c>
      <c r="G3141">
        <v>304.93400000000003</v>
      </c>
      <c r="H3141">
        <v>49.04</v>
      </c>
      <c r="I3141">
        <v>470.62</v>
      </c>
      <c r="J3141">
        <v>246.94399999999999</v>
      </c>
      <c r="K3141">
        <v>69.83</v>
      </c>
    </row>
    <row r="3142" spans="1:11">
      <c r="A3142" s="1">
        <v>43279</v>
      </c>
      <c r="B3142">
        <v>126.41</v>
      </c>
      <c r="D3142">
        <v>483.99</v>
      </c>
      <c r="E3142">
        <v>87.8</v>
      </c>
      <c r="F3142">
        <v>19.600000000000001</v>
      </c>
      <c r="G3142">
        <v>303.334</v>
      </c>
      <c r="H3142">
        <v>49.04</v>
      </c>
      <c r="I3142">
        <v>470.62</v>
      </c>
      <c r="J3142">
        <v>245.76400000000001</v>
      </c>
      <c r="K3142">
        <v>69.239999999999995</v>
      </c>
    </row>
    <row r="3143" spans="1:11">
      <c r="A3143" s="1">
        <v>43280</v>
      </c>
      <c r="B3143">
        <v>127.74</v>
      </c>
      <c r="D3143">
        <v>491.81</v>
      </c>
      <c r="E3143">
        <v>87.8</v>
      </c>
      <c r="F3143">
        <v>19.600000000000001</v>
      </c>
      <c r="G3143">
        <v>306.71199999999999</v>
      </c>
      <c r="H3143">
        <v>49.04</v>
      </c>
      <c r="I3143">
        <v>470.62</v>
      </c>
      <c r="J3143">
        <v>247.786</v>
      </c>
      <c r="K3143">
        <v>70.09</v>
      </c>
    </row>
    <row r="3144" spans="1:11">
      <c r="A3144" s="1">
        <v>43283</v>
      </c>
      <c r="B3144">
        <v>126.24</v>
      </c>
      <c r="D3144">
        <v>484.43</v>
      </c>
      <c r="E3144">
        <v>87.8</v>
      </c>
      <c r="F3144">
        <v>19.600000000000001</v>
      </c>
      <c r="G3144">
        <v>301.822</v>
      </c>
      <c r="H3144">
        <v>49.04</v>
      </c>
      <c r="I3144">
        <v>474.27</v>
      </c>
      <c r="J3144">
        <v>245.006</v>
      </c>
      <c r="K3144">
        <v>70.25</v>
      </c>
    </row>
    <row r="3145" spans="1:11">
      <c r="A3145" s="1">
        <v>43284</v>
      </c>
      <c r="B3145">
        <v>127.48</v>
      </c>
      <c r="D3145">
        <v>489.2</v>
      </c>
      <c r="E3145">
        <v>87.8</v>
      </c>
      <c r="F3145">
        <v>19.600000000000001</v>
      </c>
      <c r="G3145">
        <v>303.95600000000002</v>
      </c>
      <c r="H3145">
        <v>49.04</v>
      </c>
      <c r="I3145">
        <v>474.27</v>
      </c>
      <c r="J3145">
        <v>247.197</v>
      </c>
      <c r="K3145">
        <v>70.64</v>
      </c>
    </row>
    <row r="3146" spans="1:11">
      <c r="A3146" s="1">
        <v>43285</v>
      </c>
      <c r="B3146">
        <v>127.74</v>
      </c>
      <c r="D3146">
        <v>491.37</v>
      </c>
      <c r="E3146">
        <v>87.8</v>
      </c>
      <c r="F3146">
        <v>19.600000000000001</v>
      </c>
      <c r="G3146">
        <v>305.55599999999998</v>
      </c>
      <c r="H3146">
        <v>49.04</v>
      </c>
      <c r="I3146">
        <v>472.44</v>
      </c>
      <c r="J3146">
        <v>247.36500000000001</v>
      </c>
      <c r="K3146">
        <v>71.099999999999994</v>
      </c>
    </row>
    <row r="3147" spans="1:11">
      <c r="A3147" s="1">
        <v>43286</v>
      </c>
      <c r="B3147">
        <v>128.27000000000001</v>
      </c>
      <c r="D3147">
        <v>492.68</v>
      </c>
      <c r="E3147">
        <v>87.8</v>
      </c>
      <c r="F3147">
        <v>19.600000000000001</v>
      </c>
      <c r="G3147">
        <v>307.512</v>
      </c>
      <c r="H3147">
        <v>49.04</v>
      </c>
      <c r="I3147">
        <v>468.8</v>
      </c>
      <c r="J3147">
        <v>249.387</v>
      </c>
      <c r="K3147">
        <v>71.27</v>
      </c>
    </row>
    <row r="3148" spans="1:11">
      <c r="A3148" s="1">
        <v>43287</v>
      </c>
      <c r="B3148">
        <v>128.36000000000001</v>
      </c>
      <c r="D3148">
        <v>494.41</v>
      </c>
      <c r="E3148">
        <v>87.8</v>
      </c>
      <c r="F3148">
        <v>19.600000000000001</v>
      </c>
      <c r="G3148">
        <v>305.91199999999998</v>
      </c>
      <c r="H3148">
        <v>49.04</v>
      </c>
      <c r="I3148">
        <v>468.8</v>
      </c>
      <c r="J3148">
        <v>248.96600000000001</v>
      </c>
      <c r="K3148">
        <v>71.3</v>
      </c>
    </row>
    <row r="3149" spans="1:11">
      <c r="A3149" s="1">
        <v>43290</v>
      </c>
      <c r="B3149">
        <v>129.87</v>
      </c>
      <c r="D3149">
        <v>499.19</v>
      </c>
      <c r="E3149">
        <v>87.8</v>
      </c>
      <c r="F3149">
        <v>19.600000000000001</v>
      </c>
      <c r="G3149">
        <v>310.80099999999999</v>
      </c>
      <c r="H3149">
        <v>49.04</v>
      </c>
      <c r="I3149">
        <v>468.8</v>
      </c>
      <c r="J3149">
        <v>251.66200000000001</v>
      </c>
      <c r="K3149">
        <v>71.84</v>
      </c>
    </row>
    <row r="3150" spans="1:11">
      <c r="A3150" s="1">
        <v>43291</v>
      </c>
      <c r="B3150">
        <v>129.6</v>
      </c>
      <c r="D3150">
        <v>495.71</v>
      </c>
      <c r="E3150">
        <v>87.8</v>
      </c>
      <c r="F3150">
        <v>19.600000000000001</v>
      </c>
      <c r="G3150">
        <v>308.31200000000001</v>
      </c>
      <c r="H3150">
        <v>49.04</v>
      </c>
      <c r="I3150">
        <v>474.27</v>
      </c>
      <c r="J3150">
        <v>250.904</v>
      </c>
      <c r="K3150">
        <v>71.72</v>
      </c>
    </row>
    <row r="3151" spans="1:11">
      <c r="A3151" s="1">
        <v>43292</v>
      </c>
      <c r="B3151">
        <v>128.63</v>
      </c>
      <c r="D3151">
        <v>492.68</v>
      </c>
      <c r="E3151">
        <v>87.8</v>
      </c>
      <c r="F3151">
        <v>19.600000000000001</v>
      </c>
      <c r="G3151">
        <v>306.267</v>
      </c>
      <c r="H3151">
        <v>49.04</v>
      </c>
      <c r="I3151">
        <v>470.62</v>
      </c>
      <c r="J3151">
        <v>248.96600000000001</v>
      </c>
      <c r="K3151">
        <v>71.48</v>
      </c>
    </row>
    <row r="3152" spans="1:11">
      <c r="A3152" s="1">
        <v>43293</v>
      </c>
      <c r="B3152">
        <v>130.4</v>
      </c>
      <c r="D3152">
        <v>495.28</v>
      </c>
      <c r="E3152">
        <v>87.8</v>
      </c>
      <c r="F3152">
        <v>19.600000000000001</v>
      </c>
      <c r="G3152">
        <v>307.334</v>
      </c>
      <c r="H3152">
        <v>49.04</v>
      </c>
      <c r="I3152">
        <v>466.97</v>
      </c>
      <c r="J3152">
        <v>251.24100000000001</v>
      </c>
      <c r="K3152">
        <v>72.099999999999994</v>
      </c>
    </row>
    <row r="3153" spans="1:11">
      <c r="A3153" s="1">
        <v>43294</v>
      </c>
      <c r="B3153">
        <v>130.75</v>
      </c>
      <c r="D3153">
        <v>494.85</v>
      </c>
      <c r="E3153">
        <v>87.8</v>
      </c>
      <c r="F3153">
        <v>19.600000000000001</v>
      </c>
      <c r="G3153">
        <v>307.334</v>
      </c>
      <c r="H3153">
        <v>49.04</v>
      </c>
      <c r="I3153">
        <v>476.09</v>
      </c>
      <c r="J3153">
        <v>251.578</v>
      </c>
      <c r="K3153">
        <v>72.53</v>
      </c>
    </row>
    <row r="3154" spans="1:11">
      <c r="A3154" s="1">
        <v>43297</v>
      </c>
      <c r="B3154">
        <v>130.49</v>
      </c>
      <c r="D3154">
        <v>497.45</v>
      </c>
      <c r="E3154">
        <v>87.8</v>
      </c>
      <c r="F3154">
        <v>19.600000000000001</v>
      </c>
      <c r="G3154">
        <v>307.779</v>
      </c>
      <c r="H3154">
        <v>49.04</v>
      </c>
      <c r="I3154">
        <v>476.09</v>
      </c>
      <c r="J3154">
        <v>250.56700000000001</v>
      </c>
      <c r="K3154">
        <v>72.61</v>
      </c>
    </row>
    <row r="3155" spans="1:11">
      <c r="A3155" s="1">
        <v>43298</v>
      </c>
      <c r="B3155">
        <v>130.93</v>
      </c>
      <c r="D3155">
        <v>498.75</v>
      </c>
      <c r="E3155">
        <v>87.8</v>
      </c>
      <c r="F3155">
        <v>19.600000000000001</v>
      </c>
      <c r="G3155">
        <v>309.73399999999998</v>
      </c>
      <c r="H3155">
        <v>49.04</v>
      </c>
      <c r="I3155">
        <v>474.27</v>
      </c>
      <c r="J3155">
        <v>251.49299999999999</v>
      </c>
      <c r="K3155">
        <v>72.69</v>
      </c>
    </row>
    <row r="3156" spans="1:11">
      <c r="A3156" s="1">
        <v>43299</v>
      </c>
      <c r="B3156">
        <v>130.93</v>
      </c>
      <c r="D3156">
        <v>500.49</v>
      </c>
      <c r="E3156">
        <v>87.8</v>
      </c>
      <c r="F3156">
        <v>19.600000000000001</v>
      </c>
      <c r="G3156">
        <v>309.91199999999998</v>
      </c>
      <c r="H3156">
        <v>49.04</v>
      </c>
      <c r="I3156">
        <v>468.8</v>
      </c>
      <c r="J3156">
        <v>253.51499999999999</v>
      </c>
      <c r="K3156">
        <v>73.03</v>
      </c>
    </row>
    <row r="3157" spans="1:11">
      <c r="A3157" s="1">
        <v>43300</v>
      </c>
      <c r="B3157">
        <v>130.31</v>
      </c>
      <c r="D3157">
        <v>497.89</v>
      </c>
      <c r="E3157">
        <v>87.8</v>
      </c>
      <c r="F3157">
        <v>19.600000000000001</v>
      </c>
      <c r="G3157">
        <v>308.75700000000001</v>
      </c>
      <c r="H3157">
        <v>49.04</v>
      </c>
      <c r="I3157">
        <v>468.8</v>
      </c>
      <c r="J3157">
        <v>252.50399999999999</v>
      </c>
      <c r="K3157">
        <v>72.64</v>
      </c>
    </row>
    <row r="3158" spans="1:11">
      <c r="A3158" s="1">
        <v>43301</v>
      </c>
      <c r="B3158">
        <v>129.87</v>
      </c>
      <c r="D3158">
        <v>495.71</v>
      </c>
      <c r="E3158">
        <v>87.8</v>
      </c>
      <c r="F3158">
        <v>19.600000000000001</v>
      </c>
      <c r="G3158">
        <v>307.779</v>
      </c>
      <c r="H3158">
        <v>49.04</v>
      </c>
      <c r="I3158">
        <v>470.62</v>
      </c>
      <c r="J3158">
        <v>251.072</v>
      </c>
      <c r="K3158">
        <v>72.180000000000007</v>
      </c>
    </row>
    <row r="3159" spans="1:11">
      <c r="A3159" s="1">
        <v>43304</v>
      </c>
      <c r="B3159">
        <v>129.94999999999999</v>
      </c>
      <c r="D3159">
        <v>497.02</v>
      </c>
      <c r="E3159">
        <v>87.8</v>
      </c>
      <c r="F3159">
        <v>19.600000000000001</v>
      </c>
      <c r="G3159">
        <v>307.601</v>
      </c>
      <c r="H3159">
        <v>49.04</v>
      </c>
      <c r="I3159">
        <v>470.62</v>
      </c>
      <c r="J3159">
        <v>251.32499999999999</v>
      </c>
      <c r="K3159">
        <v>72.66</v>
      </c>
    </row>
    <row r="3160" spans="1:11">
      <c r="A3160" s="1">
        <v>43305</v>
      </c>
      <c r="B3160">
        <v>131.28</v>
      </c>
      <c r="D3160">
        <v>498.75</v>
      </c>
      <c r="E3160">
        <v>87.8</v>
      </c>
      <c r="F3160">
        <v>19.600000000000001</v>
      </c>
      <c r="G3160">
        <v>311.512</v>
      </c>
      <c r="H3160">
        <v>49.04</v>
      </c>
      <c r="I3160">
        <v>470.62</v>
      </c>
      <c r="J3160">
        <v>252.673</v>
      </c>
      <c r="K3160">
        <v>73.13</v>
      </c>
    </row>
    <row r="3161" spans="1:11">
      <c r="A3161" s="1">
        <v>43306</v>
      </c>
      <c r="B3161">
        <v>129.6</v>
      </c>
      <c r="D3161">
        <v>499.19</v>
      </c>
      <c r="E3161">
        <v>87.8</v>
      </c>
      <c r="F3161">
        <v>19.600000000000001</v>
      </c>
      <c r="G3161">
        <v>309.02300000000002</v>
      </c>
      <c r="H3161">
        <v>49.04</v>
      </c>
      <c r="I3161">
        <v>468.8</v>
      </c>
      <c r="J3161">
        <v>250.988</v>
      </c>
      <c r="K3161">
        <v>72.260000000000005</v>
      </c>
    </row>
    <row r="3162" spans="1:11">
      <c r="A3162" s="1">
        <v>43307</v>
      </c>
      <c r="B3162">
        <v>133.76</v>
      </c>
      <c r="D3162">
        <v>501.36</v>
      </c>
      <c r="E3162">
        <v>87.8</v>
      </c>
      <c r="F3162">
        <v>19.600000000000001</v>
      </c>
      <c r="G3162">
        <v>309.29000000000002</v>
      </c>
      <c r="H3162">
        <v>49.04</v>
      </c>
      <c r="I3162">
        <v>466.97</v>
      </c>
      <c r="J3162">
        <v>253.09399999999999</v>
      </c>
      <c r="K3162">
        <v>72.97</v>
      </c>
    </row>
    <row r="3163" spans="1:11">
      <c r="A3163" s="1">
        <v>43308</v>
      </c>
      <c r="B3163">
        <v>134.03</v>
      </c>
      <c r="D3163">
        <v>503.53</v>
      </c>
      <c r="E3163">
        <v>87.8</v>
      </c>
      <c r="F3163">
        <v>19.600000000000001</v>
      </c>
      <c r="G3163">
        <v>312.13499999999999</v>
      </c>
      <c r="H3163">
        <v>49.04</v>
      </c>
      <c r="I3163">
        <v>470.62</v>
      </c>
      <c r="J3163">
        <v>254.02099999999999</v>
      </c>
      <c r="K3163">
        <v>73.23</v>
      </c>
    </row>
    <row r="3164" spans="1:11">
      <c r="A3164" s="1">
        <v>43311</v>
      </c>
      <c r="B3164">
        <v>137.47999999999999</v>
      </c>
      <c r="D3164">
        <v>506.57</v>
      </c>
      <c r="E3164">
        <v>87.8</v>
      </c>
      <c r="F3164">
        <v>19.600000000000001</v>
      </c>
      <c r="G3164">
        <v>315.51299999999998</v>
      </c>
      <c r="H3164">
        <v>49.04</v>
      </c>
      <c r="I3164">
        <v>466.97</v>
      </c>
      <c r="J3164">
        <v>254.94800000000001</v>
      </c>
      <c r="K3164">
        <v>74.13</v>
      </c>
    </row>
    <row r="3165" spans="1:11">
      <c r="A3165" s="1">
        <v>43312</v>
      </c>
      <c r="B3165">
        <v>136.94999999999999</v>
      </c>
      <c r="D3165">
        <v>508.74</v>
      </c>
      <c r="E3165">
        <v>87.8</v>
      </c>
      <c r="F3165">
        <v>19.600000000000001</v>
      </c>
      <c r="G3165">
        <v>316.22399999999999</v>
      </c>
      <c r="H3165">
        <v>49.04</v>
      </c>
      <c r="I3165">
        <v>468.8</v>
      </c>
      <c r="J3165">
        <v>256.71699999999998</v>
      </c>
      <c r="K3165">
        <v>74.239999999999995</v>
      </c>
    </row>
    <row r="3166" spans="1:11">
      <c r="A3166" s="1">
        <v>43314</v>
      </c>
      <c r="B3166">
        <v>134.47</v>
      </c>
      <c r="D3166">
        <v>507</v>
      </c>
      <c r="E3166">
        <v>87.8</v>
      </c>
      <c r="F3166">
        <v>19.600000000000001</v>
      </c>
      <c r="G3166">
        <v>310.62299999999999</v>
      </c>
      <c r="H3166">
        <v>49.04</v>
      </c>
      <c r="I3166">
        <v>463.32</v>
      </c>
      <c r="J3166">
        <v>253.768</v>
      </c>
      <c r="K3166">
        <v>73.59</v>
      </c>
    </row>
    <row r="3167" spans="1:11">
      <c r="A3167" s="1">
        <v>43315</v>
      </c>
      <c r="B3167">
        <v>134.65</v>
      </c>
      <c r="D3167">
        <v>501.79</v>
      </c>
      <c r="E3167">
        <v>87.8</v>
      </c>
      <c r="F3167">
        <v>19.600000000000001</v>
      </c>
      <c r="G3167">
        <v>311.86799999999999</v>
      </c>
      <c r="H3167">
        <v>49.04</v>
      </c>
      <c r="I3167">
        <v>461.5</v>
      </c>
      <c r="J3167">
        <v>253.852</v>
      </c>
      <c r="K3167">
        <v>72.66</v>
      </c>
    </row>
    <row r="3168" spans="1:11">
      <c r="A3168" s="1">
        <v>43318</v>
      </c>
      <c r="B3168">
        <v>134.47</v>
      </c>
      <c r="D3168">
        <v>503.09</v>
      </c>
      <c r="E3168">
        <v>87.8</v>
      </c>
      <c r="F3168">
        <v>19.600000000000001</v>
      </c>
      <c r="G3168">
        <v>311.779</v>
      </c>
      <c r="H3168">
        <v>49.04</v>
      </c>
      <c r="I3168">
        <v>459.68</v>
      </c>
      <c r="J3168">
        <v>252.167</v>
      </c>
      <c r="K3168">
        <v>72</v>
      </c>
    </row>
    <row r="3169" spans="1:11">
      <c r="A3169" s="1">
        <v>43319</v>
      </c>
      <c r="B3169">
        <v>135.88999999999999</v>
      </c>
      <c r="D3169">
        <v>508.3</v>
      </c>
      <c r="E3169">
        <v>87.8</v>
      </c>
      <c r="F3169">
        <v>19.600000000000001</v>
      </c>
      <c r="G3169">
        <v>313.55700000000002</v>
      </c>
      <c r="H3169">
        <v>49.04</v>
      </c>
      <c r="I3169">
        <v>461.5</v>
      </c>
      <c r="J3169">
        <v>254.10499999999999</v>
      </c>
      <c r="K3169">
        <v>72.099999999999994</v>
      </c>
    </row>
    <row r="3170" spans="1:11">
      <c r="A3170" s="1">
        <v>43320</v>
      </c>
      <c r="B3170">
        <v>136.94999999999999</v>
      </c>
      <c r="D3170">
        <v>509.17</v>
      </c>
      <c r="E3170">
        <v>87.8</v>
      </c>
      <c r="F3170">
        <v>19.600000000000001</v>
      </c>
      <c r="G3170">
        <v>314.09100000000001</v>
      </c>
      <c r="H3170">
        <v>49.04</v>
      </c>
      <c r="I3170">
        <v>456.03</v>
      </c>
      <c r="J3170">
        <v>253.26300000000001</v>
      </c>
      <c r="K3170">
        <v>71.900000000000006</v>
      </c>
    </row>
    <row r="3171" spans="1:11">
      <c r="A3171" s="1">
        <v>43321</v>
      </c>
      <c r="B3171">
        <v>137.66</v>
      </c>
      <c r="D3171">
        <v>508.74</v>
      </c>
      <c r="E3171">
        <v>87.8</v>
      </c>
      <c r="F3171">
        <v>19.600000000000001</v>
      </c>
      <c r="G3171">
        <v>313.73500000000001</v>
      </c>
      <c r="H3171">
        <v>49.04</v>
      </c>
      <c r="I3171">
        <v>451.47</v>
      </c>
      <c r="J3171">
        <v>254.02099999999999</v>
      </c>
      <c r="K3171">
        <v>71.94</v>
      </c>
    </row>
    <row r="3172" spans="1:11">
      <c r="A3172" s="1">
        <v>43322</v>
      </c>
      <c r="B3172">
        <v>135.88999999999999</v>
      </c>
      <c r="D3172">
        <v>500.49</v>
      </c>
      <c r="E3172">
        <v>87.8</v>
      </c>
      <c r="F3172">
        <v>19.600000000000001</v>
      </c>
      <c r="G3172">
        <v>310.17899999999997</v>
      </c>
      <c r="H3172">
        <v>49.04</v>
      </c>
      <c r="I3172">
        <v>459.68</v>
      </c>
      <c r="J3172">
        <v>250.988</v>
      </c>
      <c r="K3172">
        <v>71.45</v>
      </c>
    </row>
    <row r="3173" spans="1:11">
      <c r="A3173" s="1">
        <v>43325</v>
      </c>
      <c r="B3173">
        <v>135.35</v>
      </c>
      <c r="D3173">
        <v>501.79</v>
      </c>
      <c r="E3173">
        <v>87.8</v>
      </c>
      <c r="F3173">
        <v>19.600000000000001</v>
      </c>
      <c r="G3173">
        <v>311.15699999999998</v>
      </c>
      <c r="H3173">
        <v>49.04</v>
      </c>
      <c r="I3173">
        <v>463.32</v>
      </c>
      <c r="J3173">
        <v>249.977</v>
      </c>
      <c r="K3173">
        <v>71.540000000000006</v>
      </c>
    </row>
    <row r="3174" spans="1:11">
      <c r="A3174" s="1">
        <v>43326</v>
      </c>
      <c r="B3174">
        <v>134.74</v>
      </c>
      <c r="D3174">
        <v>503.09</v>
      </c>
      <c r="E3174">
        <v>87.8</v>
      </c>
      <c r="F3174">
        <v>19.600000000000001</v>
      </c>
      <c r="G3174">
        <v>310.62299999999999</v>
      </c>
      <c r="H3174">
        <v>49.04</v>
      </c>
      <c r="I3174">
        <v>455.12</v>
      </c>
      <c r="J3174">
        <v>249.80799999999999</v>
      </c>
      <c r="K3174">
        <v>71.31</v>
      </c>
    </row>
    <row r="3175" spans="1:11">
      <c r="A3175" s="1">
        <v>43327</v>
      </c>
      <c r="B3175">
        <v>133.58000000000001</v>
      </c>
      <c r="D3175">
        <v>501.36</v>
      </c>
      <c r="E3175">
        <v>87.8</v>
      </c>
      <c r="F3175">
        <v>19.600000000000001</v>
      </c>
      <c r="G3175">
        <v>309.82299999999998</v>
      </c>
      <c r="H3175">
        <v>49.04</v>
      </c>
      <c r="I3175">
        <v>461.5</v>
      </c>
      <c r="J3175">
        <v>248.376</v>
      </c>
      <c r="K3175">
        <v>70.94</v>
      </c>
    </row>
    <row r="3176" spans="1:11">
      <c r="A3176" s="1">
        <v>43328</v>
      </c>
      <c r="B3176">
        <v>135.09</v>
      </c>
      <c r="D3176">
        <v>505.26</v>
      </c>
      <c r="E3176">
        <v>87.8</v>
      </c>
      <c r="F3176">
        <v>19.600000000000001</v>
      </c>
      <c r="G3176">
        <v>311.69</v>
      </c>
      <c r="H3176">
        <v>49.04</v>
      </c>
      <c r="I3176">
        <v>459.68</v>
      </c>
      <c r="J3176">
        <v>249.977</v>
      </c>
      <c r="K3176">
        <v>71.56</v>
      </c>
    </row>
    <row r="3177" spans="1:11">
      <c r="A3177" s="1">
        <v>43329</v>
      </c>
      <c r="B3177">
        <v>134.38</v>
      </c>
      <c r="D3177">
        <v>504.4</v>
      </c>
      <c r="E3177">
        <v>87.8</v>
      </c>
      <c r="F3177">
        <v>19.600000000000001</v>
      </c>
      <c r="G3177">
        <v>309.37900000000002</v>
      </c>
      <c r="H3177">
        <v>49.04</v>
      </c>
      <c r="I3177">
        <v>457.85</v>
      </c>
      <c r="J3177">
        <v>248.96600000000001</v>
      </c>
      <c r="K3177">
        <v>70.92</v>
      </c>
    </row>
    <row r="3178" spans="1:11">
      <c r="A3178" s="1">
        <v>43332</v>
      </c>
      <c r="B3178">
        <v>135.09</v>
      </c>
      <c r="D3178">
        <v>503.53</v>
      </c>
      <c r="E3178">
        <v>87.8</v>
      </c>
      <c r="F3178">
        <v>19.600000000000001</v>
      </c>
      <c r="G3178">
        <v>309.37900000000002</v>
      </c>
      <c r="H3178">
        <v>49.04</v>
      </c>
      <c r="I3178">
        <v>457.85</v>
      </c>
      <c r="J3178">
        <v>249.21899999999999</v>
      </c>
      <c r="K3178">
        <v>71.22</v>
      </c>
    </row>
    <row r="3179" spans="1:11">
      <c r="A3179" s="1">
        <v>43333</v>
      </c>
      <c r="B3179">
        <v>136.06</v>
      </c>
      <c r="D3179">
        <v>506.57</v>
      </c>
      <c r="E3179">
        <v>87.8</v>
      </c>
      <c r="F3179">
        <v>19.600000000000001</v>
      </c>
      <c r="G3179">
        <v>311.15699999999998</v>
      </c>
      <c r="H3179">
        <v>49.04</v>
      </c>
      <c r="I3179">
        <v>456.03</v>
      </c>
      <c r="J3179">
        <v>250.14500000000001</v>
      </c>
      <c r="K3179">
        <v>71.489999999999995</v>
      </c>
    </row>
    <row r="3180" spans="1:11">
      <c r="A3180" s="1">
        <v>43334</v>
      </c>
      <c r="B3180">
        <v>136.41999999999999</v>
      </c>
      <c r="D3180">
        <v>510.04</v>
      </c>
      <c r="E3180">
        <v>87.8</v>
      </c>
      <c r="F3180">
        <v>19.600000000000001</v>
      </c>
      <c r="G3180">
        <v>312.31299999999999</v>
      </c>
      <c r="H3180">
        <v>49.04</v>
      </c>
      <c r="I3180">
        <v>457.85</v>
      </c>
      <c r="J3180">
        <v>250.398</v>
      </c>
      <c r="K3180">
        <v>71.489999999999995</v>
      </c>
    </row>
    <row r="3181" spans="1:11">
      <c r="A3181" s="1">
        <v>43335</v>
      </c>
      <c r="B3181">
        <v>136.68</v>
      </c>
      <c r="D3181">
        <v>513.95000000000005</v>
      </c>
      <c r="E3181">
        <v>87.8</v>
      </c>
      <c r="F3181">
        <v>19.600000000000001</v>
      </c>
      <c r="G3181">
        <v>311.95699999999999</v>
      </c>
      <c r="H3181">
        <v>49.04</v>
      </c>
      <c r="I3181">
        <v>459.68</v>
      </c>
      <c r="J3181">
        <v>250.988</v>
      </c>
      <c r="K3181">
        <v>71.510000000000005</v>
      </c>
    </row>
    <row r="3182" spans="1:11">
      <c r="A3182" s="1">
        <v>43336</v>
      </c>
      <c r="B3182">
        <v>136.41999999999999</v>
      </c>
      <c r="D3182">
        <v>512.21</v>
      </c>
      <c r="E3182">
        <v>87.8</v>
      </c>
      <c r="F3182">
        <v>19.600000000000001</v>
      </c>
      <c r="G3182">
        <v>313.291</v>
      </c>
      <c r="H3182">
        <v>49.04</v>
      </c>
      <c r="I3182">
        <v>459.68</v>
      </c>
      <c r="J3182">
        <v>250.904</v>
      </c>
      <c r="K3182">
        <v>71.14</v>
      </c>
    </row>
    <row r="3183" spans="1:11">
      <c r="A3183" s="1">
        <v>43339</v>
      </c>
      <c r="B3183">
        <v>137.47999999999999</v>
      </c>
      <c r="D3183">
        <v>516.98</v>
      </c>
      <c r="E3183">
        <v>87.8</v>
      </c>
      <c r="F3183">
        <v>19.600000000000001</v>
      </c>
      <c r="G3183">
        <v>315.77999999999997</v>
      </c>
      <c r="H3183">
        <v>49.04</v>
      </c>
      <c r="I3183">
        <v>461.5</v>
      </c>
      <c r="J3183">
        <v>252.589</v>
      </c>
      <c r="K3183">
        <v>71.67</v>
      </c>
    </row>
    <row r="3184" spans="1:11">
      <c r="A3184" s="1">
        <v>43340</v>
      </c>
      <c r="B3184">
        <v>133.66999999999999</v>
      </c>
      <c r="D3184">
        <v>504.83</v>
      </c>
      <c r="E3184">
        <v>87.8</v>
      </c>
      <c r="F3184">
        <v>19.600000000000001</v>
      </c>
      <c r="G3184">
        <v>316.93599999999998</v>
      </c>
      <c r="H3184">
        <v>49.04</v>
      </c>
      <c r="I3184">
        <v>456.03</v>
      </c>
      <c r="J3184">
        <v>251.40899999999999</v>
      </c>
      <c r="K3184">
        <v>71.69</v>
      </c>
    </row>
    <row r="3185" spans="1:11">
      <c r="A3185" s="1">
        <v>43341</v>
      </c>
      <c r="B3185">
        <v>132.69999999999999</v>
      </c>
      <c r="D3185">
        <v>506.13</v>
      </c>
      <c r="E3185">
        <v>87.8</v>
      </c>
      <c r="F3185">
        <v>19.600000000000001</v>
      </c>
      <c r="G3185">
        <v>315.15699999999998</v>
      </c>
      <c r="H3185">
        <v>49.04</v>
      </c>
      <c r="I3185">
        <v>454.2</v>
      </c>
      <c r="J3185">
        <v>251.999</v>
      </c>
      <c r="K3185">
        <v>72.150000000000006</v>
      </c>
    </row>
    <row r="3186" spans="1:11">
      <c r="A3186" s="1">
        <v>43342</v>
      </c>
      <c r="B3186">
        <v>133.13999999999999</v>
      </c>
      <c r="D3186">
        <v>506.13</v>
      </c>
      <c r="E3186">
        <v>87.8</v>
      </c>
      <c r="F3186">
        <v>19.600000000000001</v>
      </c>
      <c r="G3186">
        <v>314.80200000000002</v>
      </c>
      <c r="H3186">
        <v>49.04</v>
      </c>
      <c r="I3186">
        <v>453.29</v>
      </c>
      <c r="J3186">
        <v>250.65100000000001</v>
      </c>
      <c r="K3186">
        <v>71.81</v>
      </c>
    </row>
    <row r="3187" spans="1:11">
      <c r="A3187" s="1">
        <v>43343</v>
      </c>
      <c r="B3187">
        <v>131.9</v>
      </c>
      <c r="D3187">
        <v>505.26</v>
      </c>
      <c r="E3187">
        <v>87.8</v>
      </c>
      <c r="F3187">
        <v>19.600000000000001</v>
      </c>
      <c r="G3187">
        <v>312.22399999999999</v>
      </c>
      <c r="H3187">
        <v>49.04</v>
      </c>
      <c r="I3187">
        <v>452.38</v>
      </c>
      <c r="J3187">
        <v>248.71299999999999</v>
      </c>
      <c r="K3187">
        <v>71.28</v>
      </c>
    </row>
    <row r="3188" spans="1:11">
      <c r="A3188" s="1">
        <v>43346</v>
      </c>
      <c r="B3188">
        <v>132.08000000000001</v>
      </c>
      <c r="D3188">
        <v>504.83</v>
      </c>
      <c r="E3188">
        <v>87.8</v>
      </c>
      <c r="F3188">
        <v>19.600000000000001</v>
      </c>
      <c r="G3188">
        <v>317.113</v>
      </c>
      <c r="H3188">
        <v>49.04</v>
      </c>
      <c r="I3188">
        <v>461.5</v>
      </c>
      <c r="J3188">
        <v>250.398</v>
      </c>
      <c r="K3188">
        <v>72.3</v>
      </c>
    </row>
    <row r="3189" spans="1:11">
      <c r="A3189" s="1">
        <v>43347</v>
      </c>
      <c r="B3189">
        <v>132.34</v>
      </c>
      <c r="D3189">
        <v>509.61</v>
      </c>
      <c r="E3189">
        <v>87.8</v>
      </c>
      <c r="F3189">
        <v>19.600000000000001</v>
      </c>
      <c r="G3189">
        <v>313.73500000000001</v>
      </c>
      <c r="H3189">
        <v>49.04</v>
      </c>
      <c r="I3189">
        <v>463.32</v>
      </c>
      <c r="J3189">
        <v>249.05</v>
      </c>
      <c r="K3189">
        <v>72.3</v>
      </c>
    </row>
    <row r="3190" spans="1:11">
      <c r="A3190" s="1">
        <v>43348</v>
      </c>
      <c r="B3190">
        <v>132.08000000000001</v>
      </c>
      <c r="D3190">
        <v>507.87</v>
      </c>
      <c r="E3190">
        <v>87.8</v>
      </c>
      <c r="F3190">
        <v>19.600000000000001</v>
      </c>
      <c r="G3190">
        <v>312.04599999999999</v>
      </c>
      <c r="H3190">
        <v>49.04</v>
      </c>
      <c r="I3190">
        <v>463.32</v>
      </c>
      <c r="J3190">
        <v>249.471</v>
      </c>
      <c r="K3190">
        <v>72.069999999999993</v>
      </c>
    </row>
    <row r="3191" spans="1:11">
      <c r="A3191" s="1">
        <v>43349</v>
      </c>
      <c r="B3191">
        <v>131.02000000000001</v>
      </c>
      <c r="D3191">
        <v>507</v>
      </c>
      <c r="E3191">
        <v>87.8</v>
      </c>
      <c r="F3191">
        <v>19.600000000000001</v>
      </c>
      <c r="G3191">
        <v>312.935</v>
      </c>
      <c r="H3191">
        <v>49.04</v>
      </c>
      <c r="I3191">
        <v>465.15</v>
      </c>
      <c r="J3191">
        <v>250.06100000000001</v>
      </c>
      <c r="K3191">
        <v>71.95</v>
      </c>
    </row>
    <row r="3192" spans="1:11">
      <c r="A3192" s="1">
        <v>43350</v>
      </c>
      <c r="B3192">
        <v>130.13</v>
      </c>
      <c r="D3192">
        <v>502.23</v>
      </c>
      <c r="E3192">
        <v>87.8</v>
      </c>
      <c r="F3192">
        <v>19.600000000000001</v>
      </c>
      <c r="G3192">
        <v>312.57900000000001</v>
      </c>
      <c r="H3192">
        <v>49.04</v>
      </c>
      <c r="I3192">
        <v>463.32</v>
      </c>
      <c r="J3192">
        <v>250.23</v>
      </c>
      <c r="K3192">
        <v>71.48</v>
      </c>
    </row>
    <row r="3193" spans="1:11">
      <c r="A3193" s="1">
        <v>43353</v>
      </c>
      <c r="B3193">
        <v>130.4</v>
      </c>
      <c r="D3193">
        <v>509.17</v>
      </c>
      <c r="E3193">
        <v>87.8</v>
      </c>
      <c r="F3193">
        <v>19.600000000000001</v>
      </c>
      <c r="G3193">
        <v>316.58</v>
      </c>
      <c r="H3193">
        <v>49.04</v>
      </c>
      <c r="I3193">
        <v>463.32</v>
      </c>
      <c r="J3193">
        <v>253.93700000000001</v>
      </c>
      <c r="K3193">
        <v>72.17</v>
      </c>
    </row>
    <row r="3194" spans="1:11">
      <c r="A3194" s="1">
        <v>43354</v>
      </c>
      <c r="B3194">
        <v>130.31</v>
      </c>
      <c r="D3194">
        <v>507.87</v>
      </c>
      <c r="E3194">
        <v>87.8</v>
      </c>
      <c r="F3194">
        <v>19.600000000000001</v>
      </c>
      <c r="G3194">
        <v>316.75799999999998</v>
      </c>
      <c r="H3194">
        <v>49.04</v>
      </c>
      <c r="I3194">
        <v>459.68</v>
      </c>
      <c r="J3194">
        <v>251.999</v>
      </c>
      <c r="K3194">
        <v>71.23</v>
      </c>
    </row>
    <row r="3195" spans="1:11">
      <c r="A3195" s="1">
        <v>43355</v>
      </c>
      <c r="B3195">
        <v>130.31</v>
      </c>
      <c r="D3195">
        <v>506.57</v>
      </c>
      <c r="E3195">
        <v>87.8</v>
      </c>
      <c r="F3195">
        <v>19.600000000000001</v>
      </c>
      <c r="G3195">
        <v>316.84699999999998</v>
      </c>
      <c r="H3195">
        <v>49.04</v>
      </c>
      <c r="I3195">
        <v>459.68</v>
      </c>
      <c r="J3195">
        <v>252.167</v>
      </c>
      <c r="K3195">
        <v>71.33</v>
      </c>
    </row>
    <row r="3196" spans="1:11">
      <c r="A3196" s="1">
        <v>43356</v>
      </c>
      <c r="B3196">
        <v>130.13</v>
      </c>
      <c r="D3196">
        <v>505.26</v>
      </c>
      <c r="E3196">
        <v>87.8</v>
      </c>
      <c r="F3196">
        <v>19.600000000000001</v>
      </c>
      <c r="G3196">
        <v>317.291</v>
      </c>
      <c r="H3196">
        <v>49.04</v>
      </c>
      <c r="I3196">
        <v>465.15</v>
      </c>
      <c r="J3196">
        <v>251.999</v>
      </c>
      <c r="K3196">
        <v>71.45</v>
      </c>
    </row>
    <row r="3197" spans="1:11">
      <c r="A3197" s="1">
        <v>43357</v>
      </c>
      <c r="B3197">
        <v>131.02000000000001</v>
      </c>
      <c r="D3197">
        <v>506.57</v>
      </c>
      <c r="E3197">
        <v>87.8</v>
      </c>
      <c r="F3197">
        <v>19.600000000000001</v>
      </c>
      <c r="G3197">
        <v>317.46899999999999</v>
      </c>
      <c r="H3197">
        <v>49.04</v>
      </c>
      <c r="I3197">
        <v>461.5</v>
      </c>
      <c r="J3197">
        <v>251.83</v>
      </c>
      <c r="K3197">
        <v>71.760000000000005</v>
      </c>
    </row>
    <row r="3198" spans="1:11">
      <c r="A3198" s="1">
        <v>43360</v>
      </c>
      <c r="B3198">
        <v>130.84</v>
      </c>
      <c r="D3198">
        <v>507.43</v>
      </c>
      <c r="E3198">
        <v>87.8</v>
      </c>
      <c r="F3198">
        <v>19.600000000000001</v>
      </c>
      <c r="G3198">
        <v>317.291</v>
      </c>
      <c r="H3198">
        <v>49.04</v>
      </c>
      <c r="I3198">
        <v>461.5</v>
      </c>
      <c r="J3198">
        <v>252.083</v>
      </c>
      <c r="K3198">
        <v>71.89</v>
      </c>
    </row>
    <row r="3199" spans="1:11">
      <c r="A3199" s="1">
        <v>43361</v>
      </c>
      <c r="B3199">
        <v>131.55000000000001</v>
      </c>
      <c r="D3199">
        <v>506.13</v>
      </c>
      <c r="E3199">
        <v>87.8</v>
      </c>
      <c r="F3199">
        <v>19.600000000000001</v>
      </c>
      <c r="G3199">
        <v>318.00200000000001</v>
      </c>
      <c r="H3199">
        <v>49.04</v>
      </c>
      <c r="I3199">
        <v>459.68</v>
      </c>
      <c r="J3199">
        <v>252.33600000000001</v>
      </c>
      <c r="K3199">
        <v>72.03</v>
      </c>
    </row>
    <row r="3200" spans="1:11">
      <c r="A3200" s="1">
        <v>43362</v>
      </c>
      <c r="B3200">
        <v>132.16999999999999</v>
      </c>
      <c r="D3200">
        <v>512.21</v>
      </c>
      <c r="E3200">
        <v>87.8</v>
      </c>
      <c r="F3200">
        <v>19.600000000000001</v>
      </c>
      <c r="G3200">
        <v>320.58</v>
      </c>
      <c r="H3200">
        <v>49.04</v>
      </c>
      <c r="I3200">
        <v>456.03</v>
      </c>
      <c r="J3200">
        <v>254.52600000000001</v>
      </c>
      <c r="K3200">
        <v>72.540000000000006</v>
      </c>
    </row>
    <row r="3201" spans="1:11">
      <c r="A3201" s="1">
        <v>43363</v>
      </c>
      <c r="B3201">
        <v>132.79</v>
      </c>
      <c r="D3201">
        <v>516.98</v>
      </c>
      <c r="E3201">
        <v>87.8</v>
      </c>
      <c r="F3201">
        <v>19.600000000000001</v>
      </c>
      <c r="G3201">
        <v>324.49200000000002</v>
      </c>
      <c r="H3201">
        <v>49.04</v>
      </c>
      <c r="I3201">
        <v>459.68</v>
      </c>
      <c r="J3201">
        <v>257.72800000000001</v>
      </c>
      <c r="K3201">
        <v>72.930000000000007</v>
      </c>
    </row>
    <row r="3202" spans="1:11">
      <c r="A3202" s="1">
        <v>43364</v>
      </c>
      <c r="B3202">
        <v>132.79</v>
      </c>
      <c r="D3202">
        <v>516.12</v>
      </c>
      <c r="E3202">
        <v>87.8</v>
      </c>
      <c r="F3202">
        <v>19.600000000000001</v>
      </c>
      <c r="G3202">
        <v>327.33699999999999</v>
      </c>
      <c r="H3202">
        <v>49.04</v>
      </c>
      <c r="I3202">
        <v>459.68</v>
      </c>
      <c r="J3202">
        <v>258.99200000000002</v>
      </c>
      <c r="K3202">
        <v>73.52</v>
      </c>
    </row>
    <row r="3203" spans="1:11">
      <c r="A3203" s="1">
        <v>43367</v>
      </c>
      <c r="B3203">
        <v>132.88</v>
      </c>
      <c r="D3203">
        <v>516.12</v>
      </c>
      <c r="E3203">
        <v>87.8</v>
      </c>
      <c r="F3203">
        <v>19.600000000000001</v>
      </c>
      <c r="G3203">
        <v>326.71499999999997</v>
      </c>
      <c r="H3203">
        <v>49.04</v>
      </c>
      <c r="I3203">
        <v>459.68</v>
      </c>
      <c r="J3203">
        <v>258.82299999999998</v>
      </c>
      <c r="K3203">
        <v>73.569999999999993</v>
      </c>
    </row>
    <row r="3204" spans="1:11">
      <c r="A3204" s="1">
        <v>43368</v>
      </c>
      <c r="B3204">
        <v>133.05000000000001</v>
      </c>
      <c r="D3204">
        <v>518.72</v>
      </c>
      <c r="E3204">
        <v>87.8</v>
      </c>
      <c r="F3204">
        <v>19.600000000000001</v>
      </c>
      <c r="G3204">
        <v>329.02600000000001</v>
      </c>
      <c r="H3204">
        <v>49.04</v>
      </c>
      <c r="I3204">
        <v>457.85</v>
      </c>
      <c r="J3204">
        <v>261.18200000000002</v>
      </c>
      <c r="K3204">
        <v>74.14</v>
      </c>
    </row>
    <row r="3205" spans="1:11">
      <c r="A3205" s="1">
        <v>43369</v>
      </c>
      <c r="B3205">
        <v>133.85</v>
      </c>
      <c r="D3205">
        <v>521.33000000000004</v>
      </c>
      <c r="E3205">
        <v>87.8</v>
      </c>
      <c r="F3205">
        <v>19.600000000000001</v>
      </c>
      <c r="G3205">
        <v>332.04899999999998</v>
      </c>
      <c r="H3205">
        <v>49.04</v>
      </c>
      <c r="I3205">
        <v>452.38</v>
      </c>
      <c r="J3205">
        <v>262.61500000000001</v>
      </c>
      <c r="K3205">
        <v>74.319999999999993</v>
      </c>
    </row>
    <row r="3206" spans="1:11">
      <c r="A3206" s="1">
        <v>43370</v>
      </c>
      <c r="B3206">
        <v>133.58000000000001</v>
      </c>
      <c r="D3206">
        <v>523.92999999999995</v>
      </c>
      <c r="E3206">
        <v>87.8</v>
      </c>
      <c r="F3206">
        <v>19.600000000000001</v>
      </c>
      <c r="G3206">
        <v>333.11599999999999</v>
      </c>
      <c r="H3206">
        <v>49.04</v>
      </c>
      <c r="I3206">
        <v>476.09</v>
      </c>
      <c r="J3206">
        <v>262.952</v>
      </c>
      <c r="K3206">
        <v>74.47</v>
      </c>
    </row>
    <row r="3207" spans="1:11">
      <c r="A3207" s="1">
        <v>43371</v>
      </c>
      <c r="B3207">
        <v>132.52000000000001</v>
      </c>
      <c r="D3207">
        <v>519.15</v>
      </c>
      <c r="E3207">
        <v>87.8</v>
      </c>
      <c r="F3207">
        <v>19.600000000000001</v>
      </c>
      <c r="G3207">
        <v>330.71499999999997</v>
      </c>
      <c r="H3207">
        <v>49.04</v>
      </c>
      <c r="I3207">
        <v>461.5</v>
      </c>
      <c r="J3207">
        <v>261.351</v>
      </c>
      <c r="K3207">
        <v>74.099999999999994</v>
      </c>
    </row>
    <row r="3208" spans="1:11">
      <c r="A3208" s="1">
        <v>43374</v>
      </c>
      <c r="B3208">
        <v>132.96</v>
      </c>
      <c r="D3208">
        <v>521.76</v>
      </c>
      <c r="E3208">
        <v>87.8</v>
      </c>
      <c r="F3208">
        <v>19.600000000000001</v>
      </c>
      <c r="G3208">
        <v>330.53800000000001</v>
      </c>
      <c r="H3208">
        <v>49.04</v>
      </c>
      <c r="I3208">
        <v>456.03</v>
      </c>
      <c r="J3208">
        <v>262.10899999999998</v>
      </c>
      <c r="K3208">
        <v>74.5</v>
      </c>
    </row>
    <row r="3209" spans="1:11">
      <c r="A3209" s="1">
        <v>43375</v>
      </c>
      <c r="B3209">
        <v>131.46</v>
      </c>
      <c r="D3209">
        <v>520.89</v>
      </c>
      <c r="E3209">
        <v>87.8</v>
      </c>
      <c r="F3209">
        <v>19.600000000000001</v>
      </c>
      <c r="G3209">
        <v>326.18099999999998</v>
      </c>
      <c r="H3209">
        <v>49.04</v>
      </c>
      <c r="I3209">
        <v>450.56</v>
      </c>
      <c r="J3209">
        <v>259.58199999999999</v>
      </c>
      <c r="K3209">
        <v>74.06</v>
      </c>
    </row>
    <row r="3210" spans="1:11">
      <c r="A3210" s="1">
        <v>43376</v>
      </c>
      <c r="B3210">
        <v>132.43</v>
      </c>
      <c r="D3210">
        <v>525.23</v>
      </c>
      <c r="E3210">
        <v>87.8</v>
      </c>
      <c r="F3210">
        <v>19.600000000000001</v>
      </c>
      <c r="G3210">
        <v>329.20400000000001</v>
      </c>
      <c r="H3210">
        <v>49.04</v>
      </c>
      <c r="I3210">
        <v>455.12</v>
      </c>
      <c r="J3210">
        <v>260.42399999999998</v>
      </c>
      <c r="K3210">
        <v>74.72</v>
      </c>
    </row>
    <row r="3211" spans="1:11">
      <c r="A3211" s="1">
        <v>43377</v>
      </c>
      <c r="B3211">
        <v>133.66999999999999</v>
      </c>
      <c r="D3211">
        <v>531.74</v>
      </c>
      <c r="E3211">
        <v>87.8</v>
      </c>
      <c r="F3211">
        <v>19.600000000000001</v>
      </c>
      <c r="G3211">
        <v>333.56</v>
      </c>
      <c r="H3211">
        <v>49.04</v>
      </c>
      <c r="I3211">
        <v>451.47</v>
      </c>
      <c r="J3211">
        <v>262.52999999999997</v>
      </c>
      <c r="K3211">
        <v>75.849999999999994</v>
      </c>
    </row>
    <row r="3212" spans="1:11">
      <c r="A3212" s="1">
        <v>43378</v>
      </c>
      <c r="B3212">
        <v>132.96</v>
      </c>
      <c r="D3212">
        <v>517.41999999999996</v>
      </c>
      <c r="E3212">
        <v>87.8</v>
      </c>
      <c r="F3212">
        <v>19.600000000000001</v>
      </c>
      <c r="G3212">
        <v>330.89299999999997</v>
      </c>
      <c r="H3212">
        <v>49.04</v>
      </c>
      <c r="I3212">
        <v>449.64</v>
      </c>
      <c r="J3212">
        <v>262.52999999999997</v>
      </c>
      <c r="K3212">
        <v>75.760000000000005</v>
      </c>
    </row>
    <row r="3213" spans="1:11">
      <c r="A3213" s="1">
        <v>43381</v>
      </c>
      <c r="B3213">
        <v>131.72999999999999</v>
      </c>
      <c r="D3213">
        <v>496.58</v>
      </c>
      <c r="E3213">
        <v>87.8</v>
      </c>
      <c r="F3213">
        <v>19.600000000000001</v>
      </c>
      <c r="G3213">
        <v>327.33699999999999</v>
      </c>
      <c r="H3213">
        <v>49.04</v>
      </c>
      <c r="I3213">
        <v>448.73</v>
      </c>
      <c r="J3213">
        <v>260.67700000000002</v>
      </c>
      <c r="K3213">
        <v>75.37</v>
      </c>
    </row>
    <row r="3214" spans="1:11">
      <c r="A3214" s="1">
        <v>43382</v>
      </c>
      <c r="B3214">
        <v>132.69999999999999</v>
      </c>
      <c r="D3214">
        <v>510.04</v>
      </c>
      <c r="E3214">
        <v>87.8</v>
      </c>
      <c r="F3214">
        <v>19.600000000000001</v>
      </c>
      <c r="G3214">
        <v>330.71499999999997</v>
      </c>
      <c r="H3214">
        <v>49.04</v>
      </c>
      <c r="I3214">
        <v>443.26</v>
      </c>
      <c r="J3214">
        <v>264.553</v>
      </c>
      <c r="K3214">
        <v>75.7</v>
      </c>
    </row>
    <row r="3215" spans="1:11">
      <c r="A3215" s="1">
        <v>43383</v>
      </c>
      <c r="B3215">
        <v>131.81</v>
      </c>
      <c r="D3215">
        <v>512.64</v>
      </c>
      <c r="E3215">
        <v>87.8</v>
      </c>
      <c r="F3215">
        <v>19.600000000000001</v>
      </c>
      <c r="G3215">
        <v>330.53800000000001</v>
      </c>
      <c r="H3215">
        <v>49.04</v>
      </c>
      <c r="I3215">
        <v>441.43</v>
      </c>
      <c r="J3215">
        <v>263.70999999999998</v>
      </c>
      <c r="K3215">
        <v>74.319999999999993</v>
      </c>
    </row>
    <row r="3216" spans="1:11">
      <c r="A3216" s="1">
        <v>43384</v>
      </c>
      <c r="B3216">
        <v>128.36000000000001</v>
      </c>
      <c r="D3216">
        <v>504.4</v>
      </c>
      <c r="E3216">
        <v>87.8</v>
      </c>
      <c r="F3216">
        <v>19.600000000000001</v>
      </c>
      <c r="G3216">
        <v>320.66899999999998</v>
      </c>
      <c r="H3216">
        <v>49.04</v>
      </c>
      <c r="I3216">
        <v>438.7</v>
      </c>
      <c r="J3216">
        <v>253.768</v>
      </c>
      <c r="K3216">
        <v>72.38</v>
      </c>
    </row>
    <row r="3217" spans="1:11">
      <c r="A3217" s="1">
        <v>43385</v>
      </c>
      <c r="B3217">
        <v>127.56</v>
      </c>
      <c r="D3217">
        <v>507</v>
      </c>
      <c r="E3217">
        <v>87.8</v>
      </c>
      <c r="F3217">
        <v>19.600000000000001</v>
      </c>
      <c r="G3217">
        <v>323.15899999999999</v>
      </c>
      <c r="H3217">
        <v>49.04</v>
      </c>
      <c r="I3217">
        <v>435.96</v>
      </c>
      <c r="J3217">
        <v>254.779</v>
      </c>
      <c r="K3217">
        <v>71.89</v>
      </c>
    </row>
    <row r="3218" spans="1:11">
      <c r="A3218" s="1">
        <v>43388</v>
      </c>
      <c r="B3218">
        <v>127.56</v>
      </c>
      <c r="D3218">
        <v>507</v>
      </c>
      <c r="E3218">
        <v>87.8</v>
      </c>
      <c r="F3218">
        <v>19.600000000000001</v>
      </c>
      <c r="G3218">
        <v>323.959</v>
      </c>
      <c r="H3218">
        <v>49.04</v>
      </c>
      <c r="I3218">
        <v>435.96</v>
      </c>
      <c r="J3218">
        <v>254.52600000000001</v>
      </c>
      <c r="K3218">
        <v>72.39</v>
      </c>
    </row>
    <row r="3219" spans="1:11">
      <c r="A3219" s="1">
        <v>43389</v>
      </c>
      <c r="B3219">
        <v>128.80000000000001</v>
      </c>
      <c r="D3219">
        <v>514.38</v>
      </c>
      <c r="E3219">
        <v>87.8</v>
      </c>
      <c r="F3219">
        <v>19.600000000000001</v>
      </c>
      <c r="G3219">
        <v>326.09199999999998</v>
      </c>
      <c r="H3219">
        <v>49.04</v>
      </c>
      <c r="I3219">
        <v>430.49</v>
      </c>
      <c r="J3219">
        <v>255.70599999999999</v>
      </c>
      <c r="K3219">
        <v>72.849999999999994</v>
      </c>
    </row>
    <row r="3220" spans="1:11">
      <c r="A3220" s="1">
        <v>43390</v>
      </c>
      <c r="B3220">
        <v>128.88999999999999</v>
      </c>
      <c r="D3220">
        <v>518.72</v>
      </c>
      <c r="E3220">
        <v>87.8</v>
      </c>
      <c r="F3220">
        <v>19.600000000000001</v>
      </c>
      <c r="G3220">
        <v>326.71499999999997</v>
      </c>
      <c r="H3220">
        <v>49.04</v>
      </c>
      <c r="I3220">
        <v>435.05</v>
      </c>
      <c r="J3220">
        <v>256.04300000000001</v>
      </c>
      <c r="K3220">
        <v>73.08</v>
      </c>
    </row>
    <row r="3221" spans="1:11">
      <c r="A3221" s="1">
        <v>43391</v>
      </c>
      <c r="B3221">
        <v>128.54</v>
      </c>
      <c r="D3221">
        <v>518.29</v>
      </c>
      <c r="E3221">
        <v>87.8</v>
      </c>
      <c r="F3221">
        <v>19.600000000000001</v>
      </c>
      <c r="G3221">
        <v>327.24799999999999</v>
      </c>
      <c r="H3221">
        <v>49.04</v>
      </c>
      <c r="I3221">
        <v>445.99</v>
      </c>
      <c r="J3221">
        <v>256.21199999999999</v>
      </c>
      <c r="K3221">
        <v>73.489999999999995</v>
      </c>
    </row>
    <row r="3222" spans="1:11">
      <c r="A3222" s="1">
        <v>43392</v>
      </c>
      <c r="B3222">
        <v>128.72</v>
      </c>
      <c r="D3222">
        <v>522.19000000000005</v>
      </c>
      <c r="E3222">
        <v>87.8</v>
      </c>
      <c r="F3222">
        <v>19.600000000000001</v>
      </c>
      <c r="G3222">
        <v>328.93700000000001</v>
      </c>
      <c r="H3222">
        <v>49.04</v>
      </c>
      <c r="I3222">
        <v>442.35</v>
      </c>
      <c r="J3222">
        <v>258.99200000000002</v>
      </c>
      <c r="K3222">
        <v>74.39</v>
      </c>
    </row>
    <row r="3223" spans="1:11">
      <c r="A3223" s="1">
        <v>43395</v>
      </c>
      <c r="B3223">
        <v>128.54</v>
      </c>
      <c r="D3223">
        <v>519.59</v>
      </c>
      <c r="E3223">
        <v>87.8</v>
      </c>
      <c r="F3223">
        <v>19.600000000000001</v>
      </c>
      <c r="G3223">
        <v>328.49299999999999</v>
      </c>
      <c r="H3223">
        <v>49.04</v>
      </c>
      <c r="I3223">
        <v>443.26</v>
      </c>
      <c r="J3223">
        <v>259.32900000000001</v>
      </c>
      <c r="K3223">
        <v>74.14</v>
      </c>
    </row>
    <row r="3224" spans="1:11">
      <c r="A3224" s="1">
        <v>43396</v>
      </c>
      <c r="B3224">
        <v>125.62</v>
      </c>
      <c r="D3224">
        <v>510.91</v>
      </c>
      <c r="E3224">
        <v>87.8</v>
      </c>
      <c r="F3224">
        <v>19.600000000000001</v>
      </c>
      <c r="G3224">
        <v>322.714</v>
      </c>
      <c r="H3224">
        <v>49.04</v>
      </c>
      <c r="I3224">
        <v>444.17</v>
      </c>
      <c r="J3224">
        <v>253.43100000000001</v>
      </c>
      <c r="K3224">
        <v>72.209999999999994</v>
      </c>
    </row>
    <row r="3225" spans="1:11">
      <c r="A3225" s="1">
        <v>43397</v>
      </c>
      <c r="B3225">
        <v>124.82</v>
      </c>
      <c r="D3225">
        <v>510.04</v>
      </c>
      <c r="E3225">
        <v>87.8</v>
      </c>
      <c r="F3225">
        <v>19.600000000000001</v>
      </c>
      <c r="G3225">
        <v>320.66899999999998</v>
      </c>
      <c r="H3225">
        <v>49.04</v>
      </c>
      <c r="I3225">
        <v>441.43</v>
      </c>
      <c r="J3225">
        <v>252.589</v>
      </c>
      <c r="K3225">
        <v>71.84</v>
      </c>
    </row>
    <row r="3226" spans="1:11">
      <c r="A3226" s="1">
        <v>43398</v>
      </c>
      <c r="B3226">
        <v>124.64</v>
      </c>
      <c r="D3226">
        <v>508.3</v>
      </c>
      <c r="E3226">
        <v>87.8</v>
      </c>
      <c r="F3226">
        <v>19.600000000000001</v>
      </c>
      <c r="G3226">
        <v>321.64699999999999</v>
      </c>
      <c r="H3226">
        <v>49.04</v>
      </c>
      <c r="I3226">
        <v>440.52</v>
      </c>
      <c r="J3226">
        <v>253.93700000000001</v>
      </c>
      <c r="K3226">
        <v>71.72</v>
      </c>
    </row>
    <row r="3227" spans="1:11">
      <c r="A3227" s="1">
        <v>43399</v>
      </c>
      <c r="B3227">
        <v>123.76</v>
      </c>
      <c r="D3227">
        <v>509.61</v>
      </c>
      <c r="E3227">
        <v>87.8</v>
      </c>
      <c r="F3227">
        <v>19.600000000000001</v>
      </c>
      <c r="G3227">
        <v>319.95800000000003</v>
      </c>
      <c r="H3227">
        <v>49.04</v>
      </c>
      <c r="I3227">
        <v>448.73</v>
      </c>
      <c r="J3227">
        <v>250.988</v>
      </c>
      <c r="K3227">
        <v>70.87</v>
      </c>
    </row>
    <row r="3228" spans="1:11">
      <c r="A3228" s="1">
        <v>43402</v>
      </c>
      <c r="B3228">
        <v>125.79</v>
      </c>
      <c r="D3228">
        <v>523.05999999999995</v>
      </c>
      <c r="E3228">
        <v>87.8</v>
      </c>
      <c r="F3228">
        <v>19.600000000000001</v>
      </c>
      <c r="G3228">
        <v>329.82600000000002</v>
      </c>
      <c r="H3228">
        <v>49.04</v>
      </c>
      <c r="I3228">
        <v>452.38</v>
      </c>
      <c r="J3228">
        <v>257.13799999999998</v>
      </c>
      <c r="K3228">
        <v>72.59</v>
      </c>
    </row>
    <row r="3229" spans="1:11">
      <c r="A3229" s="1">
        <v>43403</v>
      </c>
      <c r="B3229">
        <v>126.5</v>
      </c>
      <c r="D3229">
        <v>526.97</v>
      </c>
      <c r="E3229">
        <v>87.8</v>
      </c>
      <c r="F3229">
        <v>19.600000000000001</v>
      </c>
      <c r="G3229">
        <v>331.16</v>
      </c>
      <c r="H3229">
        <v>49.04</v>
      </c>
      <c r="I3229">
        <v>443.26</v>
      </c>
      <c r="J3229">
        <v>259.32900000000001</v>
      </c>
      <c r="K3229">
        <v>73.39</v>
      </c>
    </row>
    <row r="3230" spans="1:11">
      <c r="A3230" s="1">
        <v>43404</v>
      </c>
      <c r="B3230">
        <v>127.65</v>
      </c>
      <c r="D3230">
        <v>535.65</v>
      </c>
      <c r="E3230">
        <v>87.8</v>
      </c>
      <c r="F3230">
        <v>19.600000000000001</v>
      </c>
      <c r="G3230">
        <v>338.005</v>
      </c>
      <c r="H3230">
        <v>49.04</v>
      </c>
      <c r="I3230">
        <v>450.56</v>
      </c>
      <c r="J3230">
        <v>263.87900000000002</v>
      </c>
      <c r="K3230">
        <v>74.39</v>
      </c>
    </row>
    <row r="3231" spans="1:11">
      <c r="A3231" s="1">
        <v>43405</v>
      </c>
      <c r="B3231">
        <v>127.65</v>
      </c>
      <c r="D3231">
        <v>536.52</v>
      </c>
      <c r="E3231">
        <v>87.8</v>
      </c>
      <c r="F3231">
        <v>19.600000000000001</v>
      </c>
      <c r="G3231">
        <v>339.428</v>
      </c>
      <c r="H3231">
        <v>49.04</v>
      </c>
      <c r="I3231">
        <v>455.12</v>
      </c>
      <c r="J3231">
        <v>263.28899999999999</v>
      </c>
      <c r="K3231">
        <v>74</v>
      </c>
    </row>
    <row r="3232" spans="1:11">
      <c r="A3232" s="1">
        <v>43406</v>
      </c>
      <c r="B3232">
        <v>128.44999999999999</v>
      </c>
      <c r="D3232">
        <v>542.6</v>
      </c>
      <c r="E3232">
        <v>87.8</v>
      </c>
      <c r="F3232">
        <v>19.600000000000001</v>
      </c>
      <c r="G3232">
        <v>340.13900000000001</v>
      </c>
      <c r="H3232">
        <v>49.04</v>
      </c>
      <c r="I3232">
        <v>455.12</v>
      </c>
      <c r="J3232">
        <v>262.61500000000001</v>
      </c>
      <c r="K3232">
        <v>72.930000000000007</v>
      </c>
    </row>
    <row r="3233" spans="1:11">
      <c r="A3233" s="1">
        <v>43409</v>
      </c>
      <c r="B3233">
        <v>127.92</v>
      </c>
      <c r="D3233">
        <v>543.03</v>
      </c>
      <c r="E3233">
        <v>87.8</v>
      </c>
      <c r="F3233">
        <v>19.600000000000001</v>
      </c>
      <c r="G3233">
        <v>338.983</v>
      </c>
      <c r="H3233">
        <v>49.04</v>
      </c>
      <c r="I3233">
        <v>457.85</v>
      </c>
      <c r="J3233">
        <v>262.27800000000002</v>
      </c>
      <c r="K3233">
        <v>73.16</v>
      </c>
    </row>
    <row r="3234" spans="1:11">
      <c r="A3234" s="1">
        <v>43410</v>
      </c>
      <c r="B3234">
        <v>127.83</v>
      </c>
      <c r="D3234">
        <v>543.03</v>
      </c>
      <c r="E3234">
        <v>87.8</v>
      </c>
      <c r="F3234">
        <v>19.600000000000001</v>
      </c>
      <c r="G3234">
        <v>336.93799999999999</v>
      </c>
      <c r="H3234">
        <v>49.04</v>
      </c>
      <c r="I3234">
        <v>456.03</v>
      </c>
      <c r="J3234">
        <v>261.68799999999999</v>
      </c>
      <c r="K3234">
        <v>73.510000000000005</v>
      </c>
    </row>
    <row r="3235" spans="1:11">
      <c r="A3235" s="1">
        <v>43411</v>
      </c>
      <c r="B3235">
        <v>129.51</v>
      </c>
      <c r="D3235">
        <v>548.24</v>
      </c>
      <c r="E3235">
        <v>87.8</v>
      </c>
      <c r="F3235">
        <v>19.600000000000001</v>
      </c>
      <c r="G3235">
        <v>340.05</v>
      </c>
      <c r="H3235">
        <v>49.04</v>
      </c>
      <c r="I3235">
        <v>454.2</v>
      </c>
      <c r="J3235">
        <v>263.96300000000002</v>
      </c>
      <c r="K3235">
        <v>73.930000000000007</v>
      </c>
    </row>
    <row r="3236" spans="1:11">
      <c r="A3236" s="1">
        <v>43412</v>
      </c>
      <c r="B3236">
        <v>131.11000000000001</v>
      </c>
      <c r="D3236">
        <v>546.94000000000005</v>
      </c>
      <c r="E3236">
        <v>87.8</v>
      </c>
      <c r="F3236">
        <v>19.600000000000001</v>
      </c>
      <c r="G3236">
        <v>342.89499999999998</v>
      </c>
      <c r="H3236">
        <v>49.04</v>
      </c>
      <c r="I3236">
        <v>446.91</v>
      </c>
      <c r="J3236">
        <v>264.38400000000001</v>
      </c>
      <c r="K3236">
        <v>75.290000000000006</v>
      </c>
    </row>
    <row r="3237" spans="1:11">
      <c r="A3237" s="1">
        <v>43413</v>
      </c>
      <c r="B3237">
        <v>131.9</v>
      </c>
      <c r="D3237">
        <v>549.97</v>
      </c>
      <c r="E3237">
        <v>87.8</v>
      </c>
      <c r="F3237">
        <v>19.600000000000001</v>
      </c>
      <c r="G3237">
        <v>347.60700000000003</v>
      </c>
      <c r="H3237">
        <v>49.04</v>
      </c>
      <c r="I3237">
        <v>459.68</v>
      </c>
      <c r="J3237">
        <v>264.89</v>
      </c>
      <c r="K3237">
        <v>75.569999999999993</v>
      </c>
    </row>
    <row r="3238" spans="1:11">
      <c r="A3238" s="1">
        <v>43416</v>
      </c>
      <c r="B3238">
        <v>130.49</v>
      </c>
      <c r="D3238">
        <v>542.6</v>
      </c>
      <c r="E3238">
        <v>87.8</v>
      </c>
      <c r="F3238">
        <v>19.600000000000001</v>
      </c>
      <c r="G3238">
        <v>343.428</v>
      </c>
      <c r="H3238">
        <v>49.04</v>
      </c>
      <c r="I3238">
        <v>456.03</v>
      </c>
      <c r="J3238">
        <v>262.52999999999997</v>
      </c>
      <c r="K3238">
        <v>74.28</v>
      </c>
    </row>
    <row r="3239" spans="1:11">
      <c r="A3239" s="1">
        <v>43417</v>
      </c>
      <c r="B3239">
        <v>131.19</v>
      </c>
      <c r="D3239">
        <v>547.37</v>
      </c>
      <c r="E3239">
        <v>87.8</v>
      </c>
      <c r="F3239">
        <v>19.600000000000001</v>
      </c>
      <c r="G3239">
        <v>345.91800000000001</v>
      </c>
      <c r="H3239">
        <v>49.04</v>
      </c>
      <c r="I3239">
        <v>456.03</v>
      </c>
      <c r="J3239">
        <v>263.79399999999998</v>
      </c>
      <c r="K3239">
        <v>74.72</v>
      </c>
    </row>
    <row r="3240" spans="1:11">
      <c r="A3240" s="1">
        <v>43418</v>
      </c>
      <c r="B3240">
        <v>130.84</v>
      </c>
      <c r="D3240">
        <v>533.48</v>
      </c>
      <c r="E3240">
        <v>87.8</v>
      </c>
      <c r="F3240">
        <v>19.600000000000001</v>
      </c>
      <c r="G3240">
        <v>344.22800000000001</v>
      </c>
      <c r="H3240">
        <v>49.04</v>
      </c>
      <c r="I3240">
        <v>461.5</v>
      </c>
      <c r="J3240">
        <v>263.12</v>
      </c>
      <c r="K3240">
        <v>74.11</v>
      </c>
    </row>
    <row r="3241" spans="1:11">
      <c r="A3241" s="1">
        <v>43419</v>
      </c>
      <c r="B3241">
        <v>128.72</v>
      </c>
      <c r="D3241">
        <v>533.04999999999995</v>
      </c>
      <c r="E3241">
        <v>87.8</v>
      </c>
      <c r="F3241">
        <v>19.600000000000001</v>
      </c>
      <c r="G3241">
        <v>340.76100000000002</v>
      </c>
      <c r="H3241">
        <v>49.04</v>
      </c>
      <c r="I3241">
        <v>461.5</v>
      </c>
      <c r="J3241">
        <v>260.93</v>
      </c>
      <c r="K3241">
        <v>73.25</v>
      </c>
    </row>
    <row r="3242" spans="1:11">
      <c r="A3242" s="1">
        <v>43420</v>
      </c>
      <c r="B3242">
        <v>128.63</v>
      </c>
      <c r="D3242">
        <v>537.39</v>
      </c>
      <c r="E3242">
        <v>87.8</v>
      </c>
      <c r="F3242">
        <v>19.600000000000001</v>
      </c>
      <c r="G3242">
        <v>340.40600000000001</v>
      </c>
      <c r="H3242">
        <v>49.04</v>
      </c>
      <c r="I3242">
        <v>463.32</v>
      </c>
      <c r="J3242">
        <v>260.67700000000002</v>
      </c>
      <c r="K3242">
        <v>73.31</v>
      </c>
    </row>
    <row r="3243" spans="1:11">
      <c r="A3243" s="1">
        <v>43423</v>
      </c>
      <c r="B3243">
        <v>128.63</v>
      </c>
      <c r="D3243">
        <v>535.65</v>
      </c>
      <c r="E3243">
        <v>87.8</v>
      </c>
      <c r="F3243">
        <v>19.600000000000001</v>
      </c>
      <c r="G3243">
        <v>339.517</v>
      </c>
      <c r="H3243">
        <v>49.04</v>
      </c>
      <c r="I3243">
        <v>461.5</v>
      </c>
      <c r="J3243">
        <v>257.13799999999998</v>
      </c>
      <c r="K3243">
        <v>72.39</v>
      </c>
    </row>
    <row r="3244" spans="1:11">
      <c r="A3244" s="1">
        <v>43424</v>
      </c>
      <c r="B3244">
        <v>125.97</v>
      </c>
      <c r="D3244">
        <v>531.74</v>
      </c>
      <c r="E3244">
        <v>87.8</v>
      </c>
      <c r="F3244">
        <v>19.600000000000001</v>
      </c>
      <c r="G3244">
        <v>330.36</v>
      </c>
      <c r="H3244">
        <v>49.04</v>
      </c>
      <c r="I3244">
        <v>457.85</v>
      </c>
      <c r="J3244">
        <v>254.44200000000001</v>
      </c>
      <c r="K3244">
        <v>71.56</v>
      </c>
    </row>
    <row r="3245" spans="1:11">
      <c r="A3245" s="1">
        <v>43425</v>
      </c>
      <c r="B3245">
        <v>127.3</v>
      </c>
      <c r="D3245">
        <v>536.95000000000005</v>
      </c>
      <c r="E3245">
        <v>87.8</v>
      </c>
      <c r="F3245">
        <v>19.600000000000001</v>
      </c>
      <c r="G3245">
        <v>334.27100000000002</v>
      </c>
      <c r="H3245">
        <v>49.04</v>
      </c>
      <c r="I3245">
        <v>457.85</v>
      </c>
      <c r="J3245">
        <v>258.48599999999999</v>
      </c>
      <c r="K3245">
        <v>73.099999999999994</v>
      </c>
    </row>
    <row r="3246" spans="1:11">
      <c r="A3246" s="1">
        <v>43426</v>
      </c>
      <c r="B3246">
        <v>126.68</v>
      </c>
      <c r="D3246">
        <v>532.17999999999995</v>
      </c>
      <c r="E3246">
        <v>87.8</v>
      </c>
      <c r="F3246">
        <v>19.600000000000001</v>
      </c>
      <c r="G3246">
        <v>332.13799999999998</v>
      </c>
      <c r="H3246">
        <v>49.04</v>
      </c>
      <c r="I3246">
        <v>463.32</v>
      </c>
      <c r="J3246">
        <v>256.29599999999999</v>
      </c>
      <c r="K3246">
        <v>72.23</v>
      </c>
    </row>
    <row r="3247" spans="1:11">
      <c r="A3247" s="1">
        <v>43427</v>
      </c>
      <c r="B3247">
        <v>127.65</v>
      </c>
      <c r="D3247">
        <v>534.35</v>
      </c>
      <c r="E3247">
        <v>87.8</v>
      </c>
      <c r="F3247">
        <v>19.600000000000001</v>
      </c>
      <c r="G3247">
        <v>334.36</v>
      </c>
      <c r="H3247">
        <v>49.04</v>
      </c>
      <c r="I3247">
        <v>465.15</v>
      </c>
      <c r="J3247">
        <v>257.72800000000001</v>
      </c>
      <c r="K3247">
        <v>73.069999999999993</v>
      </c>
    </row>
    <row r="3248" spans="1:11">
      <c r="A3248" s="1">
        <v>43430</v>
      </c>
      <c r="B3248">
        <v>129.41999999999999</v>
      </c>
      <c r="D3248">
        <v>538.69000000000005</v>
      </c>
      <c r="E3248">
        <v>87.8</v>
      </c>
      <c r="F3248">
        <v>19.600000000000001</v>
      </c>
      <c r="G3248">
        <v>338.27199999999999</v>
      </c>
      <c r="H3248">
        <v>49.04</v>
      </c>
      <c r="I3248">
        <v>463.32</v>
      </c>
      <c r="J3248">
        <v>261.94099999999997</v>
      </c>
      <c r="K3248">
        <v>74.19</v>
      </c>
    </row>
    <row r="3249" spans="1:11">
      <c r="A3249" s="1">
        <v>43431</v>
      </c>
      <c r="B3249">
        <v>129.94999999999999</v>
      </c>
      <c r="D3249">
        <v>533.04999999999995</v>
      </c>
      <c r="E3249">
        <v>87.8</v>
      </c>
      <c r="F3249">
        <v>19.600000000000001</v>
      </c>
      <c r="G3249">
        <v>338.983</v>
      </c>
      <c r="H3249">
        <v>49.04</v>
      </c>
      <c r="I3249">
        <v>457.85</v>
      </c>
      <c r="J3249">
        <v>262.36200000000002</v>
      </c>
      <c r="K3249">
        <v>74.8</v>
      </c>
    </row>
    <row r="3250" spans="1:11">
      <c r="A3250" s="1">
        <v>43432</v>
      </c>
      <c r="B3250">
        <v>130.13</v>
      </c>
      <c r="D3250">
        <v>535.22</v>
      </c>
      <c r="E3250">
        <v>87.8</v>
      </c>
      <c r="F3250">
        <v>19.600000000000001</v>
      </c>
      <c r="G3250">
        <v>340.13900000000001</v>
      </c>
      <c r="H3250">
        <v>49.04</v>
      </c>
      <c r="I3250">
        <v>459.68</v>
      </c>
      <c r="J3250">
        <v>261.85599999999999</v>
      </c>
      <c r="K3250">
        <v>74.39</v>
      </c>
    </row>
    <row r="3251" spans="1:11">
      <c r="A3251" s="1">
        <v>43433</v>
      </c>
      <c r="B3251">
        <v>131.81</v>
      </c>
      <c r="D3251">
        <v>537.39</v>
      </c>
      <c r="E3251">
        <v>87.8</v>
      </c>
      <c r="F3251">
        <v>19.600000000000001</v>
      </c>
      <c r="G3251">
        <v>348.40699999999998</v>
      </c>
      <c r="H3251">
        <v>49.04</v>
      </c>
      <c r="I3251">
        <v>457.85</v>
      </c>
      <c r="J3251">
        <v>264.21600000000001</v>
      </c>
      <c r="K3251">
        <v>74.819999999999993</v>
      </c>
    </row>
    <row r="3252" spans="1:11">
      <c r="A3252" s="1">
        <v>43434</v>
      </c>
      <c r="B3252">
        <v>129.94999999999999</v>
      </c>
      <c r="D3252">
        <v>536.52</v>
      </c>
      <c r="E3252">
        <v>87.8</v>
      </c>
      <c r="F3252">
        <v>19.600000000000001</v>
      </c>
      <c r="G3252">
        <v>348.40699999999998</v>
      </c>
      <c r="H3252">
        <v>49.04</v>
      </c>
      <c r="I3252">
        <v>457.85</v>
      </c>
      <c r="J3252">
        <v>264.13099999999997</v>
      </c>
      <c r="K3252">
        <v>74.64</v>
      </c>
    </row>
    <row r="3253" spans="1:11">
      <c r="A3253" s="1">
        <v>43437</v>
      </c>
      <c r="B3253">
        <v>131.11000000000001</v>
      </c>
      <c r="D3253">
        <v>535.65</v>
      </c>
      <c r="E3253">
        <v>87.8</v>
      </c>
      <c r="F3253">
        <v>19.600000000000001</v>
      </c>
      <c r="G3253">
        <v>351.96300000000002</v>
      </c>
      <c r="H3253">
        <v>49.04</v>
      </c>
      <c r="I3253">
        <v>461.5</v>
      </c>
      <c r="J3253">
        <v>265.64800000000002</v>
      </c>
      <c r="K3253">
        <v>75.040000000000006</v>
      </c>
    </row>
    <row r="3254" spans="1:11">
      <c r="A3254" s="1">
        <v>43438</v>
      </c>
      <c r="B3254">
        <v>130.13</v>
      </c>
      <c r="D3254">
        <v>530.44000000000005</v>
      </c>
      <c r="E3254">
        <v>87.8</v>
      </c>
      <c r="F3254">
        <v>19.600000000000001</v>
      </c>
      <c r="G3254">
        <v>351.16300000000001</v>
      </c>
      <c r="H3254">
        <v>49.04</v>
      </c>
      <c r="I3254">
        <v>463.32</v>
      </c>
      <c r="J3254">
        <v>264.21600000000001</v>
      </c>
      <c r="K3254">
        <v>74.86</v>
      </c>
    </row>
    <row r="3255" spans="1:11">
      <c r="A3255" s="1">
        <v>43439</v>
      </c>
      <c r="B3255">
        <v>128.27000000000001</v>
      </c>
      <c r="D3255">
        <v>522.63</v>
      </c>
      <c r="E3255">
        <v>87.8</v>
      </c>
      <c r="F3255">
        <v>19.600000000000001</v>
      </c>
      <c r="G3255">
        <v>344.584</v>
      </c>
      <c r="H3255">
        <v>49.04</v>
      </c>
      <c r="I3255">
        <v>461.5</v>
      </c>
      <c r="J3255">
        <v>259.16000000000003</v>
      </c>
      <c r="K3255">
        <v>74.08</v>
      </c>
    </row>
    <row r="3256" spans="1:11">
      <c r="A3256" s="1">
        <v>43440</v>
      </c>
      <c r="B3256">
        <v>122.87</v>
      </c>
      <c r="D3256">
        <v>510.04</v>
      </c>
      <c r="E3256">
        <v>87.8</v>
      </c>
      <c r="F3256">
        <v>19.600000000000001</v>
      </c>
      <c r="G3256">
        <v>334.71600000000001</v>
      </c>
      <c r="H3256">
        <v>49.04</v>
      </c>
      <c r="I3256">
        <v>461.5</v>
      </c>
      <c r="J3256">
        <v>250.398</v>
      </c>
      <c r="K3256">
        <v>71.56</v>
      </c>
    </row>
    <row r="3257" spans="1:11">
      <c r="A3257" s="1">
        <v>43441</v>
      </c>
      <c r="B3257">
        <v>123.67</v>
      </c>
      <c r="D3257">
        <v>510.04</v>
      </c>
      <c r="E3257">
        <v>87.8</v>
      </c>
      <c r="F3257">
        <v>19.600000000000001</v>
      </c>
      <c r="G3257">
        <v>339.78300000000002</v>
      </c>
      <c r="H3257">
        <v>49.04</v>
      </c>
      <c r="I3257">
        <v>461.5</v>
      </c>
      <c r="J3257">
        <v>252.84100000000001</v>
      </c>
      <c r="K3257">
        <v>73.02</v>
      </c>
    </row>
    <row r="3258" spans="1:11">
      <c r="A3258" s="1">
        <v>43444</v>
      </c>
      <c r="B3258">
        <v>121.72</v>
      </c>
      <c r="D3258">
        <v>498.75</v>
      </c>
      <c r="E3258">
        <v>87.8</v>
      </c>
      <c r="F3258">
        <v>19.600000000000001</v>
      </c>
      <c r="G3258">
        <v>332.67099999999999</v>
      </c>
      <c r="H3258">
        <v>49.04</v>
      </c>
      <c r="I3258">
        <v>457.85</v>
      </c>
      <c r="J3258">
        <v>248.12299999999999</v>
      </c>
      <c r="K3258">
        <v>71.510000000000005</v>
      </c>
    </row>
    <row r="3259" spans="1:11">
      <c r="A3259" s="1">
        <v>43445</v>
      </c>
      <c r="B3259">
        <v>123.23</v>
      </c>
      <c r="D3259">
        <v>498.32</v>
      </c>
      <c r="E3259">
        <v>87.8</v>
      </c>
      <c r="F3259">
        <v>19.600000000000001</v>
      </c>
      <c r="G3259">
        <v>338.09399999999999</v>
      </c>
      <c r="H3259">
        <v>49.04</v>
      </c>
      <c r="I3259">
        <v>461.5</v>
      </c>
      <c r="J3259">
        <v>249.303</v>
      </c>
      <c r="K3259">
        <v>72.97</v>
      </c>
    </row>
    <row r="3260" spans="1:11">
      <c r="A3260" s="1">
        <v>43446</v>
      </c>
      <c r="B3260">
        <v>125.09</v>
      </c>
      <c r="D3260">
        <v>503.09</v>
      </c>
      <c r="E3260">
        <v>87.8</v>
      </c>
      <c r="F3260">
        <v>19.600000000000001</v>
      </c>
      <c r="G3260">
        <v>344.14</v>
      </c>
      <c r="H3260">
        <v>49.04</v>
      </c>
      <c r="I3260">
        <v>459.68</v>
      </c>
      <c r="J3260">
        <v>252.75700000000001</v>
      </c>
      <c r="K3260">
        <v>73.88</v>
      </c>
    </row>
    <row r="3261" spans="1:11">
      <c r="A3261" s="1">
        <v>43447</v>
      </c>
      <c r="B3261">
        <v>125.71</v>
      </c>
      <c r="D3261">
        <v>500.92</v>
      </c>
      <c r="E3261">
        <v>87.8</v>
      </c>
      <c r="F3261">
        <v>19.600000000000001</v>
      </c>
      <c r="G3261">
        <v>343.517</v>
      </c>
      <c r="H3261">
        <v>49.04</v>
      </c>
      <c r="I3261">
        <v>457.85</v>
      </c>
      <c r="J3261">
        <v>253.178</v>
      </c>
      <c r="K3261">
        <v>73.75</v>
      </c>
    </row>
    <row r="3262" spans="1:11">
      <c r="A3262" s="1">
        <v>43448</v>
      </c>
      <c r="B3262">
        <v>124.38</v>
      </c>
      <c r="D3262">
        <v>498.32</v>
      </c>
      <c r="E3262">
        <v>87.8</v>
      </c>
      <c r="F3262">
        <v>19.600000000000001</v>
      </c>
      <c r="G3262">
        <v>340.85</v>
      </c>
      <c r="H3262">
        <v>49.04</v>
      </c>
      <c r="I3262">
        <v>457.85</v>
      </c>
      <c r="J3262">
        <v>250.73500000000001</v>
      </c>
      <c r="K3262">
        <v>73.25</v>
      </c>
    </row>
    <row r="3263" spans="1:11">
      <c r="A3263" s="1">
        <v>43451</v>
      </c>
      <c r="B3263">
        <v>122.43</v>
      </c>
      <c r="D3263">
        <v>494.85</v>
      </c>
      <c r="E3263">
        <v>87.8</v>
      </c>
      <c r="F3263">
        <v>19.600000000000001</v>
      </c>
      <c r="G3263">
        <v>335.96100000000001</v>
      </c>
      <c r="H3263">
        <v>49.04</v>
      </c>
      <c r="I3263">
        <v>456.03</v>
      </c>
      <c r="J3263">
        <v>245.511</v>
      </c>
      <c r="K3263">
        <v>72.510000000000005</v>
      </c>
    </row>
    <row r="3264" spans="1:11">
      <c r="A3264" s="1">
        <v>43452</v>
      </c>
      <c r="B3264">
        <v>120.75</v>
      </c>
      <c r="D3264">
        <v>491.37</v>
      </c>
      <c r="E3264">
        <v>87.8</v>
      </c>
      <c r="F3264">
        <v>19.600000000000001</v>
      </c>
      <c r="G3264">
        <v>333.56</v>
      </c>
      <c r="H3264">
        <v>49.04</v>
      </c>
      <c r="I3264">
        <v>453.29</v>
      </c>
      <c r="J3264">
        <v>244.83699999999999</v>
      </c>
      <c r="K3264">
        <v>72.150000000000006</v>
      </c>
    </row>
    <row r="3265" spans="1:11">
      <c r="A3265" s="1">
        <v>43453</v>
      </c>
      <c r="B3265">
        <v>120.66</v>
      </c>
      <c r="D3265">
        <v>496.15</v>
      </c>
      <c r="E3265">
        <v>87.8</v>
      </c>
      <c r="F3265">
        <v>19.600000000000001</v>
      </c>
      <c r="G3265">
        <v>337.916</v>
      </c>
      <c r="H3265">
        <v>49.04</v>
      </c>
      <c r="I3265">
        <v>456.03</v>
      </c>
      <c r="J3265">
        <v>246.77500000000001</v>
      </c>
      <c r="K3265">
        <v>73.36</v>
      </c>
    </row>
    <row r="3266" spans="1:11">
      <c r="A3266" s="1">
        <v>43454</v>
      </c>
      <c r="B3266">
        <v>118.8</v>
      </c>
      <c r="D3266">
        <v>492.24</v>
      </c>
      <c r="E3266">
        <v>87.8</v>
      </c>
      <c r="F3266">
        <v>19.600000000000001</v>
      </c>
      <c r="G3266">
        <v>333.38200000000001</v>
      </c>
      <c r="H3266">
        <v>49.04</v>
      </c>
      <c r="I3266">
        <v>451.47</v>
      </c>
      <c r="J3266">
        <v>244.416</v>
      </c>
      <c r="K3266">
        <v>72.489999999999995</v>
      </c>
    </row>
    <row r="3267" spans="1:11">
      <c r="A3267" s="1">
        <v>43455</v>
      </c>
      <c r="B3267">
        <v>118.54</v>
      </c>
      <c r="D3267">
        <v>491.81</v>
      </c>
      <c r="E3267">
        <v>87.8</v>
      </c>
      <c r="F3267">
        <v>19.600000000000001</v>
      </c>
      <c r="G3267">
        <v>332.93799999999999</v>
      </c>
      <c r="H3267">
        <v>49.04</v>
      </c>
      <c r="I3267">
        <v>457.85</v>
      </c>
      <c r="J3267">
        <v>243.489</v>
      </c>
      <c r="K3267">
        <v>73.069999999999993</v>
      </c>
    </row>
    <row r="3268" spans="1:11">
      <c r="A3268" s="1">
        <v>43461</v>
      </c>
      <c r="B3268">
        <v>116.5</v>
      </c>
      <c r="D3268">
        <v>491.81</v>
      </c>
      <c r="E3268">
        <v>87.8</v>
      </c>
      <c r="F3268">
        <v>19.600000000000001</v>
      </c>
      <c r="G3268">
        <v>326.71499999999997</v>
      </c>
      <c r="H3268">
        <v>49.04</v>
      </c>
      <c r="I3268">
        <v>459.68</v>
      </c>
      <c r="J3268">
        <v>239.36099999999999</v>
      </c>
      <c r="K3268">
        <v>71.41</v>
      </c>
    </row>
    <row r="3269" spans="1:11">
      <c r="A3269" s="1">
        <v>43462</v>
      </c>
      <c r="B3269">
        <v>119.86</v>
      </c>
      <c r="D3269">
        <v>498.75</v>
      </c>
      <c r="E3269">
        <v>87.8</v>
      </c>
      <c r="F3269">
        <v>19.600000000000001</v>
      </c>
      <c r="G3269">
        <v>336.58300000000003</v>
      </c>
      <c r="H3269">
        <v>49.04</v>
      </c>
      <c r="I3269">
        <v>456.03</v>
      </c>
      <c r="J3269">
        <v>246.94399999999999</v>
      </c>
      <c r="K3269">
        <v>73.7</v>
      </c>
    </row>
    <row r="3270" spans="1:11">
      <c r="A3270" s="1">
        <v>43468</v>
      </c>
      <c r="B3270">
        <v>120.22</v>
      </c>
      <c r="D3270">
        <v>498.75</v>
      </c>
      <c r="E3270">
        <v>87.8</v>
      </c>
      <c r="F3270">
        <v>19.600000000000001</v>
      </c>
      <c r="G3270">
        <v>337.29399999999998</v>
      </c>
      <c r="H3270">
        <v>49.04</v>
      </c>
      <c r="I3270">
        <v>456.03</v>
      </c>
      <c r="J3270">
        <v>246.86</v>
      </c>
      <c r="K3270">
        <v>73.69</v>
      </c>
    </row>
    <row r="3271" spans="1:11">
      <c r="A3271" s="1">
        <v>43469</v>
      </c>
      <c r="B3271">
        <v>122.87</v>
      </c>
      <c r="D3271">
        <v>508.74</v>
      </c>
      <c r="E3271">
        <v>87.8</v>
      </c>
      <c r="F3271">
        <v>19.600000000000001</v>
      </c>
      <c r="G3271">
        <v>338.005</v>
      </c>
      <c r="H3271">
        <v>49.04</v>
      </c>
      <c r="I3271">
        <v>456.03</v>
      </c>
      <c r="J3271">
        <v>250.398</v>
      </c>
      <c r="K3271">
        <v>74.83</v>
      </c>
    </row>
    <row r="3272" spans="1:11">
      <c r="A3272" s="1">
        <v>43472</v>
      </c>
      <c r="B3272">
        <v>123.49</v>
      </c>
      <c r="D3272">
        <v>506.57</v>
      </c>
      <c r="E3272">
        <v>87.8</v>
      </c>
      <c r="F3272">
        <v>19.600000000000001</v>
      </c>
      <c r="G3272">
        <v>338.09399999999999</v>
      </c>
      <c r="H3272">
        <v>49.04</v>
      </c>
      <c r="I3272">
        <v>457.85</v>
      </c>
      <c r="J3272">
        <v>248.292</v>
      </c>
      <c r="K3272">
        <v>74.599999999999994</v>
      </c>
    </row>
    <row r="3273" spans="1:11">
      <c r="A3273" s="1">
        <v>43473</v>
      </c>
      <c r="B3273">
        <v>124.55</v>
      </c>
      <c r="D3273">
        <v>508.3</v>
      </c>
      <c r="E3273">
        <v>87.8</v>
      </c>
      <c r="F3273">
        <v>19.600000000000001</v>
      </c>
      <c r="G3273">
        <v>348.762</v>
      </c>
      <c r="H3273">
        <v>49.04</v>
      </c>
      <c r="I3273">
        <v>456.03</v>
      </c>
      <c r="J3273">
        <v>251.24100000000001</v>
      </c>
      <c r="K3273">
        <v>74.680000000000007</v>
      </c>
    </row>
    <row r="3274" spans="1:11">
      <c r="A3274" s="1">
        <v>43474</v>
      </c>
      <c r="B3274">
        <v>125.26</v>
      </c>
      <c r="D3274">
        <v>513.08000000000004</v>
      </c>
      <c r="E3274">
        <v>87.8</v>
      </c>
      <c r="F3274">
        <v>19.600000000000001</v>
      </c>
      <c r="G3274">
        <v>348.762</v>
      </c>
      <c r="H3274">
        <v>49.04</v>
      </c>
      <c r="I3274">
        <v>459.68</v>
      </c>
      <c r="J3274">
        <v>252.083</v>
      </c>
      <c r="K3274">
        <v>75.260000000000005</v>
      </c>
    </row>
    <row r="3275" spans="1:11">
      <c r="A3275" s="1">
        <v>43475</v>
      </c>
      <c r="B3275">
        <v>127.3</v>
      </c>
      <c r="D3275">
        <v>519.15</v>
      </c>
      <c r="E3275">
        <v>87.8</v>
      </c>
      <c r="F3275">
        <v>19.600000000000001</v>
      </c>
      <c r="G3275">
        <v>354.98599999999999</v>
      </c>
      <c r="H3275">
        <v>49.04</v>
      </c>
      <c r="I3275">
        <v>455.12</v>
      </c>
      <c r="J3275">
        <v>255.79</v>
      </c>
      <c r="K3275">
        <v>76.349999999999994</v>
      </c>
    </row>
    <row r="3276" spans="1:11">
      <c r="A3276" s="1">
        <v>43476</v>
      </c>
      <c r="B3276">
        <v>128.27000000000001</v>
      </c>
      <c r="D3276">
        <v>520.46</v>
      </c>
      <c r="E3276">
        <v>87.8</v>
      </c>
      <c r="F3276">
        <v>19.600000000000001</v>
      </c>
      <c r="G3276">
        <v>357.38600000000002</v>
      </c>
      <c r="H3276">
        <v>49.04</v>
      </c>
      <c r="I3276">
        <v>459.68</v>
      </c>
      <c r="J3276">
        <v>256.54899999999998</v>
      </c>
      <c r="K3276">
        <v>76.569999999999993</v>
      </c>
    </row>
    <row r="3277" spans="1:11">
      <c r="A3277" s="1">
        <v>43479</v>
      </c>
      <c r="B3277">
        <v>129.07</v>
      </c>
      <c r="D3277">
        <v>520.46</v>
      </c>
      <c r="E3277">
        <v>87.8</v>
      </c>
      <c r="F3277">
        <v>19.600000000000001</v>
      </c>
      <c r="G3277">
        <v>358.80799999999999</v>
      </c>
      <c r="H3277">
        <v>49.04</v>
      </c>
      <c r="I3277">
        <v>461.5</v>
      </c>
      <c r="J3277">
        <v>256.04300000000001</v>
      </c>
      <c r="K3277">
        <v>77.040000000000006</v>
      </c>
    </row>
    <row r="3278" spans="1:11">
      <c r="A3278" s="1">
        <v>43480</v>
      </c>
      <c r="B3278">
        <v>129.94999999999999</v>
      </c>
      <c r="D3278">
        <v>522.63</v>
      </c>
      <c r="E3278">
        <v>87.8</v>
      </c>
      <c r="F3278">
        <v>19.600000000000001</v>
      </c>
      <c r="G3278">
        <v>360.142</v>
      </c>
      <c r="H3278">
        <v>49.04</v>
      </c>
      <c r="I3278">
        <v>456.03</v>
      </c>
      <c r="J3278">
        <v>255.70599999999999</v>
      </c>
      <c r="K3278">
        <v>75.86</v>
      </c>
    </row>
    <row r="3279" spans="1:11">
      <c r="A3279" s="1">
        <v>43481</v>
      </c>
      <c r="B3279">
        <v>133.5</v>
      </c>
      <c r="D3279">
        <v>524.36</v>
      </c>
      <c r="E3279">
        <v>87.8</v>
      </c>
      <c r="F3279">
        <v>19.600000000000001</v>
      </c>
      <c r="G3279">
        <v>364.67599999999999</v>
      </c>
      <c r="H3279">
        <v>49.04</v>
      </c>
      <c r="I3279">
        <v>457.85</v>
      </c>
      <c r="J3279">
        <v>257.89699999999999</v>
      </c>
      <c r="K3279">
        <v>76.349999999999994</v>
      </c>
    </row>
    <row r="3280" spans="1:11">
      <c r="A3280" s="1">
        <v>43482</v>
      </c>
      <c r="B3280">
        <v>133.66999999999999</v>
      </c>
      <c r="D3280">
        <v>523.5</v>
      </c>
      <c r="E3280">
        <v>87.8</v>
      </c>
      <c r="F3280">
        <v>19.600000000000001</v>
      </c>
      <c r="G3280">
        <v>367.52100000000002</v>
      </c>
      <c r="H3280">
        <v>49.04</v>
      </c>
      <c r="I3280">
        <v>451.47</v>
      </c>
      <c r="J3280">
        <v>259.41300000000001</v>
      </c>
      <c r="K3280">
        <v>76.53</v>
      </c>
    </row>
    <row r="3281" spans="1:11">
      <c r="A3281" s="1">
        <v>43483</v>
      </c>
      <c r="B3281">
        <v>135.97</v>
      </c>
      <c r="D3281">
        <v>524.36</v>
      </c>
      <c r="E3281">
        <v>87.8</v>
      </c>
      <c r="F3281">
        <v>19.600000000000001</v>
      </c>
      <c r="G3281">
        <v>370.81</v>
      </c>
      <c r="H3281">
        <v>49.04</v>
      </c>
      <c r="I3281">
        <v>442.35</v>
      </c>
      <c r="J3281">
        <v>264.721</v>
      </c>
      <c r="K3281">
        <v>77.61</v>
      </c>
    </row>
    <row r="3282" spans="1:11">
      <c r="A3282" s="1">
        <v>43486</v>
      </c>
      <c r="B3282">
        <v>136.59</v>
      </c>
      <c r="D3282">
        <v>523.05999999999995</v>
      </c>
      <c r="E3282">
        <v>87.8</v>
      </c>
      <c r="F3282">
        <v>19.600000000000001</v>
      </c>
      <c r="G3282">
        <v>372.67700000000002</v>
      </c>
      <c r="H3282">
        <v>49.04</v>
      </c>
      <c r="I3282">
        <v>456.03</v>
      </c>
      <c r="J3282">
        <v>265.22699999999998</v>
      </c>
      <c r="K3282">
        <v>78.02</v>
      </c>
    </row>
    <row r="3283" spans="1:11">
      <c r="A3283" s="1">
        <v>43487</v>
      </c>
      <c r="B3283">
        <v>136.41999999999999</v>
      </c>
      <c r="D3283">
        <v>515.25</v>
      </c>
      <c r="E3283">
        <v>87.8</v>
      </c>
      <c r="F3283">
        <v>19.600000000000001</v>
      </c>
      <c r="G3283">
        <v>369.03199999999998</v>
      </c>
      <c r="H3283">
        <v>49.04</v>
      </c>
      <c r="I3283">
        <v>456.03</v>
      </c>
      <c r="J3283">
        <v>263.45699999999999</v>
      </c>
      <c r="K3283">
        <v>77.84</v>
      </c>
    </row>
    <row r="3284" spans="1:11">
      <c r="A3284" s="1">
        <v>43488</v>
      </c>
      <c r="B3284">
        <v>136.86000000000001</v>
      </c>
      <c r="D3284">
        <v>519.59</v>
      </c>
      <c r="E3284">
        <v>87.8</v>
      </c>
      <c r="F3284">
        <v>19.600000000000001</v>
      </c>
      <c r="G3284">
        <v>369.654</v>
      </c>
      <c r="H3284">
        <v>49.04</v>
      </c>
      <c r="I3284">
        <v>456.03</v>
      </c>
      <c r="J3284">
        <v>262.36200000000002</v>
      </c>
      <c r="K3284">
        <v>77.739999999999995</v>
      </c>
    </row>
    <row r="3285" spans="1:11">
      <c r="A3285" s="1">
        <v>43489</v>
      </c>
      <c r="B3285">
        <v>138.01</v>
      </c>
      <c r="D3285">
        <v>523.92999999999995</v>
      </c>
      <c r="E3285">
        <v>87.8</v>
      </c>
      <c r="F3285">
        <v>19.600000000000001</v>
      </c>
      <c r="G3285">
        <v>373.12200000000001</v>
      </c>
      <c r="H3285">
        <v>49.04</v>
      </c>
      <c r="I3285">
        <v>456.03</v>
      </c>
      <c r="J3285">
        <v>264.38400000000001</v>
      </c>
      <c r="K3285">
        <v>78.84</v>
      </c>
    </row>
    <row r="3286" spans="1:11">
      <c r="A3286" s="1">
        <v>43490</v>
      </c>
      <c r="B3286">
        <v>137.66</v>
      </c>
      <c r="D3286">
        <v>520.46</v>
      </c>
      <c r="E3286">
        <v>87.8</v>
      </c>
      <c r="F3286">
        <v>19.600000000000001</v>
      </c>
      <c r="G3286">
        <v>366.54300000000001</v>
      </c>
      <c r="H3286">
        <v>49.04</v>
      </c>
      <c r="I3286">
        <v>457.85</v>
      </c>
      <c r="J3286">
        <v>263.79399999999998</v>
      </c>
      <c r="K3286">
        <v>78.12</v>
      </c>
    </row>
    <row r="3287" spans="1:11">
      <c r="A3287" s="1">
        <v>43493</v>
      </c>
      <c r="B3287">
        <v>136.33000000000001</v>
      </c>
      <c r="D3287">
        <v>516.98</v>
      </c>
      <c r="E3287">
        <v>87.8</v>
      </c>
      <c r="F3287">
        <v>19.600000000000001</v>
      </c>
      <c r="G3287">
        <v>365.476</v>
      </c>
      <c r="H3287">
        <v>49.04</v>
      </c>
      <c r="I3287">
        <v>463.32</v>
      </c>
      <c r="J3287">
        <v>262.19299999999998</v>
      </c>
      <c r="K3287">
        <v>78.12</v>
      </c>
    </row>
    <row r="3288" spans="1:11">
      <c r="A3288" s="1">
        <v>43494</v>
      </c>
      <c r="B3288">
        <v>137.47999999999999</v>
      </c>
      <c r="D3288">
        <v>518.72</v>
      </c>
      <c r="E3288">
        <v>87.8</v>
      </c>
      <c r="F3288">
        <v>19.600000000000001</v>
      </c>
      <c r="G3288">
        <v>368.23200000000003</v>
      </c>
      <c r="H3288">
        <v>49.04</v>
      </c>
      <c r="I3288">
        <v>463.32</v>
      </c>
      <c r="J3288">
        <v>263.37299999999999</v>
      </c>
      <c r="K3288">
        <v>78.349999999999994</v>
      </c>
    </row>
    <row r="3289" spans="1:11">
      <c r="A3289" s="1">
        <v>43495</v>
      </c>
      <c r="B3289">
        <v>137.91999999999999</v>
      </c>
      <c r="D3289">
        <v>518.72</v>
      </c>
      <c r="E3289">
        <v>87.8</v>
      </c>
      <c r="F3289">
        <v>19.600000000000001</v>
      </c>
      <c r="G3289">
        <v>367.34300000000002</v>
      </c>
      <c r="H3289">
        <v>49.04</v>
      </c>
      <c r="I3289">
        <v>461.5</v>
      </c>
      <c r="J3289">
        <v>263.541</v>
      </c>
      <c r="K3289">
        <v>78.33</v>
      </c>
    </row>
    <row r="3290" spans="1:11">
      <c r="A3290" s="1">
        <v>43496</v>
      </c>
      <c r="B3290">
        <v>136.06</v>
      </c>
      <c r="D3290">
        <v>510.47</v>
      </c>
      <c r="E3290">
        <v>87.8</v>
      </c>
      <c r="F3290">
        <v>19.600000000000001</v>
      </c>
      <c r="G3290">
        <v>363.87599999999998</v>
      </c>
      <c r="H3290">
        <v>49.04</v>
      </c>
      <c r="I3290">
        <v>459.68</v>
      </c>
      <c r="J3290">
        <v>262.61500000000001</v>
      </c>
      <c r="K3290">
        <v>77.84</v>
      </c>
    </row>
    <row r="3291" spans="1:11">
      <c r="A3291" s="1">
        <v>43497</v>
      </c>
      <c r="B3291">
        <v>137.30000000000001</v>
      </c>
      <c r="D3291">
        <v>516.12</v>
      </c>
      <c r="E3291">
        <v>87.8</v>
      </c>
      <c r="F3291">
        <v>19.600000000000001</v>
      </c>
      <c r="G3291">
        <v>366.81</v>
      </c>
      <c r="H3291">
        <v>49.04</v>
      </c>
      <c r="I3291">
        <v>455.12</v>
      </c>
      <c r="J3291">
        <v>264.21600000000001</v>
      </c>
      <c r="K3291">
        <v>78.56</v>
      </c>
    </row>
    <row r="3292" spans="1:11">
      <c r="A3292" s="1">
        <v>43500</v>
      </c>
      <c r="B3292">
        <v>136.86000000000001</v>
      </c>
      <c r="D3292">
        <v>516.12</v>
      </c>
      <c r="E3292">
        <v>87.8</v>
      </c>
      <c r="F3292">
        <v>19.600000000000001</v>
      </c>
      <c r="G3292">
        <v>366.18700000000001</v>
      </c>
      <c r="H3292">
        <v>49.04</v>
      </c>
      <c r="I3292">
        <v>457.85</v>
      </c>
      <c r="J3292">
        <v>264.553</v>
      </c>
      <c r="K3292">
        <v>78.48</v>
      </c>
    </row>
    <row r="3293" spans="1:11">
      <c r="A3293" s="1">
        <v>43501</v>
      </c>
      <c r="B3293">
        <v>137.83000000000001</v>
      </c>
      <c r="D3293">
        <v>516.54999999999995</v>
      </c>
      <c r="E3293">
        <v>87.8</v>
      </c>
      <c r="F3293">
        <v>19.600000000000001</v>
      </c>
      <c r="G3293">
        <v>367.07600000000002</v>
      </c>
      <c r="H3293">
        <v>49.04</v>
      </c>
      <c r="I3293">
        <v>465.15</v>
      </c>
      <c r="J3293">
        <v>265.73200000000003</v>
      </c>
      <c r="K3293">
        <v>79.069999999999993</v>
      </c>
    </row>
    <row r="3294" spans="1:11">
      <c r="A3294" s="1">
        <v>43502</v>
      </c>
      <c r="B3294">
        <v>138.1</v>
      </c>
      <c r="D3294">
        <v>516.54999999999995</v>
      </c>
      <c r="E3294">
        <v>87.8</v>
      </c>
      <c r="F3294">
        <v>19.600000000000001</v>
      </c>
      <c r="G3294">
        <v>366.721</v>
      </c>
      <c r="H3294">
        <v>49.04</v>
      </c>
      <c r="I3294">
        <v>456.03</v>
      </c>
      <c r="J3294">
        <v>265.31099999999998</v>
      </c>
      <c r="K3294">
        <v>79.12</v>
      </c>
    </row>
    <row r="3295" spans="1:11">
      <c r="A3295" s="1">
        <v>43503</v>
      </c>
      <c r="B3295">
        <v>136.68</v>
      </c>
      <c r="D3295">
        <v>513.51</v>
      </c>
      <c r="E3295">
        <v>87.8</v>
      </c>
      <c r="F3295">
        <v>19.600000000000001</v>
      </c>
      <c r="G3295">
        <v>361.298</v>
      </c>
      <c r="H3295">
        <v>49.04</v>
      </c>
      <c r="I3295">
        <v>459.68</v>
      </c>
      <c r="J3295">
        <v>266.827</v>
      </c>
      <c r="K3295">
        <v>78.510000000000005</v>
      </c>
    </row>
    <row r="3296" spans="1:11">
      <c r="A3296" s="1">
        <v>43504</v>
      </c>
      <c r="B3296">
        <v>135.53</v>
      </c>
      <c r="D3296">
        <v>510.91</v>
      </c>
      <c r="E3296">
        <v>87.8</v>
      </c>
      <c r="F3296">
        <v>19.600000000000001</v>
      </c>
      <c r="G3296">
        <v>359.43099999999998</v>
      </c>
      <c r="H3296">
        <v>49.04</v>
      </c>
      <c r="I3296">
        <v>459.68</v>
      </c>
      <c r="J3296">
        <v>266.238</v>
      </c>
      <c r="K3296">
        <v>78.349999999999994</v>
      </c>
    </row>
    <row r="3297" spans="1:11">
      <c r="A3297" s="1">
        <v>43507</v>
      </c>
      <c r="B3297">
        <v>136.33000000000001</v>
      </c>
      <c r="D3297">
        <v>509.17</v>
      </c>
      <c r="E3297">
        <v>87.8</v>
      </c>
      <c r="F3297">
        <v>19.600000000000001</v>
      </c>
      <c r="G3297">
        <v>364.58699999999999</v>
      </c>
      <c r="H3297">
        <v>49.04</v>
      </c>
      <c r="I3297">
        <v>465.15</v>
      </c>
      <c r="J3297">
        <v>267.75400000000002</v>
      </c>
      <c r="K3297">
        <v>79.040000000000006</v>
      </c>
    </row>
    <row r="3298" spans="1:11">
      <c r="A3298" s="1">
        <v>43508</v>
      </c>
      <c r="B3298">
        <v>137.47999999999999</v>
      </c>
      <c r="D3298">
        <v>515.67999999999995</v>
      </c>
      <c r="E3298">
        <v>87.8</v>
      </c>
      <c r="F3298">
        <v>19.600000000000001</v>
      </c>
      <c r="G3298">
        <v>365.298</v>
      </c>
      <c r="H3298">
        <v>49.04</v>
      </c>
      <c r="I3298">
        <v>465.15</v>
      </c>
      <c r="J3298">
        <v>269.27100000000002</v>
      </c>
      <c r="K3298">
        <v>79.150000000000006</v>
      </c>
    </row>
    <row r="3299" spans="1:11">
      <c r="A3299" s="1">
        <v>43509</v>
      </c>
      <c r="B3299">
        <v>138.28</v>
      </c>
      <c r="D3299">
        <v>513.08000000000004</v>
      </c>
      <c r="E3299">
        <v>87.8</v>
      </c>
      <c r="F3299">
        <v>19.600000000000001</v>
      </c>
      <c r="G3299">
        <v>366.98700000000002</v>
      </c>
      <c r="H3299">
        <v>49.04</v>
      </c>
      <c r="I3299">
        <v>466.97</v>
      </c>
      <c r="J3299">
        <v>269.608</v>
      </c>
      <c r="K3299">
        <v>79.510000000000005</v>
      </c>
    </row>
    <row r="3300" spans="1:11">
      <c r="A3300" s="1">
        <v>43510</v>
      </c>
      <c r="B3300">
        <v>138.01</v>
      </c>
      <c r="D3300">
        <v>509.61</v>
      </c>
      <c r="E3300">
        <v>87.8</v>
      </c>
      <c r="F3300">
        <v>19.600000000000001</v>
      </c>
      <c r="G3300">
        <v>364.94299999999998</v>
      </c>
      <c r="H3300">
        <v>49.04</v>
      </c>
      <c r="I3300">
        <v>465.15</v>
      </c>
      <c r="J3300">
        <v>267.75400000000002</v>
      </c>
      <c r="K3300">
        <v>78.540000000000006</v>
      </c>
    </row>
    <row r="3301" spans="1:11">
      <c r="A3301" s="1">
        <v>43511</v>
      </c>
      <c r="B3301">
        <v>139.16</v>
      </c>
      <c r="D3301">
        <v>513.51</v>
      </c>
      <c r="E3301">
        <v>87.8</v>
      </c>
      <c r="F3301">
        <v>19.600000000000001</v>
      </c>
      <c r="G3301">
        <v>369.03199999999998</v>
      </c>
      <c r="H3301">
        <v>49.04</v>
      </c>
      <c r="I3301">
        <v>463.32</v>
      </c>
      <c r="J3301">
        <v>271.37700000000001</v>
      </c>
      <c r="K3301">
        <v>79.430000000000007</v>
      </c>
    </row>
    <row r="3302" spans="1:11">
      <c r="A3302" s="1">
        <v>43514</v>
      </c>
      <c r="B3302">
        <v>138.36000000000001</v>
      </c>
      <c r="D3302">
        <v>515.25</v>
      </c>
      <c r="E3302">
        <v>87.8</v>
      </c>
      <c r="F3302">
        <v>19.600000000000001</v>
      </c>
      <c r="G3302">
        <v>366.00900000000001</v>
      </c>
      <c r="H3302">
        <v>49.04</v>
      </c>
      <c r="I3302">
        <v>465.15</v>
      </c>
      <c r="J3302">
        <v>270.36599999999999</v>
      </c>
      <c r="K3302">
        <v>79.48</v>
      </c>
    </row>
    <row r="3303" spans="1:11">
      <c r="A3303" s="1">
        <v>43515</v>
      </c>
      <c r="B3303">
        <v>138.63</v>
      </c>
      <c r="D3303">
        <v>513.95000000000005</v>
      </c>
      <c r="E3303">
        <v>87.8</v>
      </c>
      <c r="F3303">
        <v>19.600000000000001</v>
      </c>
      <c r="G3303">
        <v>368.76499999999999</v>
      </c>
      <c r="H3303">
        <v>49.04</v>
      </c>
      <c r="I3303">
        <v>456.03</v>
      </c>
      <c r="J3303">
        <v>271.798</v>
      </c>
      <c r="K3303">
        <v>79.44</v>
      </c>
    </row>
    <row r="3304" spans="1:11">
      <c r="A3304" s="1">
        <v>43516</v>
      </c>
      <c r="B3304">
        <v>140.84</v>
      </c>
      <c r="D3304">
        <v>516.54999999999995</v>
      </c>
      <c r="E3304">
        <v>87.8</v>
      </c>
      <c r="F3304">
        <v>19.600000000000001</v>
      </c>
      <c r="G3304">
        <v>370.45400000000001</v>
      </c>
      <c r="H3304">
        <v>49.04</v>
      </c>
      <c r="I3304">
        <v>465.15</v>
      </c>
      <c r="J3304">
        <v>273.06200000000001</v>
      </c>
      <c r="K3304">
        <v>79.709999999999994</v>
      </c>
    </row>
    <row r="3305" spans="1:11">
      <c r="A3305" s="1">
        <v>43517</v>
      </c>
      <c r="B3305">
        <v>139.96</v>
      </c>
      <c r="D3305">
        <v>514.80999999999995</v>
      </c>
      <c r="E3305">
        <v>87.8</v>
      </c>
      <c r="F3305">
        <v>19.600000000000001</v>
      </c>
      <c r="G3305">
        <v>368.94299999999998</v>
      </c>
      <c r="H3305">
        <v>49.04</v>
      </c>
      <c r="I3305">
        <v>466.97</v>
      </c>
      <c r="J3305">
        <v>274.15699999999998</v>
      </c>
      <c r="K3305">
        <v>80.08</v>
      </c>
    </row>
    <row r="3306" spans="1:11">
      <c r="A3306" s="1">
        <v>43518</v>
      </c>
      <c r="B3306">
        <v>140.66999999999999</v>
      </c>
      <c r="D3306">
        <v>519.15</v>
      </c>
      <c r="E3306">
        <v>87.8</v>
      </c>
      <c r="F3306">
        <v>19.600000000000001</v>
      </c>
      <c r="G3306">
        <v>372.14400000000001</v>
      </c>
      <c r="H3306">
        <v>49.04</v>
      </c>
      <c r="I3306">
        <v>465.15</v>
      </c>
      <c r="J3306">
        <v>274.916</v>
      </c>
      <c r="K3306">
        <v>80.510000000000005</v>
      </c>
    </row>
    <row r="3307" spans="1:11">
      <c r="A3307" s="1">
        <v>43521</v>
      </c>
      <c r="B3307">
        <v>142.26</v>
      </c>
      <c r="D3307">
        <v>521.76</v>
      </c>
      <c r="E3307">
        <v>87.8</v>
      </c>
      <c r="F3307">
        <v>19.600000000000001</v>
      </c>
      <c r="G3307">
        <v>376.767</v>
      </c>
      <c r="H3307">
        <v>49.04</v>
      </c>
      <c r="I3307">
        <v>461.5</v>
      </c>
      <c r="J3307">
        <v>276.85300000000001</v>
      </c>
      <c r="K3307">
        <v>80.510000000000005</v>
      </c>
    </row>
    <row r="3308" spans="1:11">
      <c r="A3308" s="1">
        <v>43522</v>
      </c>
      <c r="B3308">
        <v>143.22999999999999</v>
      </c>
      <c r="D3308">
        <v>520.89</v>
      </c>
      <c r="E3308">
        <v>87.8</v>
      </c>
      <c r="F3308">
        <v>19.600000000000001</v>
      </c>
      <c r="G3308">
        <v>380.5</v>
      </c>
      <c r="H3308">
        <v>49.04</v>
      </c>
      <c r="I3308">
        <v>456.03</v>
      </c>
      <c r="J3308">
        <v>278.03300000000002</v>
      </c>
      <c r="K3308">
        <v>80.790000000000006</v>
      </c>
    </row>
    <row r="3309" spans="1:11">
      <c r="A3309" s="1">
        <v>43523</v>
      </c>
      <c r="B3309">
        <v>143.5</v>
      </c>
      <c r="D3309">
        <v>520.02</v>
      </c>
      <c r="E3309">
        <v>87.8</v>
      </c>
      <c r="F3309">
        <v>19.600000000000001</v>
      </c>
      <c r="G3309">
        <v>383.43400000000003</v>
      </c>
      <c r="H3309">
        <v>49.04</v>
      </c>
      <c r="I3309">
        <v>457.85</v>
      </c>
      <c r="J3309">
        <v>277.10599999999999</v>
      </c>
      <c r="K3309">
        <v>80.75</v>
      </c>
    </row>
    <row r="3310" spans="1:11">
      <c r="A3310" s="1">
        <v>43524</v>
      </c>
      <c r="B3310">
        <v>144.30000000000001</v>
      </c>
      <c r="D3310">
        <v>520.02</v>
      </c>
      <c r="E3310">
        <v>87.8</v>
      </c>
      <c r="F3310">
        <v>19.600000000000001</v>
      </c>
      <c r="G3310">
        <v>386.72399999999999</v>
      </c>
      <c r="H3310">
        <v>49.04</v>
      </c>
      <c r="I3310">
        <v>457.85</v>
      </c>
      <c r="J3310">
        <v>278.03300000000002</v>
      </c>
      <c r="K3310">
        <v>80.819999999999993</v>
      </c>
    </row>
    <row r="3311" spans="1:11">
      <c r="A3311" s="1">
        <v>43525</v>
      </c>
      <c r="B3311">
        <v>144.56</v>
      </c>
      <c r="D3311">
        <v>521.76</v>
      </c>
      <c r="E3311">
        <v>87.8</v>
      </c>
      <c r="F3311">
        <v>19.600000000000001</v>
      </c>
      <c r="G3311">
        <v>386.81200000000001</v>
      </c>
      <c r="H3311">
        <v>49.04</v>
      </c>
      <c r="I3311">
        <v>456.03</v>
      </c>
      <c r="J3311">
        <v>277.35899999999998</v>
      </c>
      <c r="K3311">
        <v>81.08</v>
      </c>
    </row>
    <row r="3312" spans="1:11">
      <c r="A3312" s="1">
        <v>43528</v>
      </c>
      <c r="B3312">
        <v>144.65</v>
      </c>
      <c r="D3312">
        <v>520.89</v>
      </c>
      <c r="E3312">
        <v>87.8</v>
      </c>
      <c r="F3312">
        <v>19.600000000000001</v>
      </c>
      <c r="G3312">
        <v>387.524</v>
      </c>
      <c r="H3312">
        <v>49.04</v>
      </c>
      <c r="I3312">
        <v>454.2</v>
      </c>
      <c r="J3312">
        <v>277.69600000000003</v>
      </c>
      <c r="K3312">
        <v>80.56</v>
      </c>
    </row>
    <row r="3313" spans="1:11">
      <c r="A3313" s="1">
        <v>43529</v>
      </c>
      <c r="B3313">
        <v>144.56</v>
      </c>
      <c r="D3313">
        <v>522.19000000000005</v>
      </c>
      <c r="E3313">
        <v>87.8</v>
      </c>
      <c r="F3313">
        <v>19.600000000000001</v>
      </c>
      <c r="G3313">
        <v>387.96800000000002</v>
      </c>
      <c r="H3313">
        <v>49.04</v>
      </c>
      <c r="I3313">
        <v>459.68</v>
      </c>
      <c r="J3313">
        <v>277.10599999999999</v>
      </c>
      <c r="K3313">
        <v>80.36</v>
      </c>
    </row>
    <row r="3314" spans="1:11">
      <c r="A3314" s="1">
        <v>43530</v>
      </c>
      <c r="B3314">
        <v>144.74</v>
      </c>
      <c r="D3314">
        <v>542.16</v>
      </c>
      <c r="E3314">
        <v>87.8</v>
      </c>
      <c r="F3314">
        <v>19.600000000000001</v>
      </c>
      <c r="G3314">
        <v>390.36900000000003</v>
      </c>
      <c r="H3314">
        <v>49.04</v>
      </c>
      <c r="I3314">
        <v>461.55</v>
      </c>
      <c r="J3314">
        <v>277.94900000000001</v>
      </c>
      <c r="K3314">
        <v>80.290000000000006</v>
      </c>
    </row>
    <row r="3315" spans="1:11">
      <c r="A3315" s="1">
        <v>43531</v>
      </c>
      <c r="B3315">
        <v>142.35</v>
      </c>
      <c r="D3315">
        <v>538.25</v>
      </c>
      <c r="E3315">
        <v>87.8</v>
      </c>
      <c r="F3315">
        <v>19.600000000000001</v>
      </c>
      <c r="G3315">
        <v>388.05700000000002</v>
      </c>
      <c r="H3315">
        <v>49.04</v>
      </c>
      <c r="I3315">
        <v>466.23</v>
      </c>
      <c r="J3315">
        <v>275</v>
      </c>
      <c r="K3315">
        <v>80.099999999999994</v>
      </c>
    </row>
    <row r="3316" spans="1:11">
      <c r="A3316" s="1">
        <v>43532</v>
      </c>
      <c r="B3316">
        <v>140.75</v>
      </c>
      <c r="D3316">
        <v>537.82000000000005</v>
      </c>
      <c r="E3316">
        <v>87.8</v>
      </c>
      <c r="F3316">
        <v>19.600000000000001</v>
      </c>
      <c r="G3316">
        <v>385.83499999999998</v>
      </c>
      <c r="H3316">
        <v>49.04</v>
      </c>
      <c r="I3316">
        <v>468.1</v>
      </c>
      <c r="J3316">
        <v>274.49400000000003</v>
      </c>
      <c r="K3316">
        <v>79.48</v>
      </c>
    </row>
    <row r="3317" spans="1:11">
      <c r="A3317" s="1">
        <v>43535</v>
      </c>
      <c r="B3317">
        <v>140.22</v>
      </c>
      <c r="D3317">
        <v>541.73</v>
      </c>
      <c r="E3317">
        <v>87.8</v>
      </c>
      <c r="F3317">
        <v>19.600000000000001</v>
      </c>
      <c r="G3317">
        <v>386.45699999999999</v>
      </c>
      <c r="H3317">
        <v>49.04</v>
      </c>
      <c r="I3317">
        <v>467.17</v>
      </c>
      <c r="J3317">
        <v>275.58999999999997</v>
      </c>
      <c r="K3317">
        <v>80.069999999999993</v>
      </c>
    </row>
    <row r="3318" spans="1:11">
      <c r="A3318" s="1">
        <v>43536</v>
      </c>
      <c r="B3318">
        <v>141.46</v>
      </c>
      <c r="D3318">
        <v>532.17999999999995</v>
      </c>
      <c r="E3318">
        <v>87.8</v>
      </c>
      <c r="F3318">
        <v>19.600000000000001</v>
      </c>
      <c r="G3318">
        <v>387.16800000000001</v>
      </c>
      <c r="H3318">
        <v>49.04</v>
      </c>
      <c r="I3318">
        <v>467.17</v>
      </c>
      <c r="J3318">
        <v>275.92700000000002</v>
      </c>
      <c r="K3318">
        <v>80.069999999999993</v>
      </c>
    </row>
    <row r="3319" spans="1:11">
      <c r="A3319" s="1">
        <v>43537</v>
      </c>
      <c r="B3319">
        <v>142.44</v>
      </c>
      <c r="D3319">
        <v>534.35</v>
      </c>
      <c r="E3319">
        <v>87.8</v>
      </c>
      <c r="F3319">
        <v>19.600000000000001</v>
      </c>
      <c r="G3319">
        <v>389.12400000000002</v>
      </c>
      <c r="H3319">
        <v>49.04</v>
      </c>
      <c r="I3319">
        <v>467.17</v>
      </c>
      <c r="J3319">
        <v>277.77999999999997</v>
      </c>
      <c r="K3319">
        <v>80.39</v>
      </c>
    </row>
    <row r="3320" spans="1:11">
      <c r="A3320" s="1">
        <v>43538</v>
      </c>
      <c r="B3320">
        <v>143.41</v>
      </c>
      <c r="D3320">
        <v>538.25</v>
      </c>
      <c r="E3320">
        <v>87.8</v>
      </c>
      <c r="F3320">
        <v>19.600000000000001</v>
      </c>
      <c r="G3320">
        <v>392.32400000000001</v>
      </c>
      <c r="H3320">
        <v>49.04</v>
      </c>
      <c r="I3320">
        <v>465.29</v>
      </c>
      <c r="J3320">
        <v>280.56</v>
      </c>
      <c r="K3320">
        <v>81.03</v>
      </c>
    </row>
    <row r="3321" spans="1:11">
      <c r="A3321" s="1">
        <v>43539</v>
      </c>
      <c r="B3321">
        <v>144.03</v>
      </c>
      <c r="D3321">
        <v>539.99</v>
      </c>
      <c r="E3321">
        <v>87.8</v>
      </c>
      <c r="F3321">
        <v>19.600000000000001</v>
      </c>
      <c r="G3321">
        <v>393.56900000000002</v>
      </c>
      <c r="H3321">
        <v>49.04</v>
      </c>
      <c r="I3321">
        <v>466.23</v>
      </c>
      <c r="J3321">
        <v>284.43599999999998</v>
      </c>
      <c r="K3321">
        <v>81.86</v>
      </c>
    </row>
    <row r="3322" spans="1:11">
      <c r="A3322" s="1">
        <v>43542</v>
      </c>
      <c r="B3322">
        <v>144.30000000000001</v>
      </c>
      <c r="D3322">
        <v>544.33000000000004</v>
      </c>
      <c r="E3322">
        <v>87.8</v>
      </c>
      <c r="F3322">
        <v>19.600000000000001</v>
      </c>
      <c r="G3322">
        <v>395.16899999999998</v>
      </c>
      <c r="H3322">
        <v>49.04</v>
      </c>
      <c r="I3322">
        <v>469.97</v>
      </c>
      <c r="J3322">
        <v>285.61599999999999</v>
      </c>
      <c r="K3322">
        <v>81.64</v>
      </c>
    </row>
    <row r="3323" spans="1:11">
      <c r="A3323" s="1">
        <v>43543</v>
      </c>
      <c r="B3323">
        <v>147.57</v>
      </c>
      <c r="D3323">
        <v>543.46</v>
      </c>
      <c r="E3323">
        <v>87.8</v>
      </c>
      <c r="F3323">
        <v>19.600000000000001</v>
      </c>
      <c r="G3323">
        <v>394.28</v>
      </c>
      <c r="H3323">
        <v>49.04</v>
      </c>
      <c r="I3323">
        <v>464.36</v>
      </c>
      <c r="J3323">
        <v>285.279</v>
      </c>
      <c r="K3323">
        <v>81.47</v>
      </c>
    </row>
    <row r="3324" spans="1:11">
      <c r="A3324" s="1">
        <v>43544</v>
      </c>
      <c r="B3324">
        <v>145.27000000000001</v>
      </c>
      <c r="D3324">
        <v>542.6</v>
      </c>
      <c r="E3324">
        <v>87.8</v>
      </c>
      <c r="F3324">
        <v>19.600000000000001</v>
      </c>
      <c r="G3324">
        <v>390.10199999999998</v>
      </c>
      <c r="H3324">
        <v>49.04</v>
      </c>
      <c r="I3324">
        <v>460.61</v>
      </c>
      <c r="J3324">
        <v>281.06599999999997</v>
      </c>
      <c r="K3324">
        <v>80.03</v>
      </c>
    </row>
    <row r="3325" spans="1:11">
      <c r="A3325" s="1">
        <v>43545</v>
      </c>
      <c r="B3325">
        <v>144.91999999999999</v>
      </c>
      <c r="D3325">
        <v>538.25</v>
      </c>
      <c r="E3325">
        <v>87.8</v>
      </c>
      <c r="F3325">
        <v>19.600000000000001</v>
      </c>
      <c r="G3325">
        <v>388.23500000000001</v>
      </c>
      <c r="H3325">
        <v>49.04</v>
      </c>
      <c r="I3325">
        <v>463.42</v>
      </c>
      <c r="J3325">
        <v>280.98200000000003</v>
      </c>
      <c r="K3325">
        <v>79.84</v>
      </c>
    </row>
    <row r="3326" spans="1:11">
      <c r="A3326" s="1">
        <v>43546</v>
      </c>
      <c r="B3326">
        <v>143.68</v>
      </c>
      <c r="D3326">
        <v>532.17999999999995</v>
      </c>
      <c r="E3326">
        <v>87.8</v>
      </c>
      <c r="F3326">
        <v>19.600000000000001</v>
      </c>
      <c r="G3326">
        <v>381.12299999999999</v>
      </c>
      <c r="H3326">
        <v>49.04</v>
      </c>
      <c r="I3326">
        <v>465.29</v>
      </c>
      <c r="J3326">
        <v>277.02199999999999</v>
      </c>
      <c r="K3326">
        <v>78.87</v>
      </c>
    </row>
    <row r="3327" spans="1:11">
      <c r="A3327" s="1">
        <v>43549</v>
      </c>
      <c r="B3327">
        <v>143.59</v>
      </c>
      <c r="D3327">
        <v>530.01</v>
      </c>
      <c r="E3327">
        <v>87.8</v>
      </c>
      <c r="F3327">
        <v>19.600000000000001</v>
      </c>
      <c r="G3327">
        <v>382.99</v>
      </c>
      <c r="H3327">
        <v>49.04</v>
      </c>
      <c r="I3327">
        <v>465.29</v>
      </c>
      <c r="J3327">
        <v>276.51600000000002</v>
      </c>
      <c r="K3327">
        <v>79.040000000000006</v>
      </c>
    </row>
    <row r="3328" spans="1:11">
      <c r="A3328" s="1">
        <v>43550</v>
      </c>
      <c r="B3328">
        <v>143.85</v>
      </c>
      <c r="D3328">
        <v>529.57000000000005</v>
      </c>
      <c r="E3328">
        <v>87.8</v>
      </c>
      <c r="F3328">
        <v>19.600000000000001</v>
      </c>
      <c r="G3328">
        <v>383.52300000000002</v>
      </c>
      <c r="H3328">
        <v>49.04</v>
      </c>
      <c r="I3328">
        <v>469.97</v>
      </c>
      <c r="J3328">
        <v>277.44299999999998</v>
      </c>
      <c r="K3328">
        <v>78.94</v>
      </c>
    </row>
    <row r="3329" spans="1:11">
      <c r="A3329" s="1">
        <v>43551</v>
      </c>
      <c r="B3329">
        <v>143.94</v>
      </c>
      <c r="D3329">
        <v>529.14</v>
      </c>
      <c r="E3329">
        <v>87.8</v>
      </c>
      <c r="F3329">
        <v>19.600000000000001</v>
      </c>
      <c r="G3329">
        <v>383.70100000000002</v>
      </c>
      <c r="H3329">
        <v>49.04</v>
      </c>
      <c r="I3329">
        <v>468.1</v>
      </c>
      <c r="J3329">
        <v>277.02199999999999</v>
      </c>
      <c r="K3329">
        <v>79.180000000000007</v>
      </c>
    </row>
    <row r="3330" spans="1:11">
      <c r="A3330" s="1">
        <v>43552</v>
      </c>
      <c r="B3330">
        <v>143.85</v>
      </c>
      <c r="D3330">
        <v>527.84</v>
      </c>
      <c r="E3330">
        <v>87.8</v>
      </c>
      <c r="F3330">
        <v>19.600000000000001</v>
      </c>
      <c r="G3330">
        <v>384.14499999999998</v>
      </c>
      <c r="H3330">
        <v>49.04</v>
      </c>
      <c r="I3330">
        <v>466.23</v>
      </c>
      <c r="J3330">
        <v>276.34800000000001</v>
      </c>
      <c r="K3330">
        <v>79.22</v>
      </c>
    </row>
    <row r="3331" spans="1:11">
      <c r="A3331" s="1">
        <v>43553</v>
      </c>
      <c r="B3331">
        <v>145.62</v>
      </c>
      <c r="D3331">
        <v>527.84</v>
      </c>
      <c r="E3331">
        <v>87.8</v>
      </c>
      <c r="F3331">
        <v>19.600000000000001</v>
      </c>
      <c r="G3331">
        <v>389.83499999999998</v>
      </c>
      <c r="H3331">
        <v>49.04</v>
      </c>
      <c r="I3331">
        <v>466.23</v>
      </c>
      <c r="J3331">
        <v>277.69600000000003</v>
      </c>
      <c r="K3331">
        <v>79.56</v>
      </c>
    </row>
    <row r="3332" spans="1:11">
      <c r="A3332" s="1">
        <v>43556</v>
      </c>
      <c r="B3332">
        <v>147.31</v>
      </c>
      <c r="D3332">
        <v>534.78</v>
      </c>
      <c r="E3332">
        <v>87.8</v>
      </c>
      <c r="F3332">
        <v>19.600000000000001</v>
      </c>
      <c r="G3332">
        <v>393.74700000000001</v>
      </c>
      <c r="H3332">
        <v>49.04</v>
      </c>
      <c r="I3332">
        <v>464.36</v>
      </c>
      <c r="J3332">
        <v>279.88600000000002</v>
      </c>
      <c r="K3332">
        <v>80.33</v>
      </c>
    </row>
    <row r="3333" spans="1:11">
      <c r="A3333" s="1">
        <v>43557</v>
      </c>
      <c r="B3333">
        <v>149.87</v>
      </c>
      <c r="D3333">
        <v>535.65</v>
      </c>
      <c r="E3333">
        <v>87.8</v>
      </c>
      <c r="F3333">
        <v>19.600000000000001</v>
      </c>
      <c r="G3333">
        <v>396.858</v>
      </c>
      <c r="H3333">
        <v>49.04</v>
      </c>
      <c r="I3333">
        <v>467.17</v>
      </c>
      <c r="J3333">
        <v>280.392</v>
      </c>
      <c r="K3333">
        <v>80.98</v>
      </c>
    </row>
    <row r="3334" spans="1:11">
      <c r="A3334" s="1">
        <v>43558</v>
      </c>
      <c r="B3334">
        <v>149.96</v>
      </c>
      <c r="D3334">
        <v>542.16</v>
      </c>
      <c r="E3334">
        <v>87.8</v>
      </c>
      <c r="F3334">
        <v>19.600000000000001</v>
      </c>
      <c r="G3334">
        <v>399.70299999999997</v>
      </c>
      <c r="H3334">
        <v>49.04</v>
      </c>
      <c r="I3334">
        <v>464.36</v>
      </c>
      <c r="J3334">
        <v>282.24599999999998</v>
      </c>
      <c r="K3334">
        <v>81.55</v>
      </c>
    </row>
    <row r="3335" spans="1:11">
      <c r="A3335" s="1">
        <v>43559</v>
      </c>
      <c r="B3335">
        <v>149.52000000000001</v>
      </c>
      <c r="D3335">
        <v>539.12</v>
      </c>
      <c r="E3335">
        <v>87.8</v>
      </c>
      <c r="F3335">
        <v>19.600000000000001</v>
      </c>
      <c r="G3335">
        <v>399.61399999999998</v>
      </c>
      <c r="H3335">
        <v>49.04</v>
      </c>
      <c r="I3335">
        <v>467.17</v>
      </c>
      <c r="J3335">
        <v>280.64499999999998</v>
      </c>
      <c r="K3335">
        <v>81.55</v>
      </c>
    </row>
    <row r="3336" spans="1:11">
      <c r="A3336" s="1">
        <v>43560</v>
      </c>
      <c r="B3336">
        <v>150.22999999999999</v>
      </c>
      <c r="D3336">
        <v>542.16</v>
      </c>
      <c r="E3336">
        <v>87.8</v>
      </c>
      <c r="F3336">
        <v>19.600000000000001</v>
      </c>
      <c r="G3336">
        <v>402.548</v>
      </c>
      <c r="H3336">
        <v>49.04</v>
      </c>
      <c r="I3336">
        <v>468.1</v>
      </c>
      <c r="J3336">
        <v>284.57600000000002</v>
      </c>
      <c r="K3336">
        <v>81.23</v>
      </c>
    </row>
    <row r="3337" spans="1:11">
      <c r="A3337" s="1">
        <v>43563</v>
      </c>
      <c r="B3337">
        <v>151.02000000000001</v>
      </c>
      <c r="D3337">
        <v>539.99</v>
      </c>
      <c r="E3337">
        <v>87.8</v>
      </c>
      <c r="F3337">
        <v>19.600000000000001</v>
      </c>
      <c r="G3337">
        <v>404.23700000000002</v>
      </c>
      <c r="H3337">
        <v>49.04</v>
      </c>
      <c r="I3337">
        <v>467.17</v>
      </c>
      <c r="J3337">
        <v>282.34199999999998</v>
      </c>
      <c r="K3337">
        <v>81.69</v>
      </c>
    </row>
    <row r="3338" spans="1:11">
      <c r="A3338" s="1">
        <v>43564</v>
      </c>
      <c r="B3338">
        <v>149.69999999999999</v>
      </c>
      <c r="D3338">
        <v>539.55999999999995</v>
      </c>
      <c r="E3338">
        <v>87.8</v>
      </c>
      <c r="F3338">
        <v>19.600000000000001</v>
      </c>
      <c r="G3338">
        <v>403.52600000000001</v>
      </c>
      <c r="H3338">
        <v>49.04</v>
      </c>
      <c r="I3338">
        <v>469.97</v>
      </c>
      <c r="J3338">
        <v>282.07400000000001</v>
      </c>
      <c r="K3338">
        <v>81.39</v>
      </c>
    </row>
    <row r="3339" spans="1:11">
      <c r="A3339" s="1">
        <v>43565</v>
      </c>
      <c r="B3339">
        <v>149.69999999999999</v>
      </c>
      <c r="D3339">
        <v>538.25</v>
      </c>
      <c r="E3339">
        <v>87.8</v>
      </c>
      <c r="F3339">
        <v>19.600000000000001</v>
      </c>
      <c r="G3339">
        <v>402.726</v>
      </c>
      <c r="H3339">
        <v>49.04</v>
      </c>
      <c r="I3339">
        <v>464.36</v>
      </c>
      <c r="J3339">
        <v>281.36</v>
      </c>
      <c r="K3339">
        <v>81.239999999999995</v>
      </c>
    </row>
    <row r="3340" spans="1:11">
      <c r="A3340" s="1">
        <v>43566</v>
      </c>
      <c r="B3340">
        <v>150.32</v>
      </c>
      <c r="D3340">
        <v>541.29</v>
      </c>
      <c r="E3340">
        <v>87.8</v>
      </c>
      <c r="F3340">
        <v>19.600000000000001</v>
      </c>
      <c r="G3340">
        <v>403.79300000000001</v>
      </c>
      <c r="H3340">
        <v>49.04</v>
      </c>
      <c r="I3340">
        <v>467.17</v>
      </c>
      <c r="J3340">
        <v>283.05700000000002</v>
      </c>
      <c r="K3340">
        <v>81.44</v>
      </c>
    </row>
    <row r="3341" spans="1:11">
      <c r="A3341" s="1">
        <v>43567</v>
      </c>
      <c r="B3341">
        <v>151.11000000000001</v>
      </c>
      <c r="D3341">
        <v>539.55999999999995</v>
      </c>
      <c r="E3341">
        <v>87.8</v>
      </c>
      <c r="F3341">
        <v>19.600000000000001</v>
      </c>
      <c r="G3341">
        <v>405.66</v>
      </c>
      <c r="H3341">
        <v>49.04</v>
      </c>
      <c r="I3341">
        <v>465.29</v>
      </c>
      <c r="J3341">
        <v>283.32499999999999</v>
      </c>
      <c r="K3341">
        <v>81.290000000000006</v>
      </c>
    </row>
    <row r="3342" spans="1:11">
      <c r="A3342" s="1">
        <v>43570</v>
      </c>
      <c r="B3342">
        <v>153.24</v>
      </c>
      <c r="D3342">
        <v>549.11</v>
      </c>
      <c r="E3342">
        <v>87.8</v>
      </c>
      <c r="F3342">
        <v>19.600000000000001</v>
      </c>
      <c r="G3342">
        <v>411.17200000000003</v>
      </c>
      <c r="H3342">
        <v>49.04</v>
      </c>
      <c r="I3342">
        <v>465.29</v>
      </c>
      <c r="J3342">
        <v>286.452</v>
      </c>
      <c r="K3342">
        <v>82.48</v>
      </c>
    </row>
    <row r="3343" spans="1:11">
      <c r="A3343" s="1">
        <v>43571</v>
      </c>
      <c r="B3343">
        <v>156.25</v>
      </c>
      <c r="D3343">
        <v>552.58000000000004</v>
      </c>
      <c r="E3343">
        <v>87.8</v>
      </c>
      <c r="F3343">
        <v>19.600000000000001</v>
      </c>
      <c r="G3343">
        <v>416.59500000000003</v>
      </c>
      <c r="H3343">
        <v>49.04</v>
      </c>
      <c r="I3343">
        <v>465.29</v>
      </c>
      <c r="J3343">
        <v>290.38400000000001</v>
      </c>
      <c r="K3343">
        <v>83.5</v>
      </c>
    </row>
    <row r="3344" spans="1:11">
      <c r="A3344" s="1">
        <v>43572</v>
      </c>
      <c r="B3344">
        <v>154.65</v>
      </c>
      <c r="D3344">
        <v>549.97</v>
      </c>
      <c r="E3344">
        <v>87.8</v>
      </c>
      <c r="F3344">
        <v>19.600000000000001</v>
      </c>
      <c r="G3344">
        <v>419.52800000000002</v>
      </c>
      <c r="H3344">
        <v>49.04</v>
      </c>
      <c r="I3344">
        <v>468.1</v>
      </c>
      <c r="J3344">
        <v>291.90300000000002</v>
      </c>
      <c r="K3344">
        <v>83.99</v>
      </c>
    </row>
    <row r="3345" spans="1:11">
      <c r="A3345" s="1">
        <v>43573</v>
      </c>
      <c r="B3345">
        <v>154.47999999999999</v>
      </c>
      <c r="D3345">
        <v>553.45000000000005</v>
      </c>
      <c r="E3345">
        <v>87.8</v>
      </c>
      <c r="F3345">
        <v>19.600000000000001</v>
      </c>
      <c r="G3345">
        <v>422.64</v>
      </c>
      <c r="H3345">
        <v>49.04</v>
      </c>
      <c r="I3345">
        <v>468.1</v>
      </c>
      <c r="J3345">
        <v>293.24299999999999</v>
      </c>
      <c r="K3345">
        <v>84.11</v>
      </c>
    </row>
    <row r="3346" spans="1:11">
      <c r="A3346" s="1">
        <v>43578</v>
      </c>
      <c r="B3346">
        <v>155.27000000000001</v>
      </c>
      <c r="D3346">
        <v>553.01</v>
      </c>
      <c r="E3346">
        <v>87.8</v>
      </c>
      <c r="F3346">
        <v>19.600000000000001</v>
      </c>
      <c r="G3346">
        <v>424.41800000000001</v>
      </c>
      <c r="H3346">
        <v>49.04</v>
      </c>
      <c r="I3346">
        <v>462.48</v>
      </c>
      <c r="J3346">
        <v>291.72399999999999</v>
      </c>
      <c r="K3346">
        <v>84.8</v>
      </c>
    </row>
    <row r="3347" spans="1:11">
      <c r="A3347" s="1">
        <v>43579</v>
      </c>
      <c r="B3347">
        <v>153.33000000000001</v>
      </c>
      <c r="D3347">
        <v>550.41</v>
      </c>
      <c r="E3347">
        <v>87.8</v>
      </c>
      <c r="F3347">
        <v>19.600000000000001</v>
      </c>
      <c r="G3347">
        <v>422.72899999999998</v>
      </c>
      <c r="H3347">
        <v>49.04</v>
      </c>
      <c r="I3347">
        <v>464.36</v>
      </c>
      <c r="J3347">
        <v>289.13299999999998</v>
      </c>
      <c r="K3347">
        <v>84.61</v>
      </c>
    </row>
    <row r="3348" spans="1:11">
      <c r="A3348" s="1">
        <v>43580</v>
      </c>
      <c r="B3348">
        <v>154.03</v>
      </c>
      <c r="D3348">
        <v>556.91999999999996</v>
      </c>
      <c r="E3348">
        <v>87.8</v>
      </c>
      <c r="F3348">
        <v>19.600000000000001</v>
      </c>
      <c r="G3348">
        <v>424.24</v>
      </c>
      <c r="H3348">
        <v>49.04</v>
      </c>
      <c r="I3348">
        <v>467.17</v>
      </c>
      <c r="J3348">
        <v>290.65199999999999</v>
      </c>
      <c r="K3348">
        <v>85</v>
      </c>
    </row>
    <row r="3349" spans="1:11">
      <c r="A3349" s="1">
        <v>43581</v>
      </c>
      <c r="B3349">
        <v>155.27000000000001</v>
      </c>
      <c r="D3349">
        <v>558.22</v>
      </c>
      <c r="E3349">
        <v>87.8</v>
      </c>
      <c r="F3349">
        <v>19.600000000000001</v>
      </c>
      <c r="G3349">
        <v>425.12900000000002</v>
      </c>
      <c r="H3349">
        <v>49.04</v>
      </c>
      <c r="I3349">
        <v>468.1</v>
      </c>
      <c r="J3349">
        <v>290.92</v>
      </c>
      <c r="K3349">
        <v>84.88</v>
      </c>
    </row>
    <row r="3350" spans="1:11">
      <c r="A3350" s="1">
        <v>43584</v>
      </c>
      <c r="B3350">
        <v>155.1</v>
      </c>
      <c r="D3350">
        <v>558.66</v>
      </c>
      <c r="E3350">
        <v>87.8</v>
      </c>
      <c r="F3350">
        <v>19.600000000000001</v>
      </c>
      <c r="G3350">
        <v>424.15100000000001</v>
      </c>
      <c r="H3350">
        <v>49.04</v>
      </c>
      <c r="I3350">
        <v>471.85</v>
      </c>
      <c r="J3350">
        <v>289.93700000000001</v>
      </c>
      <c r="K3350">
        <v>84.97</v>
      </c>
    </row>
    <row r="3351" spans="1:11">
      <c r="A3351" s="1">
        <v>43585</v>
      </c>
      <c r="B3351">
        <v>154.56</v>
      </c>
      <c r="D3351">
        <v>562.13</v>
      </c>
      <c r="E3351">
        <v>87.8</v>
      </c>
      <c r="F3351">
        <v>19.600000000000001</v>
      </c>
      <c r="G3351">
        <v>425.92899999999997</v>
      </c>
      <c r="H3351">
        <v>49.04</v>
      </c>
      <c r="I3351">
        <v>469.97</v>
      </c>
      <c r="J3351">
        <v>290.29399999999998</v>
      </c>
      <c r="K3351">
        <v>84.81</v>
      </c>
    </row>
    <row r="3352" spans="1:11">
      <c r="A3352" s="1">
        <v>43587</v>
      </c>
      <c r="B3352">
        <v>158.13999999999999</v>
      </c>
      <c r="D3352">
        <v>553.88</v>
      </c>
      <c r="E3352">
        <v>87.8</v>
      </c>
      <c r="F3352">
        <v>19.600000000000001</v>
      </c>
      <c r="G3352">
        <v>424.15100000000001</v>
      </c>
      <c r="H3352">
        <v>49.04</v>
      </c>
      <c r="I3352">
        <v>471.85</v>
      </c>
      <c r="J3352">
        <v>288.41800000000001</v>
      </c>
      <c r="K3352">
        <v>84.36</v>
      </c>
    </row>
    <row r="3353" spans="1:11">
      <c r="A3353" s="1">
        <v>43588</v>
      </c>
      <c r="B3353">
        <v>156.94999999999999</v>
      </c>
      <c r="D3353">
        <v>555.62</v>
      </c>
      <c r="E3353">
        <v>87.8</v>
      </c>
      <c r="F3353">
        <v>19.600000000000001</v>
      </c>
      <c r="G3353">
        <v>424.976</v>
      </c>
      <c r="H3353">
        <v>49.04</v>
      </c>
      <c r="I3353">
        <v>468.1</v>
      </c>
      <c r="J3353">
        <v>289.66899999999998</v>
      </c>
      <c r="K3353">
        <v>81.790000000000006</v>
      </c>
    </row>
    <row r="3354" spans="1:11">
      <c r="A3354" s="1">
        <v>43591</v>
      </c>
      <c r="B3354">
        <v>155.21</v>
      </c>
      <c r="D3354">
        <v>545.20000000000005</v>
      </c>
      <c r="E3354">
        <v>87.8</v>
      </c>
      <c r="F3354">
        <v>19.600000000000001</v>
      </c>
      <c r="G3354">
        <v>418.10599999999999</v>
      </c>
      <c r="H3354">
        <v>49.04</v>
      </c>
      <c r="I3354">
        <v>463.42</v>
      </c>
      <c r="J3354">
        <v>286.274</v>
      </c>
      <c r="K3354">
        <v>80.2</v>
      </c>
    </row>
    <row r="3355" spans="1:11">
      <c r="A3355" s="1">
        <v>43592</v>
      </c>
      <c r="B3355">
        <v>153.01</v>
      </c>
      <c r="D3355">
        <v>545.65</v>
      </c>
      <c r="E3355">
        <v>87.8</v>
      </c>
      <c r="F3355">
        <v>19.600000000000001</v>
      </c>
      <c r="G3355">
        <v>416.18299999999999</v>
      </c>
      <c r="H3355">
        <v>49.04</v>
      </c>
      <c r="I3355">
        <v>466.23</v>
      </c>
      <c r="J3355">
        <v>284.21899999999999</v>
      </c>
      <c r="K3355">
        <v>79</v>
      </c>
    </row>
    <row r="3356" spans="1:11">
      <c r="A3356" s="1">
        <v>43593</v>
      </c>
      <c r="B3356">
        <v>152.46</v>
      </c>
      <c r="D3356">
        <v>547</v>
      </c>
      <c r="E3356">
        <v>87.8</v>
      </c>
      <c r="F3356">
        <v>19.600000000000001</v>
      </c>
      <c r="G3356">
        <v>414.90100000000001</v>
      </c>
      <c r="H3356">
        <v>49.04</v>
      </c>
      <c r="I3356">
        <v>468.1</v>
      </c>
      <c r="J3356">
        <v>285.11200000000002</v>
      </c>
      <c r="K3356">
        <v>79.400000000000006</v>
      </c>
    </row>
    <row r="3357" spans="1:11">
      <c r="A3357" s="1">
        <v>43594</v>
      </c>
      <c r="B3357">
        <v>150.16</v>
      </c>
      <c r="D3357">
        <v>542.94000000000005</v>
      </c>
      <c r="E3357">
        <v>87.8</v>
      </c>
      <c r="F3357">
        <v>19.600000000000001</v>
      </c>
      <c r="G3357">
        <v>411.32900000000001</v>
      </c>
      <c r="H3357">
        <v>49.04</v>
      </c>
      <c r="I3357">
        <v>468.1</v>
      </c>
      <c r="J3357">
        <v>280.37700000000001</v>
      </c>
      <c r="K3357">
        <v>78.03</v>
      </c>
    </row>
    <row r="3358" spans="1:11">
      <c r="A3358" s="1">
        <v>43595</v>
      </c>
      <c r="B3358">
        <v>151.16999999999999</v>
      </c>
      <c r="D3358">
        <v>543.85</v>
      </c>
      <c r="E3358">
        <v>87.8</v>
      </c>
      <c r="F3358">
        <v>19.600000000000001</v>
      </c>
      <c r="G3358">
        <v>413.71</v>
      </c>
      <c r="H3358">
        <v>49.04</v>
      </c>
      <c r="I3358">
        <v>469.97</v>
      </c>
      <c r="J3358">
        <v>282.78899999999999</v>
      </c>
      <c r="K3358">
        <v>78.47</v>
      </c>
    </row>
    <row r="3359" spans="1:11">
      <c r="A3359" s="1">
        <v>43598</v>
      </c>
      <c r="B3359">
        <v>149.71</v>
      </c>
      <c r="D3359">
        <v>108.05</v>
      </c>
      <c r="E3359">
        <v>87.8</v>
      </c>
      <c r="F3359">
        <v>19.600000000000001</v>
      </c>
      <c r="G3359">
        <v>407.94</v>
      </c>
      <c r="H3359">
        <v>49.04</v>
      </c>
      <c r="I3359">
        <v>469.97</v>
      </c>
      <c r="J3359">
        <v>280.55500000000001</v>
      </c>
      <c r="K3359">
        <v>77.260000000000005</v>
      </c>
    </row>
    <row r="3360" spans="1:11">
      <c r="A3360" s="1">
        <v>43599</v>
      </c>
      <c r="B3360">
        <v>150.9</v>
      </c>
      <c r="D3360">
        <v>108.77</v>
      </c>
      <c r="E3360">
        <v>87.8</v>
      </c>
      <c r="F3360">
        <v>19.600000000000001</v>
      </c>
      <c r="G3360">
        <v>409.95499999999998</v>
      </c>
      <c r="H3360">
        <v>49.04</v>
      </c>
      <c r="I3360">
        <v>469.97</v>
      </c>
      <c r="J3360">
        <v>282.34199999999998</v>
      </c>
      <c r="K3360">
        <v>77.959999999999994</v>
      </c>
    </row>
    <row r="3361" spans="1:11">
      <c r="A3361" s="1">
        <v>43600</v>
      </c>
      <c r="B3361">
        <v>151.81</v>
      </c>
      <c r="D3361">
        <v>108.77</v>
      </c>
      <c r="E3361">
        <v>87.8</v>
      </c>
      <c r="F3361">
        <v>19.600000000000001</v>
      </c>
      <c r="G3361">
        <v>415.084</v>
      </c>
      <c r="H3361">
        <v>49.04</v>
      </c>
      <c r="I3361">
        <v>469.97</v>
      </c>
      <c r="J3361">
        <v>286.899</v>
      </c>
      <c r="K3361">
        <v>79.02</v>
      </c>
    </row>
    <row r="3362" spans="1:11">
      <c r="A3362" s="1">
        <v>43601</v>
      </c>
      <c r="B3362">
        <v>155.57</v>
      </c>
      <c r="D3362">
        <v>110.75</v>
      </c>
      <c r="E3362">
        <v>87.8</v>
      </c>
      <c r="F3362">
        <v>19.600000000000001</v>
      </c>
      <c r="G3362">
        <v>425.70800000000003</v>
      </c>
      <c r="H3362">
        <v>49.04</v>
      </c>
      <c r="I3362">
        <v>469.97</v>
      </c>
      <c r="J3362">
        <v>293.42200000000003</v>
      </c>
      <c r="K3362">
        <v>80.989999999999995</v>
      </c>
    </row>
    <row r="3363" spans="1:11">
      <c r="A3363" s="1">
        <v>43602</v>
      </c>
      <c r="B3363">
        <v>154.01</v>
      </c>
      <c r="D3363">
        <v>109.76</v>
      </c>
      <c r="E3363">
        <v>87.8</v>
      </c>
      <c r="F3363">
        <v>19.600000000000001</v>
      </c>
      <c r="G3363">
        <v>422.77699999999999</v>
      </c>
      <c r="H3363">
        <v>49.04</v>
      </c>
      <c r="I3363">
        <v>473.72</v>
      </c>
      <c r="J3363">
        <v>291.36700000000002</v>
      </c>
      <c r="K3363">
        <v>80.819999999999993</v>
      </c>
    </row>
    <row r="3364" spans="1:11">
      <c r="A3364" s="1">
        <v>43605</v>
      </c>
      <c r="B3364">
        <v>152.36000000000001</v>
      </c>
      <c r="D3364">
        <v>108.14</v>
      </c>
      <c r="E3364">
        <v>87.8</v>
      </c>
      <c r="F3364">
        <v>19.600000000000001</v>
      </c>
      <c r="G3364">
        <v>420.57900000000001</v>
      </c>
      <c r="H3364">
        <v>49.04</v>
      </c>
      <c r="I3364">
        <v>471.85</v>
      </c>
      <c r="J3364">
        <v>291.27699999999999</v>
      </c>
      <c r="K3364">
        <v>81.37</v>
      </c>
    </row>
    <row r="3365" spans="1:11">
      <c r="A3365" s="1">
        <v>43606</v>
      </c>
      <c r="B3365">
        <v>153.91999999999999</v>
      </c>
      <c r="D3365">
        <v>108.77</v>
      </c>
      <c r="E3365">
        <v>87.8</v>
      </c>
      <c r="F3365">
        <v>19.600000000000001</v>
      </c>
      <c r="G3365">
        <v>422.96100000000001</v>
      </c>
      <c r="H3365">
        <v>49.04</v>
      </c>
      <c r="I3365">
        <v>473.72</v>
      </c>
      <c r="J3365">
        <v>292.97500000000002</v>
      </c>
      <c r="K3365">
        <v>81.87</v>
      </c>
    </row>
    <row r="3366" spans="1:11">
      <c r="A3366" s="1">
        <v>43607</v>
      </c>
      <c r="B3366">
        <v>152.46</v>
      </c>
      <c r="D3366">
        <v>107.32</v>
      </c>
      <c r="E3366">
        <v>87.8</v>
      </c>
      <c r="F3366">
        <v>19.600000000000001</v>
      </c>
      <c r="G3366">
        <v>421.12900000000002</v>
      </c>
      <c r="H3366">
        <v>49.04</v>
      </c>
      <c r="I3366">
        <v>475.59</v>
      </c>
      <c r="J3366">
        <v>293.154</v>
      </c>
      <c r="K3366">
        <v>81.739999999999995</v>
      </c>
    </row>
    <row r="3367" spans="1:11">
      <c r="A3367" s="1">
        <v>43608</v>
      </c>
      <c r="B3367">
        <v>150.9</v>
      </c>
      <c r="D3367">
        <v>106.51</v>
      </c>
      <c r="E3367">
        <v>87.8</v>
      </c>
      <c r="F3367">
        <v>19.600000000000001</v>
      </c>
      <c r="G3367">
        <v>413.25200000000001</v>
      </c>
      <c r="H3367">
        <v>49.04</v>
      </c>
      <c r="I3367">
        <v>473.72</v>
      </c>
      <c r="J3367">
        <v>290.02600000000001</v>
      </c>
      <c r="K3367">
        <v>81.349999999999994</v>
      </c>
    </row>
    <row r="3368" spans="1:11">
      <c r="A3368" s="1">
        <v>43609</v>
      </c>
      <c r="B3368">
        <v>152.91</v>
      </c>
      <c r="D3368">
        <v>109.13</v>
      </c>
      <c r="E3368">
        <v>87.8</v>
      </c>
      <c r="F3368">
        <v>19.600000000000001</v>
      </c>
      <c r="G3368">
        <v>421.77</v>
      </c>
      <c r="H3368">
        <v>49.04</v>
      </c>
      <c r="I3368">
        <v>469.97</v>
      </c>
      <c r="J3368">
        <v>294.13600000000002</v>
      </c>
      <c r="K3368">
        <v>82.67</v>
      </c>
    </row>
    <row r="3369" spans="1:11">
      <c r="A3369" s="1">
        <v>43612</v>
      </c>
      <c r="B3369">
        <v>153.01</v>
      </c>
      <c r="D3369">
        <v>109.49</v>
      </c>
      <c r="E3369">
        <v>87.8</v>
      </c>
      <c r="F3369">
        <v>19.600000000000001</v>
      </c>
      <c r="G3369">
        <v>422.86900000000003</v>
      </c>
      <c r="H3369">
        <v>49.04</v>
      </c>
      <c r="I3369">
        <v>469.97</v>
      </c>
      <c r="J3369">
        <v>295.47699999999998</v>
      </c>
      <c r="K3369">
        <v>83.19</v>
      </c>
    </row>
    <row r="3370" spans="1:11">
      <c r="A3370" s="1">
        <v>43613</v>
      </c>
      <c r="B3370">
        <v>153.65</v>
      </c>
      <c r="D3370">
        <v>109.94</v>
      </c>
      <c r="E3370">
        <v>87.8</v>
      </c>
      <c r="F3370">
        <v>19.600000000000001</v>
      </c>
      <c r="G3370">
        <v>421.31200000000001</v>
      </c>
      <c r="H3370">
        <v>49.04</v>
      </c>
      <c r="I3370">
        <v>471.85</v>
      </c>
      <c r="J3370">
        <v>295.834</v>
      </c>
      <c r="K3370">
        <v>83.78</v>
      </c>
    </row>
    <row r="3371" spans="1:11">
      <c r="A3371" s="1">
        <v>43614</v>
      </c>
      <c r="B3371">
        <v>152.18</v>
      </c>
      <c r="D3371">
        <v>109.22</v>
      </c>
      <c r="E3371">
        <v>87.8</v>
      </c>
      <c r="F3371">
        <v>19.600000000000001</v>
      </c>
      <c r="G3371">
        <v>413.98500000000001</v>
      </c>
      <c r="H3371">
        <v>49.04</v>
      </c>
      <c r="I3371">
        <v>475.59</v>
      </c>
      <c r="J3371">
        <v>290.92</v>
      </c>
      <c r="K3371">
        <v>82.12</v>
      </c>
    </row>
    <row r="3372" spans="1:11">
      <c r="A3372" s="1">
        <v>43616</v>
      </c>
      <c r="B3372">
        <v>152.72999999999999</v>
      </c>
      <c r="D3372">
        <v>111.21</v>
      </c>
      <c r="E3372">
        <v>87.8</v>
      </c>
      <c r="F3372">
        <v>19.600000000000001</v>
      </c>
      <c r="G3372">
        <v>417.37400000000002</v>
      </c>
      <c r="H3372">
        <v>49.04</v>
      </c>
      <c r="I3372">
        <v>477.46</v>
      </c>
      <c r="J3372">
        <v>290.20499999999998</v>
      </c>
      <c r="K3372">
        <v>82.17</v>
      </c>
    </row>
    <row r="3373" spans="1:11">
      <c r="A3373" s="1">
        <v>43619</v>
      </c>
      <c r="B3373">
        <v>151.91</v>
      </c>
      <c r="D3373">
        <v>109.13</v>
      </c>
      <c r="E3373">
        <v>87.8</v>
      </c>
      <c r="F3373">
        <v>19.600000000000001</v>
      </c>
      <c r="G3373">
        <v>417.55700000000002</v>
      </c>
      <c r="H3373">
        <v>49.04</v>
      </c>
      <c r="I3373">
        <v>479.34</v>
      </c>
      <c r="J3373">
        <v>290.83100000000002</v>
      </c>
      <c r="K3373">
        <v>82.32</v>
      </c>
    </row>
    <row r="3374" spans="1:11">
      <c r="A3374" s="1">
        <v>43620</v>
      </c>
      <c r="B3374">
        <v>153.83000000000001</v>
      </c>
      <c r="D3374">
        <v>110.85</v>
      </c>
      <c r="E3374">
        <v>87.8</v>
      </c>
      <c r="F3374">
        <v>19.600000000000001</v>
      </c>
      <c r="G3374">
        <v>421.77</v>
      </c>
      <c r="H3374">
        <v>49.04</v>
      </c>
      <c r="I3374">
        <v>477.46</v>
      </c>
      <c r="J3374">
        <v>293.06400000000002</v>
      </c>
      <c r="K3374">
        <v>83.4</v>
      </c>
    </row>
    <row r="3375" spans="1:11">
      <c r="A3375" s="1">
        <v>43621</v>
      </c>
      <c r="B3375">
        <v>155.57</v>
      </c>
      <c r="D3375">
        <v>111.21</v>
      </c>
      <c r="E3375">
        <v>87.8</v>
      </c>
      <c r="F3375">
        <v>19.600000000000001</v>
      </c>
      <c r="G3375">
        <v>423.14400000000001</v>
      </c>
      <c r="H3375">
        <v>49.04</v>
      </c>
      <c r="I3375">
        <v>475.59</v>
      </c>
      <c r="J3375">
        <v>293.95800000000003</v>
      </c>
      <c r="K3375">
        <v>83.72</v>
      </c>
    </row>
    <row r="3376" spans="1:11">
      <c r="A3376" s="1">
        <v>43622</v>
      </c>
      <c r="B3376">
        <v>155.94</v>
      </c>
      <c r="D3376">
        <v>111.84</v>
      </c>
      <c r="E3376">
        <v>87.8</v>
      </c>
      <c r="F3376">
        <v>19.600000000000001</v>
      </c>
      <c r="G3376">
        <v>424.976</v>
      </c>
      <c r="H3376">
        <v>49.04</v>
      </c>
      <c r="I3376">
        <v>475.59</v>
      </c>
      <c r="J3376">
        <v>296.37</v>
      </c>
      <c r="K3376">
        <v>83.97</v>
      </c>
    </row>
    <row r="3377" spans="1:11">
      <c r="A3377" s="1">
        <v>43623</v>
      </c>
      <c r="B3377">
        <v>157.31</v>
      </c>
      <c r="D3377">
        <v>113.1</v>
      </c>
      <c r="E3377">
        <v>87.8</v>
      </c>
      <c r="F3377">
        <v>19.600000000000001</v>
      </c>
      <c r="G3377">
        <v>429.18900000000002</v>
      </c>
      <c r="H3377">
        <v>49.04</v>
      </c>
      <c r="I3377">
        <v>477.46</v>
      </c>
      <c r="J3377">
        <v>298.51499999999999</v>
      </c>
      <c r="K3377">
        <v>85.51</v>
      </c>
    </row>
    <row r="3378" spans="1:11">
      <c r="A3378" s="1">
        <v>43627</v>
      </c>
      <c r="B3378">
        <v>158.05000000000001</v>
      </c>
      <c r="D3378">
        <v>114.28</v>
      </c>
      <c r="E3378">
        <v>87.8</v>
      </c>
      <c r="F3378">
        <v>19.600000000000001</v>
      </c>
      <c r="G3378">
        <v>432.12</v>
      </c>
      <c r="H3378">
        <v>49.04</v>
      </c>
      <c r="I3378">
        <v>475.59</v>
      </c>
      <c r="J3378">
        <v>300.48</v>
      </c>
      <c r="K3378">
        <v>85.42</v>
      </c>
    </row>
    <row r="3379" spans="1:11">
      <c r="A3379" s="1">
        <v>43628</v>
      </c>
      <c r="B3379">
        <v>157.77000000000001</v>
      </c>
      <c r="D3379">
        <v>113.46</v>
      </c>
      <c r="E3379">
        <v>87.8</v>
      </c>
      <c r="F3379">
        <v>19.600000000000001</v>
      </c>
      <c r="G3379">
        <v>433.40199999999999</v>
      </c>
      <c r="H3379">
        <v>49.04</v>
      </c>
      <c r="I3379">
        <v>477.46</v>
      </c>
      <c r="J3379">
        <v>301.28399999999999</v>
      </c>
      <c r="K3379">
        <v>85.66</v>
      </c>
    </row>
    <row r="3380" spans="1:11">
      <c r="A3380" s="1">
        <v>43629</v>
      </c>
      <c r="B3380">
        <v>158.32</v>
      </c>
      <c r="D3380">
        <v>113.46</v>
      </c>
      <c r="E3380">
        <v>87.8</v>
      </c>
      <c r="F3380">
        <v>19.600000000000001</v>
      </c>
      <c r="G3380">
        <v>433.76799999999997</v>
      </c>
      <c r="H3380">
        <v>49.04</v>
      </c>
      <c r="I3380">
        <v>473.72</v>
      </c>
      <c r="J3380">
        <v>301.01600000000002</v>
      </c>
      <c r="K3380">
        <v>85.61</v>
      </c>
    </row>
    <row r="3381" spans="1:11">
      <c r="A3381" s="1">
        <v>43630</v>
      </c>
      <c r="B3381">
        <v>158.05000000000001</v>
      </c>
      <c r="D3381">
        <v>113.64</v>
      </c>
      <c r="E3381">
        <v>87.8</v>
      </c>
      <c r="F3381">
        <v>19.600000000000001</v>
      </c>
      <c r="G3381">
        <v>434.68400000000003</v>
      </c>
      <c r="H3381">
        <v>49.04</v>
      </c>
      <c r="I3381">
        <v>479.34</v>
      </c>
      <c r="J3381">
        <v>301.37400000000002</v>
      </c>
      <c r="K3381">
        <v>85.51</v>
      </c>
    </row>
    <row r="3382" spans="1:11">
      <c r="A3382" s="1">
        <v>43633</v>
      </c>
      <c r="B3382">
        <v>158.6</v>
      </c>
      <c r="D3382">
        <v>113.1</v>
      </c>
      <c r="E3382">
        <v>87.8</v>
      </c>
      <c r="F3382">
        <v>19.600000000000001</v>
      </c>
      <c r="G3382">
        <v>434.86700000000002</v>
      </c>
      <c r="H3382">
        <v>49.04</v>
      </c>
      <c r="I3382">
        <v>479.34</v>
      </c>
      <c r="J3382">
        <v>302.44600000000003</v>
      </c>
      <c r="K3382">
        <v>85.7</v>
      </c>
    </row>
    <row r="3383" spans="1:11">
      <c r="A3383" s="1">
        <v>43634</v>
      </c>
      <c r="B3383">
        <v>159.69999999999999</v>
      </c>
      <c r="D3383">
        <v>113.1</v>
      </c>
      <c r="E3383">
        <v>87.8</v>
      </c>
      <c r="F3383">
        <v>19.600000000000001</v>
      </c>
      <c r="G3383">
        <v>437.34</v>
      </c>
      <c r="H3383">
        <v>49.04</v>
      </c>
      <c r="I3383">
        <v>479.34</v>
      </c>
      <c r="J3383">
        <v>304.76900000000001</v>
      </c>
      <c r="K3383">
        <v>86.28</v>
      </c>
    </row>
    <row r="3384" spans="1:11">
      <c r="A3384" s="1">
        <v>43635</v>
      </c>
      <c r="B3384">
        <v>159.79</v>
      </c>
      <c r="D3384">
        <v>113.37</v>
      </c>
      <c r="E3384">
        <v>87.8</v>
      </c>
      <c r="F3384">
        <v>19.600000000000001</v>
      </c>
      <c r="G3384">
        <v>437.52300000000002</v>
      </c>
      <c r="H3384">
        <v>49.04</v>
      </c>
      <c r="I3384">
        <v>477.46</v>
      </c>
      <c r="J3384">
        <v>303.697</v>
      </c>
      <c r="K3384">
        <v>86.37</v>
      </c>
    </row>
    <row r="3385" spans="1:11">
      <c r="A3385" s="1">
        <v>43636</v>
      </c>
      <c r="B3385">
        <v>159.15</v>
      </c>
      <c r="D3385">
        <v>112.56</v>
      </c>
      <c r="E3385">
        <v>87.8</v>
      </c>
      <c r="F3385">
        <v>19.600000000000001</v>
      </c>
      <c r="G3385">
        <v>437.15699999999998</v>
      </c>
      <c r="H3385">
        <v>49.04</v>
      </c>
      <c r="I3385">
        <v>471.85</v>
      </c>
      <c r="J3385">
        <v>303.161</v>
      </c>
      <c r="K3385">
        <v>86.11</v>
      </c>
    </row>
    <row r="3386" spans="1:11">
      <c r="A3386" s="1">
        <v>43637</v>
      </c>
      <c r="B3386">
        <v>158.22999999999999</v>
      </c>
      <c r="D3386">
        <v>111.3</v>
      </c>
      <c r="E3386">
        <v>87.8</v>
      </c>
      <c r="F3386">
        <v>19.600000000000001</v>
      </c>
      <c r="G3386">
        <v>436.51600000000002</v>
      </c>
      <c r="H3386">
        <v>49.04</v>
      </c>
      <c r="I3386">
        <v>477.46</v>
      </c>
      <c r="J3386">
        <v>303.875</v>
      </c>
      <c r="K3386">
        <v>86.49</v>
      </c>
    </row>
    <row r="3387" spans="1:11">
      <c r="A3387" s="1">
        <v>43640</v>
      </c>
      <c r="B3387">
        <v>158.78</v>
      </c>
      <c r="D3387">
        <v>111.84</v>
      </c>
      <c r="E3387">
        <v>87.8</v>
      </c>
      <c r="F3387">
        <v>19.600000000000001</v>
      </c>
      <c r="G3387">
        <v>439.35500000000002</v>
      </c>
      <c r="H3387">
        <v>49.04</v>
      </c>
      <c r="I3387">
        <v>479.34</v>
      </c>
      <c r="J3387">
        <v>304.14400000000001</v>
      </c>
      <c r="K3387">
        <v>85.84</v>
      </c>
    </row>
    <row r="3388" spans="1:11">
      <c r="A3388" s="1">
        <v>43641</v>
      </c>
      <c r="B3388">
        <v>158.22999999999999</v>
      </c>
      <c r="D3388">
        <v>110.94</v>
      </c>
      <c r="E3388">
        <v>87.8</v>
      </c>
      <c r="F3388">
        <v>19.600000000000001</v>
      </c>
      <c r="G3388">
        <v>440.54599999999999</v>
      </c>
      <c r="H3388">
        <v>49.04</v>
      </c>
      <c r="I3388">
        <v>483.08</v>
      </c>
      <c r="J3388">
        <v>303.875</v>
      </c>
      <c r="K3388">
        <v>85.63</v>
      </c>
    </row>
    <row r="3389" spans="1:11">
      <c r="A3389" s="1">
        <v>43642</v>
      </c>
      <c r="B3389">
        <v>157.86000000000001</v>
      </c>
      <c r="D3389">
        <v>110.85</v>
      </c>
      <c r="E3389">
        <v>87.8</v>
      </c>
      <c r="F3389">
        <v>19.600000000000001</v>
      </c>
      <c r="G3389">
        <v>441.18700000000001</v>
      </c>
      <c r="H3389">
        <v>49.04</v>
      </c>
      <c r="I3389">
        <v>484.95</v>
      </c>
      <c r="J3389">
        <v>303.875</v>
      </c>
      <c r="K3389">
        <v>85.7</v>
      </c>
    </row>
    <row r="3390" spans="1:11">
      <c r="A3390" s="1">
        <v>43643</v>
      </c>
      <c r="B3390">
        <v>157.86000000000001</v>
      </c>
      <c r="D3390">
        <v>110.39</v>
      </c>
      <c r="E3390">
        <v>87.8</v>
      </c>
      <c r="F3390">
        <v>19.600000000000001</v>
      </c>
      <c r="G3390">
        <v>440.27100000000002</v>
      </c>
      <c r="H3390">
        <v>49.04</v>
      </c>
      <c r="I3390">
        <v>486.83</v>
      </c>
      <c r="J3390">
        <v>303.25</v>
      </c>
      <c r="K3390">
        <v>85.18</v>
      </c>
    </row>
    <row r="3391" spans="1:11">
      <c r="A3391" s="1">
        <v>43644</v>
      </c>
      <c r="B3391">
        <v>158.41999999999999</v>
      </c>
      <c r="D3391">
        <v>110.57</v>
      </c>
      <c r="E3391">
        <v>87.8</v>
      </c>
      <c r="F3391">
        <v>19.600000000000001</v>
      </c>
      <c r="G3391">
        <v>443.11</v>
      </c>
      <c r="H3391">
        <v>49.04</v>
      </c>
      <c r="I3391">
        <v>498.06</v>
      </c>
      <c r="J3391">
        <v>303.697</v>
      </c>
      <c r="K3391">
        <v>85.84</v>
      </c>
    </row>
    <row r="3392" spans="1:11">
      <c r="A3392" s="1">
        <v>43647</v>
      </c>
      <c r="B3392">
        <v>159.15</v>
      </c>
      <c r="D3392">
        <v>110.75</v>
      </c>
      <c r="E3392">
        <v>87.8</v>
      </c>
      <c r="F3392">
        <v>19.600000000000001</v>
      </c>
      <c r="G3392">
        <v>441.00400000000002</v>
      </c>
      <c r="H3392">
        <v>49.04</v>
      </c>
      <c r="I3392">
        <v>494.32</v>
      </c>
      <c r="J3392">
        <v>306.10899999999998</v>
      </c>
      <c r="K3392">
        <v>85.97</v>
      </c>
    </row>
    <row r="3393" spans="1:11">
      <c r="A3393" s="1">
        <v>43648</v>
      </c>
      <c r="B3393">
        <v>160.71</v>
      </c>
      <c r="D3393">
        <v>111.48</v>
      </c>
      <c r="E3393">
        <v>87.8</v>
      </c>
      <c r="F3393">
        <v>19.600000000000001</v>
      </c>
      <c r="G3393">
        <v>447.04899999999998</v>
      </c>
      <c r="H3393">
        <v>49.04</v>
      </c>
      <c r="I3393">
        <v>496.19</v>
      </c>
      <c r="J3393">
        <v>309.68299999999999</v>
      </c>
      <c r="K3393">
        <v>87.4</v>
      </c>
    </row>
    <row r="3394" spans="1:11">
      <c r="A3394" s="1">
        <v>43649</v>
      </c>
      <c r="B3394">
        <v>162.54</v>
      </c>
      <c r="D3394">
        <v>113.1</v>
      </c>
      <c r="E3394">
        <v>87.8</v>
      </c>
      <c r="F3394">
        <v>19.600000000000001</v>
      </c>
      <c r="G3394">
        <v>450.07100000000003</v>
      </c>
      <c r="H3394">
        <v>49.04</v>
      </c>
      <c r="I3394">
        <v>496.19</v>
      </c>
      <c r="J3394">
        <v>311.38099999999997</v>
      </c>
      <c r="K3394">
        <v>87.79</v>
      </c>
    </row>
    <row r="3395" spans="1:11">
      <c r="A3395" s="1">
        <v>43650</v>
      </c>
      <c r="B3395">
        <v>162.82</v>
      </c>
      <c r="D3395">
        <v>113.91</v>
      </c>
      <c r="E3395">
        <v>87.8</v>
      </c>
      <c r="F3395">
        <v>19.600000000000001</v>
      </c>
      <c r="G3395">
        <v>451.62799999999999</v>
      </c>
      <c r="H3395">
        <v>49.04</v>
      </c>
      <c r="I3395">
        <v>496.19</v>
      </c>
      <c r="J3395">
        <v>311.82799999999997</v>
      </c>
      <c r="K3395">
        <v>87.57</v>
      </c>
    </row>
    <row r="3396" spans="1:11">
      <c r="A3396" s="1">
        <v>43651</v>
      </c>
      <c r="B3396">
        <v>161.16999999999999</v>
      </c>
      <c r="D3396">
        <v>112.65</v>
      </c>
      <c r="E3396">
        <v>87.8</v>
      </c>
      <c r="F3396">
        <v>19.600000000000001</v>
      </c>
      <c r="G3396">
        <v>446.59100000000001</v>
      </c>
      <c r="H3396">
        <v>49.04</v>
      </c>
      <c r="I3396">
        <v>496.19</v>
      </c>
      <c r="J3396">
        <v>309.41500000000002</v>
      </c>
      <c r="K3396">
        <v>86.67</v>
      </c>
    </row>
    <row r="3397" spans="1:11">
      <c r="A3397" s="1">
        <v>43654</v>
      </c>
      <c r="B3397">
        <v>161.53</v>
      </c>
      <c r="D3397">
        <v>112.56</v>
      </c>
      <c r="E3397">
        <v>87.8</v>
      </c>
      <c r="F3397">
        <v>19.600000000000001</v>
      </c>
      <c r="G3397">
        <v>448.88</v>
      </c>
      <c r="H3397">
        <v>49.04</v>
      </c>
      <c r="I3397">
        <v>494.32</v>
      </c>
      <c r="J3397">
        <v>309.77199999999999</v>
      </c>
      <c r="K3397">
        <v>86.84</v>
      </c>
    </row>
    <row r="3398" spans="1:11">
      <c r="A3398" s="1">
        <v>43655</v>
      </c>
      <c r="B3398">
        <v>161.9</v>
      </c>
      <c r="D3398">
        <v>112.83</v>
      </c>
      <c r="E3398">
        <v>87.8</v>
      </c>
      <c r="F3398">
        <v>19.600000000000001</v>
      </c>
      <c r="G3398">
        <v>449.79599999999999</v>
      </c>
      <c r="H3398">
        <v>49.04</v>
      </c>
      <c r="I3398">
        <v>499.93</v>
      </c>
      <c r="J3398">
        <v>309.86200000000002</v>
      </c>
      <c r="K3398">
        <v>86.49</v>
      </c>
    </row>
    <row r="3399" spans="1:11">
      <c r="A3399" s="1">
        <v>43656</v>
      </c>
      <c r="B3399">
        <v>162.82</v>
      </c>
      <c r="D3399">
        <v>112.02</v>
      </c>
      <c r="E3399">
        <v>87.8</v>
      </c>
      <c r="F3399">
        <v>19.600000000000001</v>
      </c>
      <c r="G3399">
        <v>447.32299999999998</v>
      </c>
      <c r="H3399">
        <v>49.04</v>
      </c>
      <c r="I3399">
        <v>498.06</v>
      </c>
      <c r="J3399">
        <v>307.62799999999999</v>
      </c>
      <c r="K3399">
        <v>84.3</v>
      </c>
    </row>
    <row r="3400" spans="1:11">
      <c r="A3400" s="1">
        <v>43657</v>
      </c>
      <c r="B3400">
        <v>165.93</v>
      </c>
      <c r="D3400">
        <v>112.11</v>
      </c>
      <c r="E3400">
        <v>87.8</v>
      </c>
      <c r="F3400">
        <v>19.600000000000001</v>
      </c>
      <c r="G3400">
        <v>448.51400000000001</v>
      </c>
      <c r="H3400">
        <v>49.04</v>
      </c>
      <c r="I3400">
        <v>498.06</v>
      </c>
      <c r="J3400">
        <v>308.07499999999999</v>
      </c>
      <c r="K3400">
        <v>84.23</v>
      </c>
    </row>
    <row r="3401" spans="1:11">
      <c r="A3401" s="1">
        <v>43658</v>
      </c>
      <c r="B3401">
        <v>164.65</v>
      </c>
      <c r="D3401">
        <v>112.56</v>
      </c>
      <c r="E3401">
        <v>87.8</v>
      </c>
      <c r="F3401">
        <v>19.600000000000001</v>
      </c>
      <c r="G3401">
        <v>446.49900000000002</v>
      </c>
      <c r="H3401">
        <v>49.04</v>
      </c>
      <c r="I3401">
        <v>499.93</v>
      </c>
      <c r="J3401">
        <v>306.10899999999998</v>
      </c>
      <c r="K3401">
        <v>83.24</v>
      </c>
    </row>
    <row r="3402" spans="1:11">
      <c r="A3402" s="1">
        <v>43661</v>
      </c>
      <c r="B3402">
        <v>164.28</v>
      </c>
      <c r="D3402">
        <v>112.65</v>
      </c>
      <c r="E3402">
        <v>87.8</v>
      </c>
      <c r="F3402">
        <v>19.600000000000001</v>
      </c>
      <c r="G3402">
        <v>449.88799999999998</v>
      </c>
      <c r="H3402">
        <v>49.04</v>
      </c>
      <c r="I3402">
        <v>498.06</v>
      </c>
      <c r="J3402">
        <v>307.71699999999998</v>
      </c>
      <c r="K3402">
        <v>83.21</v>
      </c>
    </row>
    <row r="3403" spans="1:11">
      <c r="A3403" s="1">
        <v>43662</v>
      </c>
      <c r="B3403">
        <v>165.47</v>
      </c>
      <c r="D3403">
        <v>113.1</v>
      </c>
      <c r="E3403">
        <v>87.8</v>
      </c>
      <c r="F3403">
        <v>19.600000000000001</v>
      </c>
      <c r="G3403">
        <v>451.07900000000001</v>
      </c>
      <c r="H3403">
        <v>49.04</v>
      </c>
      <c r="I3403">
        <v>499.93</v>
      </c>
      <c r="J3403">
        <v>307.00299999999999</v>
      </c>
      <c r="K3403">
        <v>83.24</v>
      </c>
    </row>
    <row r="3404" spans="1:11">
      <c r="A3404" s="1">
        <v>43663</v>
      </c>
      <c r="B3404">
        <v>168.22</v>
      </c>
      <c r="D3404">
        <v>115.27</v>
      </c>
      <c r="E3404">
        <v>87.8</v>
      </c>
      <c r="F3404">
        <v>19.600000000000001</v>
      </c>
      <c r="G3404">
        <v>454.19299999999998</v>
      </c>
      <c r="H3404">
        <v>49.04</v>
      </c>
      <c r="I3404">
        <v>496.19</v>
      </c>
      <c r="J3404">
        <v>310.041</v>
      </c>
      <c r="K3404">
        <v>83.72</v>
      </c>
    </row>
    <row r="3405" spans="1:11">
      <c r="A3405" s="1">
        <v>43664</v>
      </c>
      <c r="B3405">
        <v>166.85</v>
      </c>
      <c r="D3405">
        <v>115.63</v>
      </c>
      <c r="E3405">
        <v>87.8</v>
      </c>
      <c r="F3405">
        <v>19.600000000000001</v>
      </c>
      <c r="G3405">
        <v>453.185</v>
      </c>
      <c r="H3405">
        <v>49.04</v>
      </c>
      <c r="I3405">
        <v>498.06</v>
      </c>
      <c r="J3405">
        <v>311.649</v>
      </c>
      <c r="K3405">
        <v>83.92</v>
      </c>
    </row>
    <row r="3406" spans="1:11">
      <c r="A3406" s="1">
        <v>43665</v>
      </c>
      <c r="B3406">
        <v>166.76</v>
      </c>
      <c r="D3406">
        <v>114.73</v>
      </c>
      <c r="E3406">
        <v>87.8</v>
      </c>
      <c r="F3406">
        <v>19.600000000000001</v>
      </c>
      <c r="G3406">
        <v>451.07900000000001</v>
      </c>
      <c r="H3406">
        <v>49.04</v>
      </c>
      <c r="I3406">
        <v>499.93</v>
      </c>
      <c r="J3406">
        <v>311.82799999999997</v>
      </c>
      <c r="K3406">
        <v>83.71</v>
      </c>
    </row>
    <row r="3407" spans="1:11">
      <c r="A3407" s="1">
        <v>43668</v>
      </c>
      <c r="B3407">
        <v>165.93</v>
      </c>
      <c r="D3407">
        <v>114.46</v>
      </c>
      <c r="E3407">
        <v>87.8</v>
      </c>
      <c r="F3407">
        <v>19.600000000000001</v>
      </c>
      <c r="G3407">
        <v>449.33800000000002</v>
      </c>
      <c r="H3407">
        <v>49.04</v>
      </c>
      <c r="I3407">
        <v>499.93</v>
      </c>
      <c r="J3407">
        <v>310.041</v>
      </c>
      <c r="K3407">
        <v>83.1</v>
      </c>
    </row>
    <row r="3408" spans="1:11">
      <c r="A3408" s="1">
        <v>43669</v>
      </c>
      <c r="B3408">
        <v>165.75</v>
      </c>
      <c r="D3408">
        <v>114.28</v>
      </c>
      <c r="E3408">
        <v>87.8</v>
      </c>
      <c r="F3408">
        <v>19.600000000000001</v>
      </c>
      <c r="G3408">
        <v>449.70499999999998</v>
      </c>
      <c r="H3408">
        <v>49.04</v>
      </c>
      <c r="I3408">
        <v>505.55</v>
      </c>
      <c r="J3408">
        <v>311.113</v>
      </c>
      <c r="K3408">
        <v>82.98</v>
      </c>
    </row>
    <row r="3409" spans="1:11">
      <c r="A3409" s="1">
        <v>43670</v>
      </c>
      <c r="B3409">
        <v>165.93</v>
      </c>
      <c r="D3409">
        <v>113.91</v>
      </c>
      <c r="E3409">
        <v>87.8</v>
      </c>
      <c r="F3409">
        <v>19.600000000000001</v>
      </c>
      <c r="G3409">
        <v>447.14</v>
      </c>
      <c r="H3409">
        <v>49.04</v>
      </c>
      <c r="I3409">
        <v>511.17</v>
      </c>
      <c r="J3409">
        <v>311.02300000000002</v>
      </c>
      <c r="K3409">
        <v>83</v>
      </c>
    </row>
    <row r="3410" spans="1:11">
      <c r="A3410" s="1">
        <v>43671</v>
      </c>
      <c r="B3410">
        <v>165.47</v>
      </c>
      <c r="D3410">
        <v>113.91</v>
      </c>
      <c r="E3410">
        <v>87.8</v>
      </c>
      <c r="F3410">
        <v>19.600000000000001</v>
      </c>
      <c r="G3410">
        <v>446.22399999999999</v>
      </c>
      <c r="H3410">
        <v>49.04</v>
      </c>
      <c r="I3410">
        <v>513.04</v>
      </c>
      <c r="J3410">
        <v>311.649</v>
      </c>
      <c r="K3410">
        <v>83.15</v>
      </c>
    </row>
    <row r="3411" spans="1:11">
      <c r="A3411" s="1">
        <v>43672</v>
      </c>
      <c r="B3411">
        <v>165.38</v>
      </c>
      <c r="D3411">
        <v>113.82</v>
      </c>
      <c r="E3411">
        <v>87.8</v>
      </c>
      <c r="F3411">
        <v>19.600000000000001</v>
      </c>
      <c r="G3411">
        <v>446.40800000000002</v>
      </c>
      <c r="H3411">
        <v>49.04</v>
      </c>
      <c r="I3411">
        <v>513.04</v>
      </c>
      <c r="J3411">
        <v>311.38099999999997</v>
      </c>
      <c r="K3411">
        <v>83.52</v>
      </c>
    </row>
    <row r="3412" spans="1:11">
      <c r="A3412" s="1">
        <v>43675</v>
      </c>
      <c r="B3412">
        <v>165.93</v>
      </c>
      <c r="D3412">
        <v>114.46</v>
      </c>
      <c r="E3412">
        <v>87.8</v>
      </c>
      <c r="F3412">
        <v>19.600000000000001</v>
      </c>
      <c r="G3412">
        <v>448.88</v>
      </c>
      <c r="H3412">
        <v>49.04</v>
      </c>
      <c r="I3412">
        <v>511.17</v>
      </c>
      <c r="J3412">
        <v>313.70400000000001</v>
      </c>
      <c r="K3412">
        <v>83.98</v>
      </c>
    </row>
    <row r="3413" spans="1:11">
      <c r="A3413" s="1">
        <v>43676</v>
      </c>
      <c r="B3413">
        <v>164.92</v>
      </c>
      <c r="D3413">
        <v>113.28</v>
      </c>
      <c r="E3413">
        <v>87.8</v>
      </c>
      <c r="F3413">
        <v>19.600000000000001</v>
      </c>
      <c r="G3413">
        <v>442.83600000000001</v>
      </c>
      <c r="H3413">
        <v>49.04</v>
      </c>
      <c r="I3413">
        <v>505.55</v>
      </c>
      <c r="J3413">
        <v>310.041</v>
      </c>
      <c r="K3413">
        <v>82.44</v>
      </c>
    </row>
    <row r="3414" spans="1:11">
      <c r="A3414" s="1">
        <v>43677</v>
      </c>
      <c r="B3414">
        <v>164.92</v>
      </c>
      <c r="D3414">
        <v>114.37</v>
      </c>
      <c r="E3414">
        <v>87.8</v>
      </c>
      <c r="F3414">
        <v>19.600000000000001</v>
      </c>
      <c r="G3414">
        <v>441.00400000000002</v>
      </c>
      <c r="H3414">
        <v>49.04</v>
      </c>
      <c r="I3414">
        <v>511.17</v>
      </c>
      <c r="J3414">
        <v>309.59399999999999</v>
      </c>
      <c r="K3414">
        <v>83.52</v>
      </c>
    </row>
    <row r="3415" spans="1:11">
      <c r="A3415" s="1">
        <v>43679</v>
      </c>
      <c r="B3415">
        <v>164.19</v>
      </c>
      <c r="D3415">
        <v>114.37</v>
      </c>
      <c r="E3415">
        <v>87.8</v>
      </c>
      <c r="F3415">
        <v>19.600000000000001</v>
      </c>
      <c r="G3415">
        <v>432.85199999999998</v>
      </c>
      <c r="H3415">
        <v>49.04</v>
      </c>
      <c r="I3415">
        <v>509.29</v>
      </c>
      <c r="J3415">
        <v>305.03699999999998</v>
      </c>
      <c r="K3415">
        <v>83.21</v>
      </c>
    </row>
    <row r="3416" spans="1:11">
      <c r="A3416" s="1">
        <v>43682</v>
      </c>
      <c r="B3416">
        <v>162.16999999999999</v>
      </c>
      <c r="D3416">
        <v>112.02</v>
      </c>
      <c r="E3416">
        <v>87.8</v>
      </c>
      <c r="F3416">
        <v>19.600000000000001</v>
      </c>
      <c r="G3416">
        <v>423.87700000000001</v>
      </c>
      <c r="H3416">
        <v>49.04</v>
      </c>
      <c r="I3416">
        <v>509.29</v>
      </c>
      <c r="J3416">
        <v>299.67599999999999</v>
      </c>
      <c r="K3416">
        <v>81.680000000000007</v>
      </c>
    </row>
    <row r="3417" spans="1:11">
      <c r="A3417" s="1">
        <v>43683</v>
      </c>
      <c r="B3417">
        <v>160.62</v>
      </c>
      <c r="D3417">
        <v>112.11</v>
      </c>
      <c r="E3417">
        <v>87.8</v>
      </c>
      <c r="F3417">
        <v>19.600000000000001</v>
      </c>
      <c r="G3417">
        <v>420.85399999999998</v>
      </c>
      <c r="H3417">
        <v>49.04</v>
      </c>
      <c r="I3417">
        <v>513.04</v>
      </c>
      <c r="J3417">
        <v>296.19099999999997</v>
      </c>
      <c r="K3417">
        <v>80.94</v>
      </c>
    </row>
    <row r="3418" spans="1:11">
      <c r="A3418" s="1">
        <v>43684</v>
      </c>
      <c r="B3418">
        <v>161.53</v>
      </c>
      <c r="D3418">
        <v>112.02</v>
      </c>
      <c r="E3418">
        <v>87.8</v>
      </c>
      <c r="F3418">
        <v>19.600000000000001</v>
      </c>
      <c r="G3418">
        <v>421.95299999999997</v>
      </c>
      <c r="H3418">
        <v>49.04</v>
      </c>
      <c r="I3418">
        <v>509.29</v>
      </c>
      <c r="J3418">
        <v>296.63799999999998</v>
      </c>
      <c r="K3418">
        <v>81.61</v>
      </c>
    </row>
    <row r="3419" spans="1:11">
      <c r="A3419" s="1">
        <v>43685</v>
      </c>
      <c r="B3419">
        <v>162.91</v>
      </c>
      <c r="D3419">
        <v>113.19</v>
      </c>
      <c r="E3419">
        <v>87.8</v>
      </c>
      <c r="F3419">
        <v>19.600000000000001</v>
      </c>
      <c r="G3419">
        <v>428.09</v>
      </c>
      <c r="H3419">
        <v>49.04</v>
      </c>
      <c r="I3419">
        <v>509.29</v>
      </c>
      <c r="J3419">
        <v>308.43200000000002</v>
      </c>
      <c r="K3419">
        <v>83.36</v>
      </c>
    </row>
    <row r="3420" spans="1:11">
      <c r="A3420" s="1">
        <v>43686</v>
      </c>
      <c r="B3420">
        <v>164.74</v>
      </c>
      <c r="D3420">
        <v>113.19</v>
      </c>
      <c r="E3420">
        <v>87.8</v>
      </c>
      <c r="F3420">
        <v>19.600000000000001</v>
      </c>
      <c r="G3420">
        <v>427.35700000000003</v>
      </c>
      <c r="H3420">
        <v>49.04</v>
      </c>
      <c r="I3420">
        <v>511.17</v>
      </c>
      <c r="J3420">
        <v>310.39800000000002</v>
      </c>
      <c r="K3420">
        <v>84.11</v>
      </c>
    </row>
    <row r="3421" spans="1:11">
      <c r="A3421" s="1">
        <v>43689</v>
      </c>
      <c r="B3421">
        <v>164.83</v>
      </c>
      <c r="D3421">
        <v>112.11</v>
      </c>
      <c r="E3421">
        <v>87.8</v>
      </c>
      <c r="F3421">
        <v>19.600000000000001</v>
      </c>
      <c r="G3421">
        <v>427.26499999999999</v>
      </c>
      <c r="H3421">
        <v>49.04</v>
      </c>
      <c r="I3421">
        <v>511.17</v>
      </c>
      <c r="J3421">
        <v>312.721</v>
      </c>
      <c r="K3421">
        <v>84.33</v>
      </c>
    </row>
    <row r="3422" spans="1:11">
      <c r="A3422" s="1">
        <v>43690</v>
      </c>
      <c r="B3422">
        <v>165.29</v>
      </c>
      <c r="D3422">
        <v>112.56</v>
      </c>
      <c r="E3422">
        <v>87.8</v>
      </c>
      <c r="F3422">
        <v>19.600000000000001</v>
      </c>
      <c r="G3422">
        <v>426.25799999999998</v>
      </c>
      <c r="H3422">
        <v>49.04</v>
      </c>
      <c r="I3422">
        <v>509.29</v>
      </c>
      <c r="J3422">
        <v>314.32900000000001</v>
      </c>
      <c r="K3422">
        <v>85.16</v>
      </c>
    </row>
    <row r="3423" spans="1:11">
      <c r="A3423" s="1">
        <v>43691</v>
      </c>
      <c r="B3423">
        <v>161.72</v>
      </c>
      <c r="D3423">
        <v>110.75</v>
      </c>
      <c r="E3423">
        <v>87.8</v>
      </c>
      <c r="F3423">
        <v>19.600000000000001</v>
      </c>
      <c r="G3423">
        <v>417.923</v>
      </c>
      <c r="H3423">
        <v>49.04</v>
      </c>
      <c r="I3423">
        <v>511.17</v>
      </c>
      <c r="J3423">
        <v>308.34300000000002</v>
      </c>
      <c r="K3423">
        <v>84.23</v>
      </c>
    </row>
    <row r="3424" spans="1:11">
      <c r="A3424" s="1">
        <v>43692</v>
      </c>
      <c r="B3424">
        <v>161.44</v>
      </c>
      <c r="D3424">
        <v>110.75</v>
      </c>
      <c r="E3424">
        <v>87.8</v>
      </c>
      <c r="F3424">
        <v>19.600000000000001</v>
      </c>
      <c r="G3424">
        <v>419.755</v>
      </c>
      <c r="H3424">
        <v>49.04</v>
      </c>
      <c r="I3424">
        <v>511.17</v>
      </c>
      <c r="J3424">
        <v>307.89600000000002</v>
      </c>
      <c r="K3424">
        <v>84.21</v>
      </c>
    </row>
    <row r="3425" spans="1:11">
      <c r="A3425" s="1">
        <v>43693</v>
      </c>
      <c r="B3425">
        <v>163.92</v>
      </c>
      <c r="D3425">
        <v>112.2</v>
      </c>
      <c r="E3425">
        <v>87.8</v>
      </c>
      <c r="F3425">
        <v>19.600000000000001</v>
      </c>
      <c r="G3425">
        <v>424.70100000000002</v>
      </c>
      <c r="H3425">
        <v>49.04</v>
      </c>
      <c r="I3425">
        <v>513.04</v>
      </c>
      <c r="J3425">
        <v>310.13</v>
      </c>
      <c r="K3425">
        <v>85.47</v>
      </c>
    </row>
    <row r="3426" spans="1:11">
      <c r="A3426" s="1">
        <v>43696</v>
      </c>
      <c r="B3426">
        <v>166.02</v>
      </c>
      <c r="D3426">
        <v>113.91</v>
      </c>
      <c r="E3426">
        <v>87.8</v>
      </c>
      <c r="F3426">
        <v>19.600000000000001</v>
      </c>
      <c r="G3426">
        <v>432.21100000000001</v>
      </c>
      <c r="H3426">
        <v>49.04</v>
      </c>
      <c r="I3426">
        <v>513.04</v>
      </c>
      <c r="J3426">
        <v>313.79300000000001</v>
      </c>
      <c r="K3426">
        <v>86.08</v>
      </c>
    </row>
    <row r="3427" spans="1:11">
      <c r="A3427" s="1">
        <v>43697</v>
      </c>
      <c r="B3427">
        <v>165.66</v>
      </c>
      <c r="D3427">
        <v>113.91</v>
      </c>
      <c r="E3427">
        <v>87.8</v>
      </c>
      <c r="F3427">
        <v>19.600000000000001</v>
      </c>
      <c r="G3427">
        <v>430.471</v>
      </c>
      <c r="H3427">
        <v>49.04</v>
      </c>
      <c r="I3427">
        <v>511.17</v>
      </c>
      <c r="J3427">
        <v>314.50799999999998</v>
      </c>
      <c r="K3427">
        <v>85.63</v>
      </c>
    </row>
    <row r="3428" spans="1:11">
      <c r="A3428" s="1">
        <v>43698</v>
      </c>
      <c r="B3428">
        <v>166.48</v>
      </c>
      <c r="D3428">
        <v>114.28</v>
      </c>
      <c r="E3428">
        <v>87.8</v>
      </c>
      <c r="F3428">
        <v>19.600000000000001</v>
      </c>
      <c r="G3428">
        <v>432.76100000000002</v>
      </c>
      <c r="H3428">
        <v>49.04</v>
      </c>
      <c r="I3428">
        <v>511.17</v>
      </c>
      <c r="J3428">
        <v>314.41899999999998</v>
      </c>
      <c r="K3428">
        <v>86.23</v>
      </c>
    </row>
    <row r="3429" spans="1:11">
      <c r="A3429" s="1">
        <v>43699</v>
      </c>
      <c r="B3429">
        <v>165.75</v>
      </c>
      <c r="D3429">
        <v>115.27</v>
      </c>
      <c r="E3429">
        <v>87.8</v>
      </c>
      <c r="F3429">
        <v>19.600000000000001</v>
      </c>
      <c r="G3429">
        <v>431.387</v>
      </c>
      <c r="H3429">
        <v>49.04</v>
      </c>
      <c r="I3429">
        <v>503.68</v>
      </c>
      <c r="J3429">
        <v>312.98899999999998</v>
      </c>
      <c r="K3429">
        <v>86.11</v>
      </c>
    </row>
    <row r="3430" spans="1:11">
      <c r="A3430" s="1">
        <v>43700</v>
      </c>
      <c r="B3430">
        <v>165.57</v>
      </c>
      <c r="D3430">
        <v>115.81</v>
      </c>
      <c r="E3430">
        <v>87.8</v>
      </c>
      <c r="F3430">
        <v>19.600000000000001</v>
      </c>
      <c r="G3430">
        <v>431.02100000000002</v>
      </c>
      <c r="H3430">
        <v>49.04</v>
      </c>
      <c r="I3430">
        <v>507.42</v>
      </c>
      <c r="J3430">
        <v>310.39800000000002</v>
      </c>
      <c r="K3430">
        <v>85.45</v>
      </c>
    </row>
    <row r="3431" spans="1:11">
      <c r="A3431" s="1">
        <v>43703</v>
      </c>
      <c r="B3431">
        <v>165.2</v>
      </c>
      <c r="D3431">
        <v>115.81</v>
      </c>
      <c r="E3431">
        <v>87.8</v>
      </c>
      <c r="F3431">
        <v>19.600000000000001</v>
      </c>
      <c r="G3431">
        <v>431.84500000000003</v>
      </c>
      <c r="H3431">
        <v>49.04</v>
      </c>
      <c r="I3431">
        <v>511.17</v>
      </c>
      <c r="J3431">
        <v>311.202</v>
      </c>
      <c r="K3431">
        <v>85.56</v>
      </c>
    </row>
    <row r="3432" spans="1:11">
      <c r="A3432" s="1">
        <v>43704</v>
      </c>
      <c r="B3432">
        <v>164.1</v>
      </c>
      <c r="D3432">
        <v>115.36</v>
      </c>
      <c r="E3432">
        <v>87.8</v>
      </c>
      <c r="F3432">
        <v>19.600000000000001</v>
      </c>
      <c r="G3432">
        <v>425.8</v>
      </c>
      <c r="H3432">
        <v>49.04</v>
      </c>
      <c r="I3432">
        <v>511.17</v>
      </c>
      <c r="J3432">
        <v>310.21899999999999</v>
      </c>
      <c r="K3432">
        <v>85.26</v>
      </c>
    </row>
    <row r="3433" spans="1:11">
      <c r="A3433" s="1">
        <v>43705</v>
      </c>
      <c r="B3433">
        <v>158.78</v>
      </c>
      <c r="D3433">
        <v>114.73</v>
      </c>
      <c r="E3433">
        <v>87.8</v>
      </c>
      <c r="F3433">
        <v>19.600000000000001</v>
      </c>
      <c r="G3433">
        <v>423.51</v>
      </c>
      <c r="H3433">
        <v>49.04</v>
      </c>
      <c r="I3433">
        <v>511.17</v>
      </c>
      <c r="J3433">
        <v>307.98599999999999</v>
      </c>
      <c r="K3433">
        <v>84.59</v>
      </c>
    </row>
    <row r="3434" spans="1:11">
      <c r="A3434" s="1">
        <v>43706</v>
      </c>
      <c r="B3434">
        <v>156.12</v>
      </c>
      <c r="D3434">
        <v>116.8</v>
      </c>
      <c r="E3434">
        <v>87.8</v>
      </c>
      <c r="F3434">
        <v>19.600000000000001</v>
      </c>
      <c r="G3434">
        <v>428.09</v>
      </c>
      <c r="H3434">
        <v>49.04</v>
      </c>
      <c r="I3434">
        <v>511.17</v>
      </c>
      <c r="J3434">
        <v>312.54199999999997</v>
      </c>
      <c r="K3434">
        <v>84.87</v>
      </c>
    </row>
    <row r="3435" spans="1:11">
      <c r="A3435" s="1">
        <v>43707</v>
      </c>
      <c r="B3435">
        <v>154.66</v>
      </c>
      <c r="D3435">
        <v>116.44</v>
      </c>
      <c r="E3435">
        <v>87.8</v>
      </c>
      <c r="F3435">
        <v>19.600000000000001</v>
      </c>
      <c r="G3435">
        <v>429.83</v>
      </c>
      <c r="H3435">
        <v>49.04</v>
      </c>
      <c r="I3435">
        <v>514.91</v>
      </c>
      <c r="J3435">
        <v>314.68700000000001</v>
      </c>
      <c r="K3435">
        <v>82.31</v>
      </c>
    </row>
    <row r="3436" spans="1:11">
      <c r="A3436" s="1">
        <v>43710</v>
      </c>
      <c r="B3436">
        <v>153.65</v>
      </c>
      <c r="D3436">
        <v>116.8</v>
      </c>
      <c r="E3436">
        <v>87.8</v>
      </c>
      <c r="F3436">
        <v>19.600000000000001</v>
      </c>
      <c r="G3436">
        <v>429.738</v>
      </c>
      <c r="H3436">
        <v>49.04</v>
      </c>
      <c r="I3436">
        <v>514.91</v>
      </c>
      <c r="J3436">
        <v>316.83100000000002</v>
      </c>
      <c r="K3436">
        <v>83.52</v>
      </c>
    </row>
    <row r="3437" spans="1:11">
      <c r="A3437" s="1">
        <v>43711</v>
      </c>
      <c r="B3437">
        <v>151.81</v>
      </c>
      <c r="D3437">
        <v>115.99</v>
      </c>
      <c r="E3437">
        <v>87.8</v>
      </c>
      <c r="F3437">
        <v>19.600000000000001</v>
      </c>
      <c r="G3437">
        <v>429.00599999999997</v>
      </c>
      <c r="H3437">
        <v>49.04</v>
      </c>
      <c r="I3437">
        <v>513.04</v>
      </c>
      <c r="J3437">
        <v>316.38400000000001</v>
      </c>
      <c r="K3437">
        <v>83.85</v>
      </c>
    </row>
    <row r="3438" spans="1:11">
      <c r="A3438" s="1">
        <v>43712</v>
      </c>
      <c r="B3438">
        <v>151.81</v>
      </c>
      <c r="D3438">
        <v>118.34</v>
      </c>
      <c r="E3438">
        <v>87.8</v>
      </c>
      <c r="F3438">
        <v>19.600000000000001</v>
      </c>
      <c r="G3438">
        <v>431.29500000000002</v>
      </c>
      <c r="H3438">
        <v>49.04</v>
      </c>
      <c r="I3438">
        <v>516.78</v>
      </c>
      <c r="J3438">
        <v>319.77999999999997</v>
      </c>
      <c r="K3438">
        <v>84.56</v>
      </c>
    </row>
    <row r="3439" spans="1:11">
      <c r="A3439" s="1">
        <v>43713</v>
      </c>
      <c r="B3439">
        <v>154.01</v>
      </c>
      <c r="D3439">
        <v>119.42</v>
      </c>
      <c r="E3439">
        <v>87.8</v>
      </c>
      <c r="F3439">
        <v>19.600000000000001</v>
      </c>
      <c r="G3439">
        <v>439.26400000000001</v>
      </c>
      <c r="H3439">
        <v>49.04</v>
      </c>
      <c r="I3439">
        <v>522.4</v>
      </c>
      <c r="J3439">
        <v>326.21300000000002</v>
      </c>
      <c r="K3439">
        <v>85.89</v>
      </c>
    </row>
    <row r="3440" spans="1:11">
      <c r="A3440" s="1">
        <v>43714</v>
      </c>
      <c r="B3440">
        <v>155.02000000000001</v>
      </c>
      <c r="D3440">
        <v>120.05</v>
      </c>
      <c r="E3440">
        <v>87.8</v>
      </c>
      <c r="F3440">
        <v>19.600000000000001</v>
      </c>
      <c r="G3440">
        <v>441.64499999999998</v>
      </c>
      <c r="H3440">
        <v>49.04</v>
      </c>
      <c r="I3440">
        <v>516.78</v>
      </c>
      <c r="J3440">
        <v>327.91</v>
      </c>
      <c r="K3440">
        <v>86.58</v>
      </c>
    </row>
    <row r="3441" spans="1:11">
      <c r="A3441" s="1">
        <v>43717</v>
      </c>
      <c r="B3441">
        <v>157.04</v>
      </c>
      <c r="D3441">
        <v>121.86</v>
      </c>
      <c r="E3441">
        <v>87.8</v>
      </c>
      <c r="F3441">
        <v>19.600000000000001</v>
      </c>
      <c r="G3441">
        <v>447.87299999999999</v>
      </c>
      <c r="H3441">
        <v>49.04</v>
      </c>
      <c r="I3441">
        <v>514.91</v>
      </c>
      <c r="J3441">
        <v>331.66300000000001</v>
      </c>
      <c r="K3441">
        <v>88.01</v>
      </c>
    </row>
    <row r="3442" spans="1:11">
      <c r="A3442" s="1">
        <v>43718</v>
      </c>
      <c r="B3442">
        <v>159.88</v>
      </c>
      <c r="D3442">
        <v>121.95</v>
      </c>
      <c r="E3442">
        <v>87.8</v>
      </c>
      <c r="F3442">
        <v>19.600000000000001</v>
      </c>
      <c r="G3442">
        <v>448.97199999999998</v>
      </c>
      <c r="H3442">
        <v>49.04</v>
      </c>
      <c r="I3442">
        <v>514.91</v>
      </c>
      <c r="J3442">
        <v>335.77300000000002</v>
      </c>
      <c r="K3442">
        <v>88.48</v>
      </c>
    </row>
    <row r="3443" spans="1:11">
      <c r="A3443" s="1">
        <v>43719</v>
      </c>
      <c r="B3443">
        <v>162.08000000000001</v>
      </c>
      <c r="D3443">
        <v>122.76</v>
      </c>
      <c r="E3443">
        <v>87.8</v>
      </c>
      <c r="F3443">
        <v>19.600000000000001</v>
      </c>
      <c r="G3443">
        <v>453.00200000000001</v>
      </c>
      <c r="H3443">
        <v>49.04</v>
      </c>
      <c r="I3443">
        <v>516.78</v>
      </c>
      <c r="J3443">
        <v>338.81099999999998</v>
      </c>
      <c r="K3443">
        <v>89</v>
      </c>
    </row>
    <row r="3444" spans="1:11">
      <c r="A3444" s="1">
        <v>43720</v>
      </c>
      <c r="B3444">
        <v>161.16999999999999</v>
      </c>
      <c r="D3444">
        <v>123.21</v>
      </c>
      <c r="E3444">
        <v>87.8</v>
      </c>
      <c r="F3444">
        <v>19.600000000000001</v>
      </c>
      <c r="G3444">
        <v>449.52199999999999</v>
      </c>
      <c r="H3444">
        <v>49.04</v>
      </c>
      <c r="I3444">
        <v>516.78</v>
      </c>
      <c r="J3444">
        <v>341.31299999999999</v>
      </c>
      <c r="K3444">
        <v>89.3</v>
      </c>
    </row>
    <row r="3445" spans="1:11">
      <c r="A3445" s="1">
        <v>43721</v>
      </c>
      <c r="B3445">
        <v>161.35</v>
      </c>
      <c r="D3445">
        <v>123.84</v>
      </c>
      <c r="E3445">
        <v>87.8</v>
      </c>
      <c r="F3445">
        <v>19.600000000000001</v>
      </c>
      <c r="G3445">
        <v>449.70499999999998</v>
      </c>
      <c r="H3445">
        <v>49.04</v>
      </c>
      <c r="I3445">
        <v>514.91</v>
      </c>
      <c r="J3445">
        <v>339.97199999999998</v>
      </c>
      <c r="K3445">
        <v>89.13</v>
      </c>
    </row>
    <row r="3446" spans="1:11">
      <c r="A3446" s="1">
        <v>43724</v>
      </c>
      <c r="B3446">
        <v>159.52000000000001</v>
      </c>
      <c r="D3446">
        <v>122.76</v>
      </c>
      <c r="E3446">
        <v>87.8</v>
      </c>
      <c r="F3446">
        <v>19.600000000000001</v>
      </c>
      <c r="G3446">
        <v>443.11</v>
      </c>
      <c r="H3446">
        <v>49.04</v>
      </c>
      <c r="I3446">
        <v>516.78</v>
      </c>
      <c r="J3446">
        <v>339.61500000000001</v>
      </c>
      <c r="K3446">
        <v>88.4</v>
      </c>
    </row>
    <row r="3447" spans="1:11">
      <c r="A3447" s="1">
        <v>43725</v>
      </c>
      <c r="B3447">
        <v>159.69999999999999</v>
      </c>
      <c r="D3447">
        <v>122.94</v>
      </c>
      <c r="E3447">
        <v>87.8</v>
      </c>
      <c r="F3447">
        <v>19.600000000000001</v>
      </c>
      <c r="G3447">
        <v>443.47699999999998</v>
      </c>
      <c r="H3447">
        <v>49.04</v>
      </c>
      <c r="I3447">
        <v>518.66</v>
      </c>
      <c r="J3447">
        <v>335.86200000000002</v>
      </c>
      <c r="K3447">
        <v>87.88</v>
      </c>
    </row>
    <row r="3448" spans="1:11">
      <c r="A3448" s="1">
        <v>43726</v>
      </c>
      <c r="B3448">
        <v>159.41999999999999</v>
      </c>
      <c r="D3448">
        <v>122.94</v>
      </c>
      <c r="E3448">
        <v>87.8</v>
      </c>
      <c r="F3448">
        <v>19.600000000000001</v>
      </c>
      <c r="G3448">
        <v>443.47699999999998</v>
      </c>
      <c r="H3448">
        <v>49.04</v>
      </c>
      <c r="I3448">
        <v>518.66</v>
      </c>
      <c r="J3448">
        <v>337.73899999999998</v>
      </c>
      <c r="K3448">
        <v>88.31</v>
      </c>
    </row>
    <row r="3449" spans="1:11">
      <c r="A3449" s="1">
        <v>43727</v>
      </c>
      <c r="B3449">
        <v>160.07</v>
      </c>
      <c r="D3449">
        <v>123.48</v>
      </c>
      <c r="E3449">
        <v>87.8</v>
      </c>
      <c r="F3449">
        <v>19.600000000000001</v>
      </c>
      <c r="G3449">
        <v>444.30099999999999</v>
      </c>
      <c r="H3449">
        <v>49.04</v>
      </c>
      <c r="I3449">
        <v>520.53</v>
      </c>
      <c r="J3449">
        <v>340.77699999999999</v>
      </c>
      <c r="K3449">
        <v>88.74</v>
      </c>
    </row>
    <row r="3450" spans="1:11">
      <c r="A3450" s="1">
        <v>43728</v>
      </c>
      <c r="B3450">
        <v>161.26</v>
      </c>
      <c r="D3450">
        <v>123.12</v>
      </c>
      <c r="E3450">
        <v>87.8</v>
      </c>
      <c r="F3450">
        <v>19.600000000000001</v>
      </c>
      <c r="G3450">
        <v>443.47699999999998</v>
      </c>
      <c r="H3450">
        <v>49.04</v>
      </c>
      <c r="I3450">
        <v>520.53</v>
      </c>
      <c r="J3450">
        <v>339.43599999999998</v>
      </c>
      <c r="K3450">
        <v>88.44</v>
      </c>
    </row>
    <row r="3451" spans="1:11">
      <c r="A3451" s="1">
        <v>43731</v>
      </c>
      <c r="B3451">
        <v>162.44999999999999</v>
      </c>
      <c r="D3451">
        <v>122.94</v>
      </c>
      <c r="E3451">
        <v>87.8</v>
      </c>
      <c r="F3451">
        <v>19.600000000000001</v>
      </c>
      <c r="G3451">
        <v>439.90499999999997</v>
      </c>
      <c r="H3451">
        <v>49.04</v>
      </c>
      <c r="I3451">
        <v>520.53</v>
      </c>
      <c r="J3451">
        <v>338.9</v>
      </c>
      <c r="K3451">
        <v>88.78</v>
      </c>
    </row>
    <row r="3452" spans="1:11">
      <c r="A3452" s="1">
        <v>43732</v>
      </c>
      <c r="B3452">
        <v>161.35</v>
      </c>
      <c r="D3452">
        <v>121.95</v>
      </c>
      <c r="E3452">
        <v>87.8</v>
      </c>
      <c r="F3452">
        <v>19.600000000000001</v>
      </c>
      <c r="G3452">
        <v>434.31799999999998</v>
      </c>
      <c r="H3452">
        <v>49.04</v>
      </c>
      <c r="I3452">
        <v>522.4</v>
      </c>
      <c r="J3452">
        <v>334.61099999999999</v>
      </c>
      <c r="K3452">
        <v>88.57</v>
      </c>
    </row>
    <row r="3453" spans="1:11">
      <c r="A3453" s="1">
        <v>43733</v>
      </c>
      <c r="B3453">
        <v>160.97999999999999</v>
      </c>
      <c r="D3453">
        <v>122.13</v>
      </c>
      <c r="E3453">
        <v>87.8</v>
      </c>
      <c r="F3453">
        <v>19.600000000000001</v>
      </c>
      <c r="G3453">
        <v>428.822</v>
      </c>
      <c r="H3453">
        <v>49.04</v>
      </c>
      <c r="I3453">
        <v>522.4</v>
      </c>
      <c r="J3453">
        <v>338.00700000000001</v>
      </c>
      <c r="K3453">
        <v>88.61</v>
      </c>
    </row>
    <row r="3454" spans="1:11">
      <c r="A3454" s="1">
        <v>43734</v>
      </c>
      <c r="B3454">
        <v>162.91</v>
      </c>
      <c r="D3454">
        <v>123.12</v>
      </c>
      <c r="E3454">
        <v>87.8</v>
      </c>
      <c r="F3454">
        <v>19.600000000000001</v>
      </c>
      <c r="G3454">
        <v>430.471</v>
      </c>
      <c r="H3454">
        <v>49.04</v>
      </c>
      <c r="I3454">
        <v>522.4</v>
      </c>
      <c r="J3454">
        <v>340.41899999999998</v>
      </c>
      <c r="K3454">
        <v>90.17</v>
      </c>
    </row>
    <row r="3455" spans="1:11">
      <c r="A3455" s="1">
        <v>43735</v>
      </c>
      <c r="B3455">
        <v>163.63999999999999</v>
      </c>
      <c r="D3455">
        <v>123.66</v>
      </c>
      <c r="E3455">
        <v>87.8</v>
      </c>
      <c r="F3455">
        <v>19.600000000000001</v>
      </c>
      <c r="G3455">
        <v>432.66899999999998</v>
      </c>
      <c r="H3455">
        <v>49.04</v>
      </c>
      <c r="I3455">
        <v>520.53</v>
      </c>
      <c r="J3455">
        <v>341.84899999999999</v>
      </c>
      <c r="K3455">
        <v>89.95</v>
      </c>
    </row>
    <row r="3456" spans="1:11">
      <c r="A3456" s="1">
        <v>43738</v>
      </c>
      <c r="B3456">
        <v>163.92</v>
      </c>
      <c r="D3456">
        <v>124.29</v>
      </c>
      <c r="E3456">
        <v>87.8</v>
      </c>
      <c r="F3456">
        <v>19.600000000000001</v>
      </c>
      <c r="G3456">
        <v>436.97399999999999</v>
      </c>
      <c r="H3456">
        <v>49.04</v>
      </c>
      <c r="I3456">
        <v>520.53</v>
      </c>
      <c r="J3456">
        <v>341.31299999999999</v>
      </c>
      <c r="K3456">
        <v>90.04</v>
      </c>
    </row>
    <row r="3457" spans="1:11">
      <c r="A3457" s="1">
        <v>43739</v>
      </c>
      <c r="B3457">
        <v>162.63</v>
      </c>
      <c r="D3457">
        <v>124.11</v>
      </c>
      <c r="E3457">
        <v>87.8</v>
      </c>
      <c r="F3457">
        <v>19.600000000000001</v>
      </c>
      <c r="G3457">
        <v>433.21899999999999</v>
      </c>
      <c r="H3457">
        <v>49.04</v>
      </c>
      <c r="I3457">
        <v>524.27</v>
      </c>
      <c r="J3457">
        <v>340.33</v>
      </c>
      <c r="K3457">
        <v>89.78</v>
      </c>
    </row>
    <row r="3458" spans="1:11">
      <c r="A3458" s="1">
        <v>43740</v>
      </c>
      <c r="B3458">
        <v>160.62</v>
      </c>
      <c r="D3458">
        <v>122.76</v>
      </c>
      <c r="E3458">
        <v>87.8</v>
      </c>
      <c r="F3458">
        <v>19.600000000000001</v>
      </c>
      <c r="G3458">
        <v>424.976</v>
      </c>
      <c r="H3458">
        <v>49.04</v>
      </c>
      <c r="I3458">
        <v>522.4</v>
      </c>
      <c r="J3458">
        <v>334.70100000000002</v>
      </c>
      <c r="K3458">
        <v>88.35</v>
      </c>
    </row>
    <row r="3459" spans="1:11">
      <c r="A3459" s="1">
        <v>43741</v>
      </c>
      <c r="B3459">
        <v>159.88</v>
      </c>
      <c r="D3459">
        <v>121.23</v>
      </c>
      <c r="E3459">
        <v>87.8</v>
      </c>
      <c r="F3459">
        <v>19.600000000000001</v>
      </c>
      <c r="G3459">
        <v>422.77699999999999</v>
      </c>
      <c r="H3459">
        <v>49.04</v>
      </c>
      <c r="I3459">
        <v>520.53</v>
      </c>
      <c r="J3459">
        <v>333.71800000000002</v>
      </c>
      <c r="K3459">
        <v>88.22</v>
      </c>
    </row>
    <row r="3460" spans="1:11">
      <c r="A3460" s="1">
        <v>43742</v>
      </c>
      <c r="B3460">
        <v>161.07</v>
      </c>
      <c r="D3460">
        <v>122.58</v>
      </c>
      <c r="E3460">
        <v>87.8</v>
      </c>
      <c r="F3460">
        <v>19.600000000000001</v>
      </c>
      <c r="G3460">
        <v>425.89100000000002</v>
      </c>
      <c r="H3460">
        <v>49.04</v>
      </c>
      <c r="I3460">
        <v>522.4</v>
      </c>
      <c r="J3460">
        <v>335.59399999999999</v>
      </c>
      <c r="K3460">
        <v>88.05</v>
      </c>
    </row>
    <row r="3461" spans="1:11">
      <c r="A3461" s="1">
        <v>43745</v>
      </c>
      <c r="B3461">
        <v>163</v>
      </c>
      <c r="D3461">
        <v>124.29</v>
      </c>
      <c r="E3461">
        <v>87.8</v>
      </c>
      <c r="F3461">
        <v>19.600000000000001</v>
      </c>
      <c r="G3461">
        <v>428.548</v>
      </c>
      <c r="H3461">
        <v>49.04</v>
      </c>
      <c r="I3461">
        <v>524.27</v>
      </c>
      <c r="J3461">
        <v>339.97199999999998</v>
      </c>
      <c r="K3461">
        <v>89.09</v>
      </c>
    </row>
    <row r="3462" spans="1:11">
      <c r="A3462" s="1">
        <v>43746</v>
      </c>
      <c r="B3462">
        <v>161.9</v>
      </c>
      <c r="D3462">
        <v>123.57</v>
      </c>
      <c r="E3462">
        <v>87.8</v>
      </c>
      <c r="F3462">
        <v>19.600000000000001</v>
      </c>
      <c r="G3462">
        <v>426.99099999999999</v>
      </c>
      <c r="H3462">
        <v>49.04</v>
      </c>
      <c r="I3462">
        <v>526.15</v>
      </c>
      <c r="J3462">
        <v>336.30900000000003</v>
      </c>
      <c r="K3462">
        <v>88.48</v>
      </c>
    </row>
    <row r="3463" spans="1:11">
      <c r="A3463" s="1">
        <v>43747</v>
      </c>
      <c r="B3463">
        <v>162.16999999999999</v>
      </c>
      <c r="D3463">
        <v>123.57</v>
      </c>
      <c r="E3463">
        <v>87.8</v>
      </c>
      <c r="F3463">
        <v>19.600000000000001</v>
      </c>
      <c r="G3463">
        <v>426.80700000000002</v>
      </c>
      <c r="H3463">
        <v>49.04</v>
      </c>
      <c r="I3463">
        <v>524.27</v>
      </c>
      <c r="J3463">
        <v>337.649</v>
      </c>
      <c r="K3463">
        <v>88.65</v>
      </c>
    </row>
    <row r="3464" spans="1:11">
      <c r="A3464" s="1">
        <v>43748</v>
      </c>
      <c r="B3464">
        <v>162.82</v>
      </c>
      <c r="D3464">
        <v>124.84</v>
      </c>
      <c r="E3464">
        <v>87.8</v>
      </c>
      <c r="F3464">
        <v>19.600000000000001</v>
      </c>
      <c r="G3464">
        <v>431.02100000000002</v>
      </c>
      <c r="H3464">
        <v>49.04</v>
      </c>
      <c r="I3464">
        <v>526.15</v>
      </c>
      <c r="J3464">
        <v>342.20600000000002</v>
      </c>
      <c r="K3464">
        <v>89.09</v>
      </c>
    </row>
    <row r="3465" spans="1:11">
      <c r="A3465" s="1">
        <v>43749</v>
      </c>
      <c r="B3465">
        <v>166.12</v>
      </c>
      <c r="D3465">
        <v>126.82</v>
      </c>
      <c r="E3465">
        <v>87.8</v>
      </c>
      <c r="F3465">
        <v>19.600000000000001</v>
      </c>
      <c r="G3465">
        <v>441.553</v>
      </c>
      <c r="H3465">
        <v>49.04</v>
      </c>
      <c r="I3465">
        <v>531.76</v>
      </c>
      <c r="J3465">
        <v>347.38799999999998</v>
      </c>
      <c r="K3465">
        <v>89.56</v>
      </c>
    </row>
    <row r="3466" spans="1:11">
      <c r="A3466" s="1">
        <v>43752</v>
      </c>
      <c r="B3466">
        <v>165.11</v>
      </c>
      <c r="D3466">
        <v>126.55</v>
      </c>
      <c r="E3466">
        <v>87.8</v>
      </c>
      <c r="F3466">
        <v>19.600000000000001</v>
      </c>
      <c r="G3466">
        <v>439.81299999999999</v>
      </c>
      <c r="H3466">
        <v>49.04</v>
      </c>
      <c r="I3466">
        <v>539.25</v>
      </c>
      <c r="J3466">
        <v>344.79700000000003</v>
      </c>
      <c r="K3466">
        <v>87.62</v>
      </c>
    </row>
    <row r="3467" spans="1:11">
      <c r="A3467" s="1">
        <v>43753</v>
      </c>
      <c r="B3467">
        <v>165.93</v>
      </c>
      <c r="D3467">
        <v>126.91</v>
      </c>
      <c r="E3467">
        <v>87.8</v>
      </c>
      <c r="F3467">
        <v>19.600000000000001</v>
      </c>
      <c r="G3467">
        <v>443.01900000000001</v>
      </c>
      <c r="H3467">
        <v>49.04</v>
      </c>
      <c r="I3467">
        <v>533.64</v>
      </c>
      <c r="J3467">
        <v>349.08600000000001</v>
      </c>
      <c r="K3467">
        <v>89</v>
      </c>
    </row>
    <row r="3468" spans="1:11">
      <c r="A3468" s="1">
        <v>43754</v>
      </c>
      <c r="B3468">
        <v>164.37</v>
      </c>
      <c r="D3468">
        <v>125.38</v>
      </c>
      <c r="E3468">
        <v>87.8</v>
      </c>
      <c r="F3468">
        <v>19.600000000000001</v>
      </c>
      <c r="G3468">
        <v>444.209</v>
      </c>
      <c r="H3468">
        <v>49.04</v>
      </c>
      <c r="I3468">
        <v>535.51</v>
      </c>
      <c r="J3468">
        <v>348.63900000000001</v>
      </c>
      <c r="K3468">
        <v>88.4</v>
      </c>
    </row>
    <row r="3469" spans="1:11">
      <c r="A3469" s="1">
        <v>43755</v>
      </c>
      <c r="B3469">
        <v>165.38</v>
      </c>
      <c r="D3469">
        <v>125.74</v>
      </c>
      <c r="E3469">
        <v>87.8</v>
      </c>
      <c r="F3469">
        <v>19.600000000000001</v>
      </c>
      <c r="G3469">
        <v>448.97199999999998</v>
      </c>
      <c r="H3469">
        <v>49.04</v>
      </c>
      <c r="I3469">
        <v>535.51</v>
      </c>
      <c r="J3469">
        <v>347.83499999999998</v>
      </c>
      <c r="K3469">
        <v>88.61</v>
      </c>
    </row>
    <row r="3470" spans="1:11">
      <c r="A3470" s="1">
        <v>43756</v>
      </c>
      <c r="B3470">
        <v>164.83</v>
      </c>
      <c r="D3470">
        <v>125.83</v>
      </c>
      <c r="E3470">
        <v>87.8</v>
      </c>
      <c r="F3470">
        <v>19.600000000000001</v>
      </c>
      <c r="G3470">
        <v>446.86599999999999</v>
      </c>
      <c r="H3470">
        <v>49.04</v>
      </c>
      <c r="I3470">
        <v>537.38</v>
      </c>
      <c r="J3470">
        <v>345.86900000000003</v>
      </c>
      <c r="K3470">
        <v>88.91</v>
      </c>
    </row>
    <row r="3471" spans="1:11">
      <c r="A3471" s="1">
        <v>43759</v>
      </c>
      <c r="B3471">
        <v>169.23</v>
      </c>
      <c r="D3471">
        <v>126.82</v>
      </c>
      <c r="E3471">
        <v>87.8</v>
      </c>
      <c r="F3471">
        <v>19.600000000000001</v>
      </c>
      <c r="G3471">
        <v>448.33100000000002</v>
      </c>
      <c r="H3471">
        <v>49.04</v>
      </c>
      <c r="I3471">
        <v>535.51</v>
      </c>
      <c r="J3471">
        <v>349.80099999999999</v>
      </c>
      <c r="K3471">
        <v>89.43</v>
      </c>
    </row>
    <row r="3472" spans="1:11">
      <c r="A3472" s="1">
        <v>43760</v>
      </c>
      <c r="B3472">
        <v>167.95</v>
      </c>
      <c r="D3472">
        <v>126.73</v>
      </c>
      <c r="E3472">
        <v>87.8</v>
      </c>
      <c r="F3472">
        <v>19.600000000000001</v>
      </c>
      <c r="G3472">
        <v>446.13299999999998</v>
      </c>
      <c r="H3472">
        <v>49.04</v>
      </c>
      <c r="I3472">
        <v>541.13</v>
      </c>
      <c r="J3472">
        <v>349.08600000000001</v>
      </c>
      <c r="K3472">
        <v>89.43</v>
      </c>
    </row>
    <row r="3473" spans="1:11">
      <c r="A3473" s="1">
        <v>43761</v>
      </c>
      <c r="B3473">
        <v>167.86</v>
      </c>
      <c r="D3473">
        <v>126.01</v>
      </c>
      <c r="E3473">
        <v>87.8</v>
      </c>
      <c r="F3473">
        <v>19.600000000000001</v>
      </c>
      <c r="G3473">
        <v>447.87299999999999</v>
      </c>
      <c r="H3473">
        <v>49.04</v>
      </c>
      <c r="I3473">
        <v>541.13</v>
      </c>
      <c r="J3473">
        <v>348.55</v>
      </c>
      <c r="K3473">
        <v>89</v>
      </c>
    </row>
    <row r="3474" spans="1:11">
      <c r="A3474" s="1">
        <v>43762</v>
      </c>
      <c r="B3474">
        <v>168.59</v>
      </c>
      <c r="D3474">
        <v>126.1</v>
      </c>
      <c r="E3474">
        <v>87.8</v>
      </c>
      <c r="F3474">
        <v>19.600000000000001</v>
      </c>
      <c r="G3474">
        <v>449.88799999999998</v>
      </c>
      <c r="H3474">
        <v>49.04</v>
      </c>
      <c r="I3474">
        <v>539.25</v>
      </c>
      <c r="J3474">
        <v>349.97899999999998</v>
      </c>
      <c r="K3474">
        <v>89.95</v>
      </c>
    </row>
    <row r="3475" spans="1:11">
      <c r="A3475" s="1">
        <v>43763</v>
      </c>
      <c r="B3475">
        <v>165.75</v>
      </c>
      <c r="D3475">
        <v>124.93</v>
      </c>
      <c r="E3475">
        <v>87.8</v>
      </c>
      <c r="F3475">
        <v>19.600000000000001</v>
      </c>
      <c r="G3475">
        <v>447.23200000000003</v>
      </c>
      <c r="H3475">
        <v>49.04</v>
      </c>
      <c r="I3475">
        <v>539.25</v>
      </c>
      <c r="J3475">
        <v>349.08600000000001</v>
      </c>
      <c r="K3475">
        <v>90.17</v>
      </c>
    </row>
    <row r="3476" spans="1:11">
      <c r="A3476" s="1">
        <v>43766</v>
      </c>
      <c r="B3476">
        <v>167.95</v>
      </c>
      <c r="D3476">
        <v>125.74</v>
      </c>
      <c r="E3476">
        <v>87.8</v>
      </c>
      <c r="F3476">
        <v>19.600000000000001</v>
      </c>
      <c r="G3476">
        <v>453.27699999999999</v>
      </c>
      <c r="H3476">
        <v>49.04</v>
      </c>
      <c r="I3476">
        <v>535.51</v>
      </c>
      <c r="J3476">
        <v>348.90699999999998</v>
      </c>
      <c r="K3476">
        <v>90.17</v>
      </c>
    </row>
    <row r="3477" spans="1:11">
      <c r="A3477" s="1">
        <v>43767</v>
      </c>
      <c r="B3477">
        <v>167.31</v>
      </c>
      <c r="D3477">
        <v>125.92</v>
      </c>
      <c r="E3477">
        <v>87.8</v>
      </c>
      <c r="F3477">
        <v>19.600000000000001</v>
      </c>
      <c r="G3477">
        <v>454.65100000000001</v>
      </c>
      <c r="H3477">
        <v>49.04</v>
      </c>
      <c r="I3477">
        <v>539.25</v>
      </c>
      <c r="J3477">
        <v>349.35399999999998</v>
      </c>
      <c r="K3477">
        <v>89.87</v>
      </c>
    </row>
    <row r="3478" spans="1:11">
      <c r="A3478" s="1">
        <v>43768</v>
      </c>
      <c r="B3478">
        <v>167.77</v>
      </c>
      <c r="D3478">
        <v>125.38</v>
      </c>
      <c r="E3478">
        <v>87.8</v>
      </c>
      <c r="F3478">
        <v>19.600000000000001</v>
      </c>
      <c r="G3478">
        <v>454.101</v>
      </c>
      <c r="H3478">
        <v>49.04</v>
      </c>
      <c r="I3478">
        <v>537.38</v>
      </c>
      <c r="J3478">
        <v>346.67399999999998</v>
      </c>
      <c r="K3478">
        <v>90.08</v>
      </c>
    </row>
    <row r="3479" spans="1:11">
      <c r="A3479" s="1">
        <v>43769</v>
      </c>
      <c r="B3479">
        <v>167.03</v>
      </c>
      <c r="D3479">
        <v>124.93</v>
      </c>
      <c r="E3479">
        <v>87.8</v>
      </c>
      <c r="F3479">
        <v>19.600000000000001</v>
      </c>
      <c r="G3479">
        <v>451.72</v>
      </c>
      <c r="H3479">
        <v>49.04</v>
      </c>
      <c r="I3479">
        <v>539.25</v>
      </c>
      <c r="J3479">
        <v>344.44</v>
      </c>
      <c r="K3479">
        <v>89.35</v>
      </c>
    </row>
    <row r="3480" spans="1:11">
      <c r="A3480" s="1">
        <v>43770</v>
      </c>
      <c r="B3480">
        <v>167.22</v>
      </c>
      <c r="D3480">
        <v>125.29</v>
      </c>
      <c r="E3480">
        <v>87.8</v>
      </c>
      <c r="F3480">
        <v>19.600000000000001</v>
      </c>
      <c r="G3480">
        <v>454.28399999999999</v>
      </c>
      <c r="H3480">
        <v>49.04</v>
      </c>
      <c r="I3480">
        <v>537.38</v>
      </c>
      <c r="J3480">
        <v>344.70800000000003</v>
      </c>
      <c r="K3480">
        <v>89.43</v>
      </c>
    </row>
    <row r="3481" spans="1:11">
      <c r="A3481" s="1">
        <v>43773</v>
      </c>
      <c r="B3481">
        <v>167.03</v>
      </c>
      <c r="D3481">
        <v>125.65</v>
      </c>
      <c r="E3481">
        <v>87.8</v>
      </c>
      <c r="F3481">
        <v>19.600000000000001</v>
      </c>
      <c r="G3481">
        <v>457.30700000000002</v>
      </c>
      <c r="H3481">
        <v>49.04</v>
      </c>
      <c r="I3481">
        <v>539.25</v>
      </c>
      <c r="J3481">
        <v>347.03100000000001</v>
      </c>
      <c r="K3481">
        <v>89.74</v>
      </c>
    </row>
    <row r="3482" spans="1:11">
      <c r="A3482" s="1">
        <v>43774</v>
      </c>
      <c r="B3482">
        <v>168.22</v>
      </c>
      <c r="D3482">
        <v>126.01</v>
      </c>
      <c r="E3482">
        <v>87.8</v>
      </c>
      <c r="F3482">
        <v>19.600000000000001</v>
      </c>
      <c r="G3482">
        <v>462.71100000000001</v>
      </c>
      <c r="H3482">
        <v>49.04</v>
      </c>
      <c r="I3482">
        <v>539.25</v>
      </c>
      <c r="J3482">
        <v>345.423</v>
      </c>
      <c r="K3482">
        <v>89.65</v>
      </c>
    </row>
    <row r="3483" spans="1:11">
      <c r="A3483" s="1">
        <v>43775</v>
      </c>
      <c r="B3483">
        <v>169.14</v>
      </c>
      <c r="D3483">
        <v>126.01</v>
      </c>
      <c r="E3483">
        <v>87.8</v>
      </c>
      <c r="F3483">
        <v>19.600000000000001</v>
      </c>
      <c r="G3483">
        <v>463.99299999999999</v>
      </c>
      <c r="H3483">
        <v>49.04</v>
      </c>
      <c r="I3483">
        <v>544.87</v>
      </c>
      <c r="J3483">
        <v>345.86900000000003</v>
      </c>
      <c r="K3483">
        <v>91.42</v>
      </c>
    </row>
    <row r="3484" spans="1:11">
      <c r="A3484" s="1">
        <v>43776</v>
      </c>
      <c r="B3484">
        <v>171.07</v>
      </c>
      <c r="D3484">
        <v>128</v>
      </c>
      <c r="E3484">
        <v>87.8</v>
      </c>
      <c r="F3484">
        <v>19.600000000000001</v>
      </c>
      <c r="G3484">
        <v>465.64100000000002</v>
      </c>
      <c r="H3484">
        <v>49.04</v>
      </c>
      <c r="I3484">
        <v>559.85</v>
      </c>
      <c r="J3484">
        <v>350.60500000000002</v>
      </c>
      <c r="K3484">
        <v>92.81</v>
      </c>
    </row>
    <row r="3485" spans="1:11">
      <c r="A3485" s="1">
        <v>43777</v>
      </c>
      <c r="B3485">
        <v>169.87</v>
      </c>
      <c r="D3485">
        <v>126.91</v>
      </c>
      <c r="E3485">
        <v>87.8</v>
      </c>
      <c r="F3485">
        <v>19.600000000000001</v>
      </c>
      <c r="G3485">
        <v>457.03199999999998</v>
      </c>
      <c r="H3485">
        <v>49.04</v>
      </c>
      <c r="I3485">
        <v>569.21</v>
      </c>
      <c r="J3485">
        <v>348.63900000000001</v>
      </c>
      <c r="K3485">
        <v>92.24</v>
      </c>
    </row>
    <row r="3486" spans="1:11">
      <c r="A3486" s="1">
        <v>43780</v>
      </c>
      <c r="B3486">
        <v>170.97</v>
      </c>
      <c r="D3486">
        <v>127.09</v>
      </c>
      <c r="E3486">
        <v>87.8</v>
      </c>
      <c r="F3486">
        <v>19.600000000000001</v>
      </c>
      <c r="G3486">
        <v>458.13099999999997</v>
      </c>
      <c r="H3486">
        <v>49.04</v>
      </c>
      <c r="I3486">
        <v>569.21</v>
      </c>
      <c r="J3486">
        <v>346.76299999999998</v>
      </c>
      <c r="K3486">
        <v>91.98</v>
      </c>
    </row>
    <row r="3487" spans="1:11">
      <c r="A3487" s="1">
        <v>43781</v>
      </c>
      <c r="B3487">
        <v>170.52</v>
      </c>
      <c r="D3487">
        <v>127.27</v>
      </c>
      <c r="E3487">
        <v>87.8</v>
      </c>
      <c r="F3487">
        <v>19.600000000000001</v>
      </c>
      <c r="G3487">
        <v>458.68099999999998</v>
      </c>
      <c r="H3487">
        <v>49.04</v>
      </c>
      <c r="I3487">
        <v>567.34</v>
      </c>
      <c r="J3487">
        <v>348.01400000000001</v>
      </c>
      <c r="K3487">
        <v>91.98</v>
      </c>
    </row>
    <row r="3488" spans="1:11">
      <c r="A3488" s="1">
        <v>43782</v>
      </c>
      <c r="B3488">
        <v>166.02</v>
      </c>
      <c r="D3488">
        <v>126.1</v>
      </c>
      <c r="E3488">
        <v>87.8</v>
      </c>
      <c r="F3488">
        <v>19.600000000000001</v>
      </c>
      <c r="G3488">
        <v>452.81900000000002</v>
      </c>
      <c r="H3488">
        <v>49.04</v>
      </c>
      <c r="I3488">
        <v>554.23</v>
      </c>
      <c r="J3488">
        <v>345.15499999999997</v>
      </c>
      <c r="K3488">
        <v>91.51</v>
      </c>
    </row>
    <row r="3489" spans="1:11">
      <c r="A3489" s="1">
        <v>43783</v>
      </c>
      <c r="B3489">
        <v>160.62</v>
      </c>
      <c r="D3489">
        <v>124.93</v>
      </c>
      <c r="E3489">
        <v>87.8</v>
      </c>
      <c r="F3489">
        <v>19.600000000000001</v>
      </c>
      <c r="G3489">
        <v>449.43</v>
      </c>
      <c r="H3489">
        <v>49.04</v>
      </c>
      <c r="I3489">
        <v>535.51</v>
      </c>
      <c r="J3489">
        <v>345.24400000000003</v>
      </c>
      <c r="K3489">
        <v>91.42</v>
      </c>
    </row>
    <row r="3490" spans="1:11">
      <c r="A3490" s="1">
        <v>43784</v>
      </c>
      <c r="B3490">
        <v>162.36000000000001</v>
      </c>
      <c r="D3490">
        <v>124.66</v>
      </c>
      <c r="E3490">
        <v>87.8</v>
      </c>
      <c r="F3490">
        <v>19.600000000000001</v>
      </c>
      <c r="G3490">
        <v>453.73500000000001</v>
      </c>
      <c r="H3490">
        <v>49.04</v>
      </c>
      <c r="I3490">
        <v>537.38</v>
      </c>
      <c r="J3490">
        <v>348.90699999999998</v>
      </c>
      <c r="K3490">
        <v>91.73</v>
      </c>
    </row>
    <row r="3491" spans="1:11">
      <c r="A3491" s="1">
        <v>43787</v>
      </c>
      <c r="B3491">
        <v>160.25</v>
      </c>
      <c r="D3491">
        <v>124.2</v>
      </c>
      <c r="E3491">
        <v>87.8</v>
      </c>
      <c r="F3491">
        <v>19.600000000000001</v>
      </c>
      <c r="G3491">
        <v>452.452</v>
      </c>
      <c r="H3491">
        <v>49.04</v>
      </c>
      <c r="I3491">
        <v>539.25</v>
      </c>
      <c r="J3491">
        <v>348.81799999999998</v>
      </c>
      <c r="K3491">
        <v>91.86</v>
      </c>
    </row>
    <row r="3492" spans="1:11">
      <c r="A3492" s="1">
        <v>43788</v>
      </c>
      <c r="B3492">
        <v>161.62</v>
      </c>
      <c r="D3492">
        <v>124.57</v>
      </c>
      <c r="E3492">
        <v>87.8</v>
      </c>
      <c r="F3492">
        <v>19.600000000000001</v>
      </c>
      <c r="G3492">
        <v>454.834</v>
      </c>
      <c r="H3492">
        <v>49.04</v>
      </c>
      <c r="I3492">
        <v>539.25</v>
      </c>
      <c r="J3492">
        <v>350.15800000000002</v>
      </c>
      <c r="K3492">
        <v>92.2</v>
      </c>
    </row>
    <row r="3493" spans="1:11">
      <c r="A3493" s="1">
        <v>43789</v>
      </c>
      <c r="B3493">
        <v>160.25</v>
      </c>
      <c r="D3493">
        <v>124.93</v>
      </c>
      <c r="E3493">
        <v>87.8</v>
      </c>
      <c r="F3493">
        <v>19.600000000000001</v>
      </c>
      <c r="G3493">
        <v>455.47500000000002</v>
      </c>
      <c r="H3493">
        <v>49.04</v>
      </c>
      <c r="I3493">
        <v>541.13</v>
      </c>
      <c r="J3493">
        <v>349.17500000000001</v>
      </c>
      <c r="K3493">
        <v>92.07</v>
      </c>
    </row>
    <row r="3494" spans="1:11">
      <c r="A3494" s="1">
        <v>43790</v>
      </c>
      <c r="B3494">
        <v>160.43</v>
      </c>
      <c r="D3494">
        <v>124.38</v>
      </c>
      <c r="E3494">
        <v>87.8</v>
      </c>
      <c r="F3494">
        <v>19.600000000000001</v>
      </c>
      <c r="G3494">
        <v>452.08600000000001</v>
      </c>
      <c r="H3494">
        <v>49.04</v>
      </c>
      <c r="I3494">
        <v>543</v>
      </c>
      <c r="J3494">
        <v>347.65600000000001</v>
      </c>
      <c r="K3494">
        <v>91.55</v>
      </c>
    </row>
    <row r="3495" spans="1:11">
      <c r="A3495" s="1">
        <v>43791</v>
      </c>
      <c r="B3495">
        <v>160.62</v>
      </c>
      <c r="D3495">
        <v>124.38</v>
      </c>
      <c r="E3495">
        <v>87.8</v>
      </c>
      <c r="F3495">
        <v>19.600000000000001</v>
      </c>
      <c r="G3495">
        <v>453.64299999999997</v>
      </c>
      <c r="H3495">
        <v>49.04</v>
      </c>
      <c r="I3495">
        <v>543</v>
      </c>
      <c r="J3495">
        <v>350.15800000000002</v>
      </c>
      <c r="K3495">
        <v>91.6</v>
      </c>
    </row>
    <row r="3496" spans="1:11">
      <c r="A3496" s="1">
        <v>43794</v>
      </c>
      <c r="B3496">
        <v>159.88</v>
      </c>
      <c r="D3496">
        <v>123.93</v>
      </c>
      <c r="E3496">
        <v>87.8</v>
      </c>
      <c r="F3496">
        <v>19.600000000000001</v>
      </c>
      <c r="G3496">
        <v>453.00200000000001</v>
      </c>
      <c r="H3496">
        <v>49.04</v>
      </c>
      <c r="I3496">
        <v>552.36</v>
      </c>
      <c r="J3496">
        <v>351.58800000000002</v>
      </c>
      <c r="K3496">
        <v>91.6</v>
      </c>
    </row>
    <row r="3497" spans="1:11">
      <c r="A3497" s="1">
        <v>43795</v>
      </c>
      <c r="B3497">
        <v>159.97</v>
      </c>
      <c r="D3497">
        <v>123.66</v>
      </c>
      <c r="E3497">
        <v>87.8</v>
      </c>
      <c r="F3497">
        <v>19.600000000000001</v>
      </c>
      <c r="G3497">
        <v>452.08600000000001</v>
      </c>
      <c r="H3497">
        <v>49.04</v>
      </c>
      <c r="I3497">
        <v>546.74</v>
      </c>
      <c r="J3497">
        <v>350.60500000000002</v>
      </c>
      <c r="K3497">
        <v>92.07</v>
      </c>
    </row>
    <row r="3498" spans="1:11">
      <c r="A3498" s="1">
        <v>43796</v>
      </c>
      <c r="B3498">
        <v>159.61000000000001</v>
      </c>
      <c r="D3498">
        <v>123.84</v>
      </c>
      <c r="E3498">
        <v>87.8</v>
      </c>
      <c r="F3498">
        <v>19.600000000000001</v>
      </c>
      <c r="G3498">
        <v>454.65100000000001</v>
      </c>
      <c r="H3498">
        <v>49.04</v>
      </c>
      <c r="I3498">
        <v>546.74</v>
      </c>
      <c r="J3498">
        <v>351.49799999999999</v>
      </c>
      <c r="K3498">
        <v>92.42</v>
      </c>
    </row>
    <row r="3499" spans="1:11">
      <c r="A3499" s="1">
        <v>43797</v>
      </c>
      <c r="B3499">
        <v>160.71</v>
      </c>
      <c r="D3499">
        <v>123.57</v>
      </c>
      <c r="E3499">
        <v>87.8</v>
      </c>
      <c r="F3499">
        <v>19.600000000000001</v>
      </c>
      <c r="G3499">
        <v>456.48200000000003</v>
      </c>
      <c r="H3499">
        <v>49.04</v>
      </c>
      <c r="I3499">
        <v>554.23</v>
      </c>
      <c r="J3499">
        <v>351.49799999999999</v>
      </c>
      <c r="K3499">
        <v>92.98</v>
      </c>
    </row>
    <row r="3500" spans="1:11">
      <c r="A3500" s="1">
        <v>43798</v>
      </c>
      <c r="B3500">
        <v>159.33000000000001</v>
      </c>
      <c r="D3500">
        <v>123.21</v>
      </c>
      <c r="E3500">
        <v>87.8</v>
      </c>
      <c r="F3500">
        <v>19.600000000000001</v>
      </c>
      <c r="G3500">
        <v>454.101</v>
      </c>
      <c r="H3500">
        <v>49.04</v>
      </c>
      <c r="I3500">
        <v>556.1</v>
      </c>
      <c r="J3500">
        <v>350.51600000000002</v>
      </c>
      <c r="K3500">
        <v>93.67</v>
      </c>
    </row>
    <row r="3501" spans="1:11">
      <c r="A3501" s="1">
        <v>43801</v>
      </c>
      <c r="B3501">
        <v>159.15</v>
      </c>
      <c r="D3501">
        <v>124.57</v>
      </c>
      <c r="E3501">
        <v>87.8</v>
      </c>
      <c r="F3501">
        <v>19.600000000000001</v>
      </c>
      <c r="G3501">
        <v>452.54399999999998</v>
      </c>
      <c r="H3501">
        <v>49.04</v>
      </c>
      <c r="I3501">
        <v>554.23</v>
      </c>
      <c r="J3501">
        <v>346.22699999999998</v>
      </c>
      <c r="K3501">
        <v>92.11</v>
      </c>
    </row>
    <row r="3502" spans="1:11">
      <c r="A3502" s="1">
        <v>43802</v>
      </c>
      <c r="B3502">
        <v>157.04</v>
      </c>
      <c r="D3502">
        <v>122.04</v>
      </c>
      <c r="E3502">
        <v>87.8</v>
      </c>
      <c r="F3502">
        <v>19.600000000000001</v>
      </c>
      <c r="G3502">
        <v>445.4</v>
      </c>
      <c r="H3502">
        <v>49.04</v>
      </c>
      <c r="I3502">
        <v>559.85</v>
      </c>
      <c r="J3502">
        <v>342.38499999999999</v>
      </c>
      <c r="K3502">
        <v>91.03</v>
      </c>
    </row>
    <row r="3503" spans="1:11">
      <c r="A3503" s="1">
        <v>43803</v>
      </c>
      <c r="B3503">
        <v>158.51</v>
      </c>
      <c r="D3503">
        <v>123.39</v>
      </c>
      <c r="E3503">
        <v>87.8</v>
      </c>
      <c r="F3503">
        <v>19.600000000000001</v>
      </c>
      <c r="G3503">
        <v>450.71199999999999</v>
      </c>
      <c r="H3503">
        <v>49.04</v>
      </c>
      <c r="I3503">
        <v>550.49</v>
      </c>
      <c r="J3503">
        <v>349.17500000000001</v>
      </c>
      <c r="K3503">
        <v>92.16</v>
      </c>
    </row>
    <row r="3504" spans="1:11">
      <c r="A3504" s="1">
        <v>43804</v>
      </c>
      <c r="B3504">
        <v>158.22999999999999</v>
      </c>
      <c r="D3504">
        <v>123.03</v>
      </c>
      <c r="E3504">
        <v>87.8</v>
      </c>
      <c r="F3504">
        <v>19.600000000000001</v>
      </c>
      <c r="G3504">
        <v>449.33800000000002</v>
      </c>
      <c r="H3504">
        <v>49.04</v>
      </c>
      <c r="I3504">
        <v>548.62</v>
      </c>
      <c r="J3504">
        <v>350.24799999999999</v>
      </c>
      <c r="K3504">
        <v>91.51</v>
      </c>
    </row>
    <row r="3505" spans="1:11">
      <c r="A3505" s="1">
        <v>43805</v>
      </c>
      <c r="B3505">
        <v>159.41999999999999</v>
      </c>
      <c r="D3505">
        <v>123.57</v>
      </c>
      <c r="E3505">
        <v>87.8</v>
      </c>
      <c r="F3505">
        <v>19.600000000000001</v>
      </c>
      <c r="G3505">
        <v>454.74200000000002</v>
      </c>
      <c r="H3505">
        <v>49.04</v>
      </c>
      <c r="I3505">
        <v>559.85</v>
      </c>
      <c r="J3505">
        <v>354.17899999999997</v>
      </c>
      <c r="K3505">
        <v>94.28</v>
      </c>
    </row>
    <row r="3506" spans="1:11">
      <c r="A3506" s="1">
        <v>43808</v>
      </c>
      <c r="B3506">
        <v>160.43</v>
      </c>
      <c r="D3506">
        <v>124.02</v>
      </c>
      <c r="E3506">
        <v>87.8</v>
      </c>
      <c r="F3506">
        <v>19.600000000000001</v>
      </c>
      <c r="G3506">
        <v>452.81900000000002</v>
      </c>
      <c r="H3506">
        <v>49.04</v>
      </c>
      <c r="I3506">
        <v>554.23</v>
      </c>
      <c r="J3506">
        <v>353.464</v>
      </c>
      <c r="K3506">
        <v>93.58</v>
      </c>
    </row>
    <row r="3507" spans="1:11">
      <c r="A3507" s="1">
        <v>43809</v>
      </c>
      <c r="B3507">
        <v>158.78</v>
      </c>
      <c r="D3507">
        <v>122.94</v>
      </c>
      <c r="E3507">
        <v>87.8</v>
      </c>
      <c r="F3507">
        <v>19.600000000000001</v>
      </c>
      <c r="G3507">
        <v>449.52199999999999</v>
      </c>
      <c r="H3507">
        <v>49.04</v>
      </c>
      <c r="I3507">
        <v>546.74</v>
      </c>
      <c r="J3507">
        <v>350.33699999999999</v>
      </c>
      <c r="K3507">
        <v>92.85</v>
      </c>
    </row>
    <row r="3508" spans="1:11">
      <c r="A3508" s="1">
        <v>43810</v>
      </c>
      <c r="B3508">
        <v>157.68</v>
      </c>
      <c r="D3508">
        <v>122.85</v>
      </c>
      <c r="E3508">
        <v>87.8</v>
      </c>
      <c r="F3508">
        <v>19.600000000000001</v>
      </c>
      <c r="G3508">
        <v>448.97199999999998</v>
      </c>
      <c r="H3508">
        <v>49.04</v>
      </c>
      <c r="I3508">
        <v>531.76</v>
      </c>
      <c r="J3508">
        <v>350.51600000000002</v>
      </c>
      <c r="K3508">
        <v>93.24</v>
      </c>
    </row>
    <row r="3509" spans="1:11">
      <c r="A3509" s="1">
        <v>43811</v>
      </c>
      <c r="B3509">
        <v>159.24</v>
      </c>
      <c r="D3509">
        <v>122.85</v>
      </c>
      <c r="E3509">
        <v>87.8</v>
      </c>
      <c r="F3509">
        <v>19.600000000000001</v>
      </c>
      <c r="G3509">
        <v>451.62799999999999</v>
      </c>
      <c r="H3509">
        <v>49.04</v>
      </c>
      <c r="I3509">
        <v>537.38</v>
      </c>
      <c r="J3509">
        <v>353.553</v>
      </c>
      <c r="K3509">
        <v>93.97</v>
      </c>
    </row>
    <row r="3510" spans="1:11">
      <c r="A3510" s="1">
        <v>43812</v>
      </c>
      <c r="B3510">
        <v>159.61000000000001</v>
      </c>
      <c r="D3510">
        <v>122.4</v>
      </c>
      <c r="E3510">
        <v>87.8</v>
      </c>
      <c r="F3510">
        <v>19.600000000000001</v>
      </c>
      <c r="G3510">
        <v>447.32299999999998</v>
      </c>
      <c r="H3510">
        <v>49.04</v>
      </c>
      <c r="I3510">
        <v>516.78</v>
      </c>
      <c r="J3510">
        <v>352.12400000000002</v>
      </c>
      <c r="K3510">
        <v>93.28</v>
      </c>
    </row>
    <row r="3511" spans="1:11">
      <c r="A3511" s="1">
        <v>43815</v>
      </c>
      <c r="B3511">
        <v>160.43</v>
      </c>
      <c r="D3511">
        <v>123.75</v>
      </c>
      <c r="E3511">
        <v>87.8</v>
      </c>
      <c r="F3511">
        <v>19.600000000000001</v>
      </c>
      <c r="G3511">
        <v>451.62799999999999</v>
      </c>
      <c r="H3511">
        <v>49.04</v>
      </c>
      <c r="I3511">
        <v>514.91</v>
      </c>
      <c r="J3511">
        <v>355.43</v>
      </c>
      <c r="K3511">
        <v>94.15</v>
      </c>
    </row>
    <row r="3512" spans="1:11">
      <c r="A3512" s="1">
        <v>43816</v>
      </c>
      <c r="B3512">
        <v>160.97999999999999</v>
      </c>
      <c r="D3512">
        <v>124.75</v>
      </c>
      <c r="E3512">
        <v>87.8</v>
      </c>
      <c r="F3512">
        <v>19.600000000000001</v>
      </c>
      <c r="G3512">
        <v>454.101</v>
      </c>
      <c r="H3512">
        <v>49.04</v>
      </c>
      <c r="I3512">
        <v>501.8</v>
      </c>
      <c r="J3512">
        <v>357.48500000000001</v>
      </c>
      <c r="K3512">
        <v>94.23</v>
      </c>
    </row>
    <row r="3513" spans="1:11">
      <c r="A3513" s="1">
        <v>43817</v>
      </c>
      <c r="B3513">
        <v>160.88999999999999</v>
      </c>
      <c r="D3513">
        <v>124.57</v>
      </c>
      <c r="E3513">
        <v>87.8</v>
      </c>
      <c r="F3513">
        <v>19.600000000000001</v>
      </c>
      <c r="G3513">
        <v>454.55900000000003</v>
      </c>
      <c r="H3513">
        <v>49.04</v>
      </c>
      <c r="I3513">
        <v>529.89</v>
      </c>
      <c r="J3513">
        <v>358.55700000000002</v>
      </c>
      <c r="K3513">
        <v>94.58</v>
      </c>
    </row>
    <row r="3514" spans="1:11">
      <c r="A3514" s="1">
        <v>43818</v>
      </c>
      <c r="B3514">
        <v>160.34</v>
      </c>
      <c r="D3514">
        <v>123.57</v>
      </c>
      <c r="E3514">
        <v>87.8</v>
      </c>
      <c r="F3514">
        <v>19.600000000000001</v>
      </c>
      <c r="G3514">
        <v>449.613</v>
      </c>
      <c r="H3514">
        <v>49.04</v>
      </c>
      <c r="I3514">
        <v>522.4</v>
      </c>
      <c r="J3514">
        <v>355.96600000000001</v>
      </c>
      <c r="K3514">
        <v>94.28</v>
      </c>
    </row>
    <row r="3515" spans="1:11">
      <c r="A3515" s="1">
        <v>43819</v>
      </c>
      <c r="B3515">
        <v>160.43</v>
      </c>
      <c r="D3515">
        <v>125.29</v>
      </c>
      <c r="E3515">
        <v>87.8</v>
      </c>
      <c r="F3515">
        <v>19.600000000000001</v>
      </c>
      <c r="G3515">
        <v>448.78899999999999</v>
      </c>
      <c r="H3515">
        <v>49.04</v>
      </c>
      <c r="I3515">
        <v>520.53</v>
      </c>
      <c r="J3515">
        <v>360.34399999999999</v>
      </c>
      <c r="K3515">
        <v>94.88</v>
      </c>
    </row>
    <row r="3516" spans="1:11">
      <c r="A3516" s="1">
        <v>43822</v>
      </c>
      <c r="B3516">
        <v>161.35</v>
      </c>
      <c r="D3516">
        <v>124.93</v>
      </c>
      <c r="E3516">
        <v>87.8</v>
      </c>
      <c r="F3516">
        <v>19.600000000000001</v>
      </c>
      <c r="G3516">
        <v>452.26900000000001</v>
      </c>
      <c r="H3516">
        <v>49.04</v>
      </c>
      <c r="I3516">
        <v>513.04</v>
      </c>
      <c r="J3516">
        <v>359.54</v>
      </c>
      <c r="K3516">
        <v>95.1</v>
      </c>
    </row>
    <row r="3517" spans="1:11">
      <c r="A3517" s="1">
        <v>43826</v>
      </c>
      <c r="B3517">
        <v>161.62</v>
      </c>
      <c r="D3517">
        <v>125.2</v>
      </c>
      <c r="E3517">
        <v>87.8</v>
      </c>
      <c r="F3517">
        <v>19.600000000000001</v>
      </c>
      <c r="G3517">
        <v>447.32299999999998</v>
      </c>
      <c r="H3517">
        <v>49.04</v>
      </c>
      <c r="I3517">
        <v>505.55</v>
      </c>
      <c r="J3517">
        <v>358.37799999999999</v>
      </c>
      <c r="K3517">
        <v>94.62</v>
      </c>
    </row>
    <row r="3518" spans="1:11">
      <c r="A3518" s="1">
        <v>43829</v>
      </c>
      <c r="B3518">
        <v>160.43</v>
      </c>
      <c r="D3518">
        <v>123.48</v>
      </c>
      <c r="E3518">
        <v>87.8</v>
      </c>
      <c r="F3518">
        <v>19.600000000000001</v>
      </c>
      <c r="G3518">
        <v>444.94200000000001</v>
      </c>
      <c r="H3518">
        <v>49.04</v>
      </c>
      <c r="I3518">
        <v>481.21</v>
      </c>
      <c r="J3518">
        <v>354.80399999999997</v>
      </c>
      <c r="K3518">
        <v>94.02</v>
      </c>
    </row>
    <row r="3519" spans="1:11">
      <c r="A3519" s="1">
        <v>43833</v>
      </c>
      <c r="B3519">
        <v>161.72</v>
      </c>
      <c r="D3519">
        <v>124.66</v>
      </c>
      <c r="E3519">
        <v>87.8</v>
      </c>
      <c r="F3519">
        <v>19.600000000000001</v>
      </c>
      <c r="G3519">
        <v>447.14</v>
      </c>
      <c r="H3519">
        <v>49.04</v>
      </c>
      <c r="I3519">
        <v>481.21</v>
      </c>
      <c r="J3519">
        <v>359.54</v>
      </c>
      <c r="K3519">
        <v>94.49</v>
      </c>
    </row>
    <row r="3520" spans="1:11">
      <c r="A3520" s="1">
        <v>43836</v>
      </c>
      <c r="B3520">
        <v>160.97999999999999</v>
      </c>
      <c r="D3520">
        <v>123.39</v>
      </c>
      <c r="E3520">
        <v>87.8</v>
      </c>
      <c r="F3520">
        <v>19.600000000000001</v>
      </c>
      <c r="G3520">
        <v>443.47699999999998</v>
      </c>
      <c r="H3520">
        <v>49.04</v>
      </c>
      <c r="I3520">
        <v>473.72</v>
      </c>
      <c r="J3520">
        <v>357.48500000000001</v>
      </c>
      <c r="K3520">
        <v>93.71</v>
      </c>
    </row>
    <row r="3521" spans="1:11">
      <c r="A3521" s="1">
        <v>43837</v>
      </c>
      <c r="B3521">
        <v>161.44</v>
      </c>
      <c r="D3521">
        <v>124.48</v>
      </c>
      <c r="E3521">
        <v>87.8</v>
      </c>
      <c r="F3521">
        <v>19.600000000000001</v>
      </c>
      <c r="G3521">
        <v>445.76600000000002</v>
      </c>
      <c r="H3521">
        <v>49.04</v>
      </c>
      <c r="I3521">
        <v>435.33</v>
      </c>
      <c r="J3521">
        <v>358.91399999999999</v>
      </c>
      <c r="K3521">
        <v>93.67</v>
      </c>
    </row>
    <row r="3522" spans="1:11">
      <c r="A3522" s="1">
        <v>43838</v>
      </c>
      <c r="B3522">
        <v>161.9</v>
      </c>
      <c r="D3522">
        <v>124.84</v>
      </c>
      <c r="E3522">
        <v>87.8</v>
      </c>
      <c r="F3522">
        <v>19.600000000000001</v>
      </c>
      <c r="G3522">
        <v>447.50700000000001</v>
      </c>
      <c r="H3522">
        <v>49.04</v>
      </c>
      <c r="I3522">
        <v>429.72</v>
      </c>
      <c r="J3522">
        <v>358.37799999999999</v>
      </c>
      <c r="K3522">
        <v>93.8</v>
      </c>
    </row>
    <row r="3523" spans="1:11">
      <c r="A3523" s="1">
        <v>43839</v>
      </c>
      <c r="B3523">
        <v>161.35</v>
      </c>
      <c r="D3523">
        <v>124.66</v>
      </c>
      <c r="E3523">
        <v>87.8</v>
      </c>
      <c r="F3523">
        <v>19.600000000000001</v>
      </c>
      <c r="G3523">
        <v>447.59800000000001</v>
      </c>
      <c r="H3523">
        <v>49.04</v>
      </c>
      <c r="I3523">
        <v>416.61</v>
      </c>
      <c r="J3523">
        <v>357.03800000000001</v>
      </c>
      <c r="K3523">
        <v>93.97</v>
      </c>
    </row>
    <row r="3524" spans="1:11">
      <c r="A3524" s="1">
        <v>43840</v>
      </c>
      <c r="B3524">
        <v>161.35</v>
      </c>
      <c r="D3524">
        <v>124.29</v>
      </c>
      <c r="E3524">
        <v>87.8</v>
      </c>
      <c r="F3524">
        <v>19.600000000000001</v>
      </c>
      <c r="G3524">
        <v>445.67500000000001</v>
      </c>
      <c r="H3524">
        <v>49.04</v>
      </c>
      <c r="I3524">
        <v>385.72</v>
      </c>
      <c r="J3524">
        <v>357.66300000000001</v>
      </c>
      <c r="K3524">
        <v>93.24</v>
      </c>
    </row>
    <row r="3525" spans="1:11">
      <c r="A3525" s="1">
        <v>43843</v>
      </c>
      <c r="B3525">
        <v>161.16999999999999</v>
      </c>
      <c r="D3525">
        <v>124.66</v>
      </c>
      <c r="E3525">
        <v>87.8</v>
      </c>
      <c r="F3525">
        <v>19.600000000000001</v>
      </c>
      <c r="G3525">
        <v>445.21699999999998</v>
      </c>
      <c r="H3525">
        <v>49.04</v>
      </c>
      <c r="I3525">
        <v>366.06</v>
      </c>
      <c r="J3525">
        <v>355.69799999999998</v>
      </c>
      <c r="K3525">
        <v>93.33</v>
      </c>
    </row>
    <row r="3526" spans="1:11">
      <c r="A3526" s="1">
        <v>43844</v>
      </c>
      <c r="B3526">
        <v>162.36000000000001</v>
      </c>
      <c r="D3526">
        <v>125.47</v>
      </c>
      <c r="E3526">
        <v>87.8</v>
      </c>
      <c r="F3526">
        <v>19.600000000000001</v>
      </c>
      <c r="G3526">
        <v>447.78100000000001</v>
      </c>
      <c r="H3526">
        <v>49.04</v>
      </c>
      <c r="I3526">
        <v>376.35</v>
      </c>
      <c r="J3526">
        <v>357.30599999999998</v>
      </c>
      <c r="K3526">
        <v>94.02</v>
      </c>
    </row>
    <row r="3527" spans="1:11">
      <c r="A3527" s="1">
        <v>43845</v>
      </c>
      <c r="B3527">
        <v>159.88</v>
      </c>
      <c r="D3527">
        <v>124.75</v>
      </c>
      <c r="E3527">
        <v>87.8</v>
      </c>
      <c r="F3527">
        <v>19.600000000000001</v>
      </c>
      <c r="G3527">
        <v>442.83600000000001</v>
      </c>
      <c r="H3527">
        <v>49.04</v>
      </c>
      <c r="I3527">
        <v>387.59</v>
      </c>
      <c r="J3527">
        <v>352.48099999999999</v>
      </c>
      <c r="K3527">
        <v>93.24</v>
      </c>
    </row>
    <row r="3528" spans="1:11">
      <c r="A3528" s="1">
        <v>43846</v>
      </c>
      <c r="B3528">
        <v>159.88</v>
      </c>
      <c r="D3528">
        <v>125.2</v>
      </c>
      <c r="E3528">
        <v>87.8</v>
      </c>
      <c r="F3528">
        <v>19.600000000000001</v>
      </c>
      <c r="G3528">
        <v>442.74400000000003</v>
      </c>
      <c r="H3528">
        <v>49.04</v>
      </c>
      <c r="I3528">
        <v>363.25</v>
      </c>
      <c r="J3528">
        <v>354.80399999999997</v>
      </c>
      <c r="K3528">
        <v>93.54</v>
      </c>
    </row>
    <row r="3529" spans="1:11">
      <c r="A3529" s="1">
        <v>43847</v>
      </c>
      <c r="B3529">
        <v>161.81</v>
      </c>
      <c r="D3529">
        <v>126.46</v>
      </c>
      <c r="E3529">
        <v>87.8</v>
      </c>
      <c r="F3529">
        <v>19.600000000000001</v>
      </c>
      <c r="G3529">
        <v>447.14</v>
      </c>
      <c r="H3529">
        <v>49.04</v>
      </c>
      <c r="I3529">
        <v>383.84</v>
      </c>
      <c r="J3529">
        <v>359.71800000000002</v>
      </c>
      <c r="K3529">
        <v>93.41</v>
      </c>
    </row>
    <row r="3530" spans="1:11">
      <c r="A3530" s="1">
        <v>43850</v>
      </c>
      <c r="B3530">
        <v>163.82</v>
      </c>
      <c r="D3530">
        <v>127.09</v>
      </c>
      <c r="E3530">
        <v>87.8</v>
      </c>
      <c r="F3530">
        <v>19.600000000000001</v>
      </c>
      <c r="G3530">
        <v>451.62799999999999</v>
      </c>
      <c r="H3530">
        <v>49.04</v>
      </c>
      <c r="I3530">
        <v>405.38</v>
      </c>
      <c r="J3530">
        <v>363.91800000000001</v>
      </c>
      <c r="K3530">
        <v>94.75</v>
      </c>
    </row>
    <row r="3531" spans="1:11">
      <c r="A3531" s="1">
        <v>43851</v>
      </c>
      <c r="B3531">
        <v>162.91</v>
      </c>
      <c r="D3531">
        <v>126.64</v>
      </c>
      <c r="E3531">
        <v>87.8</v>
      </c>
      <c r="F3531">
        <v>19.600000000000001</v>
      </c>
      <c r="G3531">
        <v>451.53699999999998</v>
      </c>
      <c r="H3531">
        <v>49.04</v>
      </c>
      <c r="I3531">
        <v>395.08</v>
      </c>
      <c r="J3531">
        <v>364.27499999999998</v>
      </c>
      <c r="K3531">
        <v>94.54</v>
      </c>
    </row>
    <row r="3532" spans="1:11">
      <c r="A3532" s="1">
        <v>43852</v>
      </c>
      <c r="B3532">
        <v>162.91</v>
      </c>
      <c r="D3532">
        <v>127.63</v>
      </c>
      <c r="E3532">
        <v>87.8</v>
      </c>
      <c r="F3532">
        <v>19.600000000000001</v>
      </c>
      <c r="G3532">
        <v>452.63600000000002</v>
      </c>
      <c r="H3532">
        <v>49.04</v>
      </c>
      <c r="I3532">
        <v>421.29</v>
      </c>
      <c r="J3532">
        <v>364.09699999999998</v>
      </c>
      <c r="K3532">
        <v>95.31</v>
      </c>
    </row>
    <row r="3533" spans="1:11">
      <c r="A3533" s="1">
        <v>43853</v>
      </c>
      <c r="B3533">
        <v>160.88999999999999</v>
      </c>
      <c r="D3533">
        <v>127.09</v>
      </c>
      <c r="E3533">
        <v>87.8</v>
      </c>
      <c r="F3533">
        <v>19.600000000000001</v>
      </c>
      <c r="G3533">
        <v>451.62799999999999</v>
      </c>
      <c r="H3533">
        <v>49.04</v>
      </c>
      <c r="I3533">
        <v>410.99</v>
      </c>
      <c r="J3533">
        <v>363.65</v>
      </c>
      <c r="K3533">
        <v>94.97</v>
      </c>
    </row>
    <row r="3534" spans="1:11">
      <c r="A3534" s="1">
        <v>43854</v>
      </c>
      <c r="B3534">
        <v>162.91</v>
      </c>
      <c r="D3534">
        <v>129.97999999999999</v>
      </c>
      <c r="E3534">
        <v>87.8</v>
      </c>
      <c r="F3534">
        <v>19.600000000000001</v>
      </c>
      <c r="G3534">
        <v>457.673</v>
      </c>
      <c r="H3534">
        <v>49.04</v>
      </c>
      <c r="I3534">
        <v>420.36</v>
      </c>
      <c r="J3534">
        <v>369.01100000000002</v>
      </c>
      <c r="K3534">
        <v>96.05</v>
      </c>
    </row>
    <row r="3535" spans="1:11">
      <c r="A3535" s="1">
        <v>43857</v>
      </c>
      <c r="B3535">
        <v>159.79</v>
      </c>
      <c r="D3535">
        <v>127.36</v>
      </c>
      <c r="E3535">
        <v>87.8</v>
      </c>
      <c r="F3535">
        <v>19.600000000000001</v>
      </c>
      <c r="G3535">
        <v>447.69</v>
      </c>
      <c r="H3535">
        <v>49.04</v>
      </c>
      <c r="I3535">
        <v>410.06</v>
      </c>
      <c r="J3535">
        <v>360.07600000000002</v>
      </c>
      <c r="K3535">
        <v>94.06</v>
      </c>
    </row>
    <row r="3536" spans="1:11">
      <c r="A3536" s="1">
        <v>43858</v>
      </c>
      <c r="B3536">
        <v>161.26</v>
      </c>
      <c r="D3536">
        <v>127.18</v>
      </c>
      <c r="E3536">
        <v>87.8</v>
      </c>
      <c r="F3536">
        <v>19.600000000000001</v>
      </c>
      <c r="G3536">
        <v>452.72699999999998</v>
      </c>
      <c r="H3536">
        <v>49.04</v>
      </c>
      <c r="I3536">
        <v>400.7</v>
      </c>
      <c r="J3536">
        <v>363.91800000000001</v>
      </c>
      <c r="K3536">
        <v>95.57</v>
      </c>
    </row>
    <row r="3537" spans="1:11">
      <c r="A3537" s="1">
        <v>43859</v>
      </c>
      <c r="B3537">
        <v>162.54</v>
      </c>
      <c r="D3537">
        <v>127.81</v>
      </c>
      <c r="E3537">
        <v>87.8</v>
      </c>
      <c r="F3537">
        <v>19.600000000000001</v>
      </c>
      <c r="G3537">
        <v>454.00900000000001</v>
      </c>
      <c r="H3537">
        <v>49.04</v>
      </c>
      <c r="I3537">
        <v>400.7</v>
      </c>
      <c r="J3537">
        <v>366.06200000000001</v>
      </c>
      <c r="K3537">
        <v>95.96</v>
      </c>
    </row>
    <row r="3538" spans="1:11">
      <c r="A3538" s="1">
        <v>43860</v>
      </c>
      <c r="B3538">
        <v>161.72</v>
      </c>
      <c r="D3538">
        <v>126.73</v>
      </c>
      <c r="E3538">
        <v>87.8</v>
      </c>
      <c r="F3538">
        <v>19.600000000000001</v>
      </c>
      <c r="G3538">
        <v>449.79599999999999</v>
      </c>
      <c r="H3538">
        <v>49.04</v>
      </c>
      <c r="I3538">
        <v>402.57</v>
      </c>
      <c r="J3538">
        <v>363.11399999999998</v>
      </c>
      <c r="K3538">
        <v>94.8</v>
      </c>
    </row>
    <row r="3539" spans="1:11">
      <c r="A3539" s="1">
        <v>43861</v>
      </c>
      <c r="B3539">
        <v>159.79</v>
      </c>
      <c r="D3539">
        <v>125.29</v>
      </c>
      <c r="E3539">
        <v>87.8</v>
      </c>
      <c r="F3539">
        <v>19.600000000000001</v>
      </c>
      <c r="G3539">
        <v>444.57600000000002</v>
      </c>
      <c r="H3539">
        <v>49.04</v>
      </c>
      <c r="I3539">
        <v>406.31</v>
      </c>
      <c r="J3539">
        <v>358.02100000000002</v>
      </c>
      <c r="K3539">
        <v>94.28</v>
      </c>
    </row>
    <row r="3540" spans="1:11">
      <c r="A3540" s="1">
        <v>43864</v>
      </c>
      <c r="B3540">
        <v>160.52000000000001</v>
      </c>
      <c r="D3540">
        <v>125.47</v>
      </c>
      <c r="E3540">
        <v>87.8</v>
      </c>
      <c r="F3540">
        <v>19.600000000000001</v>
      </c>
      <c r="G3540">
        <v>447.78100000000001</v>
      </c>
      <c r="H3540">
        <v>49.04</v>
      </c>
      <c r="I3540">
        <v>421.29</v>
      </c>
      <c r="J3540">
        <v>360.791</v>
      </c>
      <c r="K3540">
        <v>94.41</v>
      </c>
    </row>
    <row r="3541" spans="1:11">
      <c r="A3541" s="1">
        <v>43865</v>
      </c>
      <c r="B3541">
        <v>162.63</v>
      </c>
      <c r="D3541">
        <v>126.28</v>
      </c>
      <c r="E3541">
        <v>87.8</v>
      </c>
      <c r="F3541">
        <v>19.600000000000001</v>
      </c>
      <c r="G3541">
        <v>453.09399999999999</v>
      </c>
      <c r="H3541">
        <v>49.04</v>
      </c>
      <c r="I3541">
        <v>432.53</v>
      </c>
      <c r="J3541">
        <v>365.43700000000001</v>
      </c>
      <c r="K3541">
        <v>94.97</v>
      </c>
    </row>
    <row r="3542" spans="1:11">
      <c r="A3542" s="1">
        <v>43866</v>
      </c>
      <c r="B3542">
        <v>165.2</v>
      </c>
      <c r="D3542">
        <v>128.27000000000001</v>
      </c>
      <c r="E3542">
        <v>87.8</v>
      </c>
      <c r="F3542">
        <v>19.600000000000001</v>
      </c>
      <c r="G3542">
        <v>462.71100000000001</v>
      </c>
      <c r="H3542">
        <v>49.04</v>
      </c>
      <c r="I3542">
        <v>449.38</v>
      </c>
      <c r="J3542">
        <v>371.334</v>
      </c>
      <c r="K3542">
        <v>96.4</v>
      </c>
    </row>
    <row r="3543" spans="1:11">
      <c r="A3543" s="1">
        <v>43867</v>
      </c>
      <c r="B3543">
        <v>164.65</v>
      </c>
      <c r="D3543">
        <v>128.99</v>
      </c>
      <c r="E3543">
        <v>87.8</v>
      </c>
      <c r="F3543">
        <v>19.600000000000001</v>
      </c>
      <c r="G3543">
        <v>463.62599999999998</v>
      </c>
      <c r="H3543">
        <v>49.04</v>
      </c>
      <c r="I3543">
        <v>440.02</v>
      </c>
      <c r="J3543">
        <v>372.22699999999998</v>
      </c>
      <c r="K3543">
        <v>96.66</v>
      </c>
    </row>
    <row r="3544" spans="1:11">
      <c r="A3544" s="1">
        <v>43868</v>
      </c>
      <c r="B3544">
        <v>165.2</v>
      </c>
      <c r="D3544">
        <v>130.16</v>
      </c>
      <c r="E3544">
        <v>87.8</v>
      </c>
      <c r="F3544">
        <v>19.600000000000001</v>
      </c>
      <c r="G3544">
        <v>463.62599999999998</v>
      </c>
      <c r="H3544">
        <v>49.04</v>
      </c>
      <c r="I3544">
        <v>430.65</v>
      </c>
      <c r="J3544">
        <v>373.21</v>
      </c>
      <c r="K3544">
        <v>97.35</v>
      </c>
    </row>
    <row r="3545" spans="1:11">
      <c r="A3545" s="1">
        <v>43871</v>
      </c>
      <c r="B3545">
        <v>165.11</v>
      </c>
      <c r="D3545">
        <v>130.16</v>
      </c>
      <c r="E3545">
        <v>87.8</v>
      </c>
      <c r="F3545">
        <v>19.600000000000001</v>
      </c>
      <c r="G3545">
        <v>462.161</v>
      </c>
      <c r="H3545">
        <v>49.04</v>
      </c>
      <c r="I3545">
        <v>434.4</v>
      </c>
      <c r="J3545">
        <v>375.71199999999999</v>
      </c>
      <c r="K3545">
        <v>97.52</v>
      </c>
    </row>
    <row r="3546" spans="1:11">
      <c r="A3546" s="1">
        <v>43872</v>
      </c>
      <c r="B3546">
        <v>165.2</v>
      </c>
      <c r="D3546">
        <v>130.43</v>
      </c>
      <c r="E3546">
        <v>87.8</v>
      </c>
      <c r="F3546">
        <v>19.600000000000001</v>
      </c>
      <c r="G3546">
        <v>466.00799999999998</v>
      </c>
      <c r="H3546">
        <v>49.04</v>
      </c>
      <c r="I3546">
        <v>440.02</v>
      </c>
      <c r="J3546">
        <v>377.85599999999999</v>
      </c>
      <c r="K3546">
        <v>98.17</v>
      </c>
    </row>
    <row r="3547" spans="1:11">
      <c r="A3547" s="1">
        <v>43873</v>
      </c>
      <c r="B3547">
        <v>164.83</v>
      </c>
      <c r="D3547">
        <v>130.07</v>
      </c>
      <c r="E3547">
        <v>87.8</v>
      </c>
      <c r="F3547">
        <v>19.600000000000001</v>
      </c>
      <c r="G3547">
        <v>466.19099999999997</v>
      </c>
      <c r="H3547">
        <v>49.04</v>
      </c>
      <c r="I3547">
        <v>440.02</v>
      </c>
      <c r="J3547">
        <v>376.42700000000002</v>
      </c>
      <c r="K3547">
        <v>98.73</v>
      </c>
    </row>
    <row r="3548" spans="1:11">
      <c r="A3548" s="1">
        <v>43874</v>
      </c>
      <c r="B3548">
        <v>164.56</v>
      </c>
      <c r="D3548">
        <v>130.25</v>
      </c>
      <c r="E3548">
        <v>87.8</v>
      </c>
      <c r="F3548">
        <v>19.600000000000001</v>
      </c>
      <c r="G3548">
        <v>470.77</v>
      </c>
      <c r="H3548">
        <v>49.04</v>
      </c>
      <c r="I3548">
        <v>430.65</v>
      </c>
      <c r="J3548">
        <v>383.12799999999999</v>
      </c>
      <c r="K3548">
        <v>99.16</v>
      </c>
    </row>
    <row r="3549" spans="1:11">
      <c r="A3549" s="1">
        <v>43875</v>
      </c>
      <c r="B3549">
        <v>166.48</v>
      </c>
      <c r="D3549">
        <v>131.06</v>
      </c>
      <c r="E3549">
        <v>87.8</v>
      </c>
      <c r="F3549">
        <v>19.600000000000001</v>
      </c>
      <c r="G3549">
        <v>473.51799999999997</v>
      </c>
      <c r="H3549">
        <v>49.04</v>
      </c>
      <c r="I3549">
        <v>428.78</v>
      </c>
      <c r="J3549">
        <v>386.97</v>
      </c>
      <c r="K3549">
        <v>99.81</v>
      </c>
    </row>
    <row r="3550" spans="1:11">
      <c r="A3550" s="1">
        <v>43878</v>
      </c>
      <c r="B3550">
        <v>166.57</v>
      </c>
      <c r="D3550">
        <v>132.6</v>
      </c>
      <c r="E3550">
        <v>87.8</v>
      </c>
      <c r="F3550">
        <v>19.600000000000001</v>
      </c>
      <c r="G3550">
        <v>475.16699999999997</v>
      </c>
      <c r="H3550">
        <v>49.04</v>
      </c>
      <c r="I3550">
        <v>427.84</v>
      </c>
      <c r="J3550">
        <v>391.08</v>
      </c>
      <c r="K3550">
        <v>100.07</v>
      </c>
    </row>
    <row r="3551" spans="1:11">
      <c r="A3551" s="1">
        <v>43879</v>
      </c>
      <c r="B3551">
        <v>166.94</v>
      </c>
      <c r="D3551">
        <v>133.41</v>
      </c>
      <c r="E3551">
        <v>87.8</v>
      </c>
      <c r="F3551">
        <v>19.600000000000001</v>
      </c>
      <c r="G3551">
        <v>474.06799999999998</v>
      </c>
      <c r="H3551">
        <v>49.04</v>
      </c>
      <c r="I3551">
        <v>430.65</v>
      </c>
      <c r="J3551">
        <v>391.43700000000001</v>
      </c>
      <c r="K3551">
        <v>100.29</v>
      </c>
    </row>
    <row r="3552" spans="1:11">
      <c r="A3552" s="1">
        <v>43880</v>
      </c>
      <c r="B3552">
        <v>166.57</v>
      </c>
      <c r="D3552">
        <v>133.77000000000001</v>
      </c>
      <c r="E3552">
        <v>87.8</v>
      </c>
      <c r="F3552">
        <v>19.600000000000001</v>
      </c>
      <c r="G3552">
        <v>477.548</v>
      </c>
      <c r="H3552">
        <v>49.04</v>
      </c>
      <c r="I3552">
        <v>433.46</v>
      </c>
      <c r="J3552">
        <v>393.04599999999999</v>
      </c>
      <c r="K3552">
        <v>101.02</v>
      </c>
    </row>
    <row r="3553" spans="1:11">
      <c r="A3553" s="1">
        <v>43881</v>
      </c>
      <c r="B3553">
        <v>162.82</v>
      </c>
      <c r="D3553">
        <v>132.06</v>
      </c>
      <c r="E3553">
        <v>87.8</v>
      </c>
      <c r="F3553">
        <v>19.600000000000001</v>
      </c>
      <c r="G3553">
        <v>469.488</v>
      </c>
      <c r="H3553">
        <v>49.04</v>
      </c>
      <c r="I3553">
        <v>437.21</v>
      </c>
      <c r="J3553">
        <v>388.04199999999997</v>
      </c>
      <c r="K3553">
        <v>92.81</v>
      </c>
    </row>
    <row r="3554" spans="1:11">
      <c r="A3554" s="1">
        <v>43882</v>
      </c>
      <c r="B3554">
        <v>162.44999999999999</v>
      </c>
      <c r="D3554">
        <v>131.34</v>
      </c>
      <c r="E3554">
        <v>87.8</v>
      </c>
      <c r="F3554">
        <v>19.600000000000001</v>
      </c>
      <c r="G3554">
        <v>466.92399999999998</v>
      </c>
      <c r="H3554">
        <v>49.04</v>
      </c>
      <c r="I3554">
        <v>440.02</v>
      </c>
      <c r="J3554">
        <v>386.255</v>
      </c>
      <c r="K3554">
        <v>90.13</v>
      </c>
    </row>
    <row r="3555" spans="1:11">
      <c r="A3555" s="1">
        <v>43885</v>
      </c>
      <c r="B3555">
        <v>157.41</v>
      </c>
      <c r="D3555">
        <v>125.83</v>
      </c>
      <c r="E3555">
        <v>87.8</v>
      </c>
      <c r="F3555">
        <v>19.600000000000001</v>
      </c>
      <c r="G3555">
        <v>444.39299999999997</v>
      </c>
      <c r="H3555">
        <v>49.04</v>
      </c>
      <c r="I3555">
        <v>424.1</v>
      </c>
      <c r="J3555">
        <v>369.279</v>
      </c>
      <c r="K3555">
        <v>86.88</v>
      </c>
    </row>
    <row r="3556" spans="1:11">
      <c r="A3556" s="1">
        <v>43886</v>
      </c>
      <c r="B3556">
        <v>153.46</v>
      </c>
      <c r="D3556">
        <v>123.3</v>
      </c>
      <c r="E3556">
        <v>87.8</v>
      </c>
      <c r="F3556">
        <v>19.600000000000001</v>
      </c>
      <c r="G3556">
        <v>428.548</v>
      </c>
      <c r="H3556">
        <v>49.04</v>
      </c>
      <c r="I3556">
        <v>424.1</v>
      </c>
      <c r="J3556">
        <v>362.22</v>
      </c>
      <c r="K3556">
        <v>84.97</v>
      </c>
    </row>
    <row r="3557" spans="1:11">
      <c r="A3557" s="1">
        <v>43887</v>
      </c>
      <c r="B3557">
        <v>152.82</v>
      </c>
      <c r="D3557">
        <v>123.48</v>
      </c>
      <c r="E3557">
        <v>87.8</v>
      </c>
      <c r="F3557">
        <v>19.600000000000001</v>
      </c>
      <c r="G3557">
        <v>425.06700000000001</v>
      </c>
      <c r="H3557">
        <v>49.04</v>
      </c>
      <c r="I3557">
        <v>430.65</v>
      </c>
      <c r="J3557">
        <v>363.38200000000001</v>
      </c>
      <c r="K3557">
        <v>85.45</v>
      </c>
    </row>
    <row r="3558" spans="1:11">
      <c r="A3558" s="1">
        <v>43888</v>
      </c>
      <c r="B3558">
        <v>148.79</v>
      </c>
      <c r="D3558">
        <v>119.51</v>
      </c>
      <c r="E3558">
        <v>87.8</v>
      </c>
      <c r="F3558">
        <v>19.600000000000001</v>
      </c>
      <c r="G3558">
        <v>407.57400000000001</v>
      </c>
      <c r="H3558">
        <v>49.04</v>
      </c>
      <c r="I3558">
        <v>428.78</v>
      </c>
      <c r="J3558">
        <v>348.81799999999998</v>
      </c>
      <c r="K3558">
        <v>82.13</v>
      </c>
    </row>
    <row r="3559" spans="1:11">
      <c r="A3559" s="1">
        <v>43889</v>
      </c>
      <c r="B3559">
        <v>142.01</v>
      </c>
      <c r="D3559">
        <v>115.45</v>
      </c>
      <c r="E3559">
        <v>87.8</v>
      </c>
      <c r="F3559">
        <v>19.600000000000001</v>
      </c>
      <c r="G3559">
        <v>401.71199999999999</v>
      </c>
      <c r="H3559">
        <v>49.04</v>
      </c>
      <c r="I3559">
        <v>425.04</v>
      </c>
      <c r="J3559">
        <v>331.39499999999998</v>
      </c>
      <c r="K3559">
        <v>79.260000000000005</v>
      </c>
    </row>
    <row r="3560" spans="1:11">
      <c r="A3560" s="1">
        <v>43892</v>
      </c>
      <c r="B3560">
        <v>144.30000000000001</v>
      </c>
      <c r="D3560">
        <v>116.08</v>
      </c>
      <c r="E3560">
        <v>87.8</v>
      </c>
      <c r="F3560">
        <v>19.600000000000001</v>
      </c>
      <c r="G3560">
        <v>409.77199999999999</v>
      </c>
      <c r="H3560">
        <v>49.04</v>
      </c>
      <c r="I3560">
        <v>436.27</v>
      </c>
      <c r="J3560">
        <v>340.15100000000001</v>
      </c>
      <c r="K3560">
        <v>80.63</v>
      </c>
    </row>
    <row r="3561" spans="1:11">
      <c r="A3561" s="1">
        <v>43893</v>
      </c>
      <c r="B3561">
        <v>145.21</v>
      </c>
      <c r="D3561">
        <v>117.98</v>
      </c>
      <c r="E3561">
        <v>87.8</v>
      </c>
      <c r="F3561">
        <v>19.600000000000001</v>
      </c>
      <c r="G3561">
        <v>414.44299999999998</v>
      </c>
      <c r="H3561">
        <v>49.04</v>
      </c>
      <c r="I3561">
        <v>434.4</v>
      </c>
      <c r="J3561">
        <v>349.08600000000001</v>
      </c>
      <c r="K3561">
        <v>80.59</v>
      </c>
    </row>
    <row r="3562" spans="1:11">
      <c r="A3562" s="1">
        <v>43894</v>
      </c>
      <c r="B3562">
        <v>144.94</v>
      </c>
      <c r="D3562">
        <v>117.71</v>
      </c>
      <c r="E3562">
        <v>87.8</v>
      </c>
      <c r="F3562">
        <v>19.600000000000001</v>
      </c>
      <c r="G3562">
        <v>418.10599999999999</v>
      </c>
      <c r="H3562">
        <v>49.04</v>
      </c>
      <c r="I3562">
        <v>435.37</v>
      </c>
      <c r="J3562">
        <v>350.69400000000002</v>
      </c>
      <c r="K3562">
        <v>81.22</v>
      </c>
    </row>
    <row r="3563" spans="1:11">
      <c r="A3563" s="1">
        <v>43895</v>
      </c>
      <c r="B3563">
        <v>142.01</v>
      </c>
      <c r="D3563">
        <v>114</v>
      </c>
      <c r="E3563">
        <v>87.8</v>
      </c>
      <c r="F3563">
        <v>19.600000000000001</v>
      </c>
      <c r="G3563">
        <v>405.74200000000002</v>
      </c>
      <c r="H3563">
        <v>49.04</v>
      </c>
      <c r="I3563">
        <v>419.89</v>
      </c>
      <c r="J3563">
        <v>343.99299999999999</v>
      </c>
      <c r="K3563">
        <v>79.900000000000006</v>
      </c>
    </row>
    <row r="3564" spans="1:11">
      <c r="A3564" s="1">
        <v>43896</v>
      </c>
      <c r="B3564">
        <v>139.53</v>
      </c>
      <c r="D3564">
        <v>111.21</v>
      </c>
      <c r="E3564">
        <v>87.8</v>
      </c>
      <c r="F3564">
        <v>19.600000000000001</v>
      </c>
      <c r="G3564">
        <v>393.74400000000003</v>
      </c>
      <c r="H3564">
        <v>49.04</v>
      </c>
      <c r="I3564">
        <v>431.5</v>
      </c>
      <c r="J3564">
        <v>330.14400000000001</v>
      </c>
      <c r="K3564">
        <v>76.959999999999994</v>
      </c>
    </row>
    <row r="3565" spans="1:11">
      <c r="A3565" s="1">
        <v>43899</v>
      </c>
      <c r="B3565">
        <v>128.80000000000001</v>
      </c>
      <c r="D3565">
        <v>102.18</v>
      </c>
      <c r="E3565">
        <v>87.8</v>
      </c>
      <c r="F3565">
        <v>19.600000000000001</v>
      </c>
      <c r="G3565">
        <v>362.512</v>
      </c>
      <c r="H3565">
        <v>49.04</v>
      </c>
      <c r="I3565">
        <v>433.43</v>
      </c>
      <c r="J3565">
        <v>299.05099999999999</v>
      </c>
      <c r="K3565">
        <v>70.650000000000006</v>
      </c>
    </row>
    <row r="3566" spans="1:11">
      <c r="A3566" s="1">
        <v>43900</v>
      </c>
      <c r="B3566">
        <v>130.36000000000001</v>
      </c>
      <c r="D3566">
        <v>103.26</v>
      </c>
      <c r="E3566">
        <v>87.8</v>
      </c>
      <c r="F3566">
        <v>19.600000000000001</v>
      </c>
      <c r="G3566">
        <v>361.32100000000003</v>
      </c>
      <c r="H3566">
        <v>49.04</v>
      </c>
      <c r="I3566">
        <v>426.66</v>
      </c>
      <c r="J3566">
        <v>297.97800000000001</v>
      </c>
      <c r="K3566">
        <v>70.63</v>
      </c>
    </row>
    <row r="3567" spans="1:11">
      <c r="A3567" s="1">
        <v>43901</v>
      </c>
      <c r="B3567">
        <v>131.28</v>
      </c>
      <c r="D3567">
        <v>102.9</v>
      </c>
      <c r="E3567">
        <v>87.8</v>
      </c>
      <c r="F3567">
        <v>19.600000000000001</v>
      </c>
      <c r="G3567">
        <v>362.512</v>
      </c>
      <c r="H3567">
        <v>49.04</v>
      </c>
      <c r="I3567">
        <v>434.4</v>
      </c>
      <c r="J3567">
        <v>297.35300000000001</v>
      </c>
      <c r="K3567">
        <v>70.58</v>
      </c>
    </row>
    <row r="3568" spans="1:11">
      <c r="A3568" s="1">
        <v>43902</v>
      </c>
      <c r="B3568">
        <v>116.61</v>
      </c>
      <c r="D3568">
        <v>88.96</v>
      </c>
      <c r="E3568">
        <v>87.8</v>
      </c>
      <c r="F3568">
        <v>19.600000000000001</v>
      </c>
      <c r="G3568">
        <v>308.74799999999999</v>
      </c>
      <c r="H3568">
        <v>49.04</v>
      </c>
      <c r="I3568">
        <v>425.69</v>
      </c>
      <c r="J3568">
        <v>256.34199999999998</v>
      </c>
      <c r="K3568">
        <v>59.56</v>
      </c>
    </row>
    <row r="3569" spans="1:11">
      <c r="A3569" s="1">
        <v>43903</v>
      </c>
      <c r="B3569">
        <v>115.69</v>
      </c>
      <c r="D3569">
        <v>88.41</v>
      </c>
      <c r="E3569">
        <v>87.8</v>
      </c>
      <c r="F3569">
        <v>19.600000000000001</v>
      </c>
      <c r="G3569">
        <v>302.70400000000001</v>
      </c>
      <c r="H3569">
        <v>49.04</v>
      </c>
      <c r="I3569">
        <v>430.53</v>
      </c>
      <c r="J3569">
        <v>259.20100000000002</v>
      </c>
      <c r="K3569">
        <v>58.56</v>
      </c>
    </row>
    <row r="3570" spans="1:11">
      <c r="A3570" s="1">
        <v>43906</v>
      </c>
      <c r="B3570">
        <v>109</v>
      </c>
      <c r="D3570">
        <v>76.180000000000007</v>
      </c>
      <c r="E3570">
        <v>87.8</v>
      </c>
      <c r="F3570">
        <v>19.600000000000001</v>
      </c>
      <c r="G3570">
        <v>264.60199999999998</v>
      </c>
      <c r="H3570">
        <v>49.04</v>
      </c>
      <c r="I3570">
        <v>430.53</v>
      </c>
      <c r="J3570">
        <v>240.97399999999999</v>
      </c>
      <c r="K3570">
        <v>52.09</v>
      </c>
    </row>
    <row r="3571" spans="1:11">
      <c r="A3571" s="1">
        <v>43907</v>
      </c>
      <c r="B3571">
        <v>111.94</v>
      </c>
      <c r="D3571">
        <v>72.3</v>
      </c>
      <c r="E3571">
        <v>87.8</v>
      </c>
      <c r="F3571">
        <v>19.600000000000001</v>
      </c>
      <c r="G3571">
        <v>257.09199999999998</v>
      </c>
      <c r="H3571">
        <v>49.04</v>
      </c>
      <c r="I3571">
        <v>435.37</v>
      </c>
      <c r="J3571">
        <v>248.12200000000001</v>
      </c>
      <c r="K3571">
        <v>50.53</v>
      </c>
    </row>
    <row r="3572" spans="1:11">
      <c r="A3572" s="1">
        <v>43908</v>
      </c>
      <c r="B3572">
        <v>102.68</v>
      </c>
      <c r="D3572">
        <v>63.68</v>
      </c>
      <c r="E3572">
        <v>87.8</v>
      </c>
      <c r="F3572">
        <v>19.600000000000001</v>
      </c>
      <c r="G3572">
        <v>252.42099999999999</v>
      </c>
      <c r="H3572">
        <v>49.04</v>
      </c>
      <c r="I3572">
        <v>431.5</v>
      </c>
      <c r="J3572">
        <v>238.47200000000001</v>
      </c>
      <c r="K3572">
        <v>47.31</v>
      </c>
    </row>
    <row r="3573" spans="1:11">
      <c r="A3573" s="1">
        <v>43909</v>
      </c>
      <c r="B3573">
        <v>107.63</v>
      </c>
      <c r="D3573">
        <v>67.7</v>
      </c>
      <c r="E3573">
        <v>87.8</v>
      </c>
      <c r="F3573">
        <v>19.600000000000001</v>
      </c>
      <c r="G3573">
        <v>262.67899999999997</v>
      </c>
      <c r="H3573">
        <v>49.04</v>
      </c>
      <c r="I3573">
        <v>430.53</v>
      </c>
      <c r="J3573">
        <v>252.5</v>
      </c>
      <c r="K3573">
        <v>47.99</v>
      </c>
    </row>
    <row r="3574" spans="1:11">
      <c r="A3574" s="1">
        <v>43910</v>
      </c>
      <c r="B3574">
        <v>103.23</v>
      </c>
      <c r="D3574">
        <v>65.349999999999994</v>
      </c>
      <c r="E3574">
        <v>87.8</v>
      </c>
      <c r="F3574">
        <v>19.600000000000001</v>
      </c>
      <c r="G3574">
        <v>255.26</v>
      </c>
      <c r="H3574">
        <v>49.04</v>
      </c>
      <c r="I3574">
        <v>440.2</v>
      </c>
      <c r="J3574">
        <v>254.01900000000001</v>
      </c>
      <c r="K3574">
        <v>48.71</v>
      </c>
    </row>
    <row r="3575" spans="1:11">
      <c r="A3575" s="1">
        <v>43913</v>
      </c>
      <c r="B3575">
        <v>98.92</v>
      </c>
      <c r="D3575">
        <v>62.01</v>
      </c>
      <c r="E3575">
        <v>87.8</v>
      </c>
      <c r="F3575">
        <v>19.600000000000001</v>
      </c>
      <c r="G3575">
        <v>239.04900000000001</v>
      </c>
      <c r="H3575">
        <v>49.04</v>
      </c>
      <c r="I3575">
        <v>446.98</v>
      </c>
      <c r="J3575">
        <v>242.13499999999999</v>
      </c>
      <c r="K3575">
        <v>48.26</v>
      </c>
    </row>
    <row r="3576" spans="1:11">
      <c r="A3576" s="1">
        <v>43914</v>
      </c>
      <c r="B3576">
        <v>112.49</v>
      </c>
      <c r="D3576">
        <v>69.819999999999993</v>
      </c>
      <c r="E3576">
        <v>87.8</v>
      </c>
      <c r="F3576">
        <v>19.600000000000001</v>
      </c>
      <c r="G3576">
        <v>277.05799999999999</v>
      </c>
      <c r="H3576">
        <v>49.04</v>
      </c>
      <c r="I3576">
        <v>443.11</v>
      </c>
      <c r="J3576">
        <v>274.48</v>
      </c>
      <c r="K3576">
        <v>56.34</v>
      </c>
    </row>
    <row r="3577" spans="1:11">
      <c r="A3577" s="1">
        <v>43915</v>
      </c>
      <c r="B3577">
        <v>117.16</v>
      </c>
      <c r="D3577">
        <v>74.739999999999995</v>
      </c>
      <c r="E3577">
        <v>87.8</v>
      </c>
      <c r="F3577">
        <v>19.600000000000001</v>
      </c>
      <c r="G3577">
        <v>292.90300000000002</v>
      </c>
      <c r="H3577">
        <v>49.04</v>
      </c>
      <c r="I3577">
        <v>457.62</v>
      </c>
      <c r="J3577">
        <v>294.58300000000003</v>
      </c>
      <c r="K3577">
        <v>59.97</v>
      </c>
    </row>
    <row r="3578" spans="1:11">
      <c r="A3578" s="1">
        <v>43916</v>
      </c>
      <c r="B3578">
        <v>117.16</v>
      </c>
      <c r="D3578">
        <v>72.3</v>
      </c>
      <c r="E3578">
        <v>87.8</v>
      </c>
      <c r="F3578">
        <v>19.600000000000001</v>
      </c>
      <c r="G3578">
        <v>300.23099999999999</v>
      </c>
      <c r="H3578">
        <v>49.04</v>
      </c>
      <c r="I3578">
        <v>462.46</v>
      </c>
      <c r="J3578">
        <v>301.99900000000002</v>
      </c>
      <c r="K3578">
        <v>61.76</v>
      </c>
    </row>
    <row r="3579" spans="1:11">
      <c r="A3579" s="1">
        <v>43917</v>
      </c>
      <c r="B3579">
        <v>115.97</v>
      </c>
      <c r="D3579">
        <v>71.63</v>
      </c>
      <c r="E3579">
        <v>87.8</v>
      </c>
      <c r="F3579">
        <v>19.600000000000001</v>
      </c>
      <c r="G3579">
        <v>294.91800000000001</v>
      </c>
      <c r="H3579">
        <v>49.04</v>
      </c>
      <c r="I3579">
        <v>447.94</v>
      </c>
      <c r="J3579">
        <v>288.95400000000001</v>
      </c>
      <c r="K3579">
        <v>61.13</v>
      </c>
    </row>
    <row r="3580" spans="1:11">
      <c r="A3580" s="1">
        <v>43920</v>
      </c>
      <c r="B3580">
        <v>114.32</v>
      </c>
      <c r="D3580">
        <v>69.5</v>
      </c>
      <c r="E3580">
        <v>87.8</v>
      </c>
      <c r="F3580">
        <v>19.600000000000001</v>
      </c>
      <c r="G3580">
        <v>296.20100000000002</v>
      </c>
      <c r="H3580">
        <v>49.04</v>
      </c>
      <c r="I3580">
        <v>450.85</v>
      </c>
      <c r="J3580">
        <v>296.99599999999998</v>
      </c>
      <c r="K3580">
        <v>60.8</v>
      </c>
    </row>
    <row r="3581" spans="1:11">
      <c r="A3581" s="1">
        <v>43921</v>
      </c>
      <c r="B3581">
        <v>116.34</v>
      </c>
      <c r="D3581">
        <v>75.19</v>
      </c>
      <c r="E3581">
        <v>87.8</v>
      </c>
      <c r="F3581">
        <v>19.600000000000001</v>
      </c>
      <c r="G3581">
        <v>301.69600000000003</v>
      </c>
      <c r="H3581">
        <v>49.04</v>
      </c>
      <c r="I3581">
        <v>430.53</v>
      </c>
      <c r="J3581">
        <v>306.82400000000001</v>
      </c>
      <c r="K3581">
        <v>64.489999999999995</v>
      </c>
    </row>
    <row r="3582" spans="1:11">
      <c r="A3582" s="1">
        <v>43922</v>
      </c>
      <c r="B3582">
        <v>113.77</v>
      </c>
      <c r="D3582">
        <v>72.569999999999993</v>
      </c>
      <c r="E3582">
        <v>87.8</v>
      </c>
      <c r="F3582">
        <v>19.600000000000001</v>
      </c>
      <c r="G3582">
        <v>285.48500000000001</v>
      </c>
      <c r="H3582">
        <v>49.04</v>
      </c>
      <c r="I3582">
        <v>425.69</v>
      </c>
      <c r="J3582">
        <v>294.94099999999997</v>
      </c>
      <c r="K3582">
        <v>60.18</v>
      </c>
    </row>
    <row r="3583" spans="1:11">
      <c r="A3583" s="1">
        <v>43923</v>
      </c>
      <c r="B3583">
        <v>113.49</v>
      </c>
      <c r="D3583">
        <v>72.75</v>
      </c>
      <c r="E3583">
        <v>87.8</v>
      </c>
      <c r="F3583">
        <v>19.600000000000001</v>
      </c>
      <c r="G3583">
        <v>284.935</v>
      </c>
      <c r="H3583">
        <v>49.04</v>
      </c>
      <c r="I3583">
        <v>427.63</v>
      </c>
      <c r="J3583">
        <v>297.70999999999998</v>
      </c>
      <c r="K3583">
        <v>61.84</v>
      </c>
    </row>
    <row r="3584" spans="1:11">
      <c r="A3584" s="1">
        <v>43924</v>
      </c>
      <c r="B3584">
        <v>113.77</v>
      </c>
      <c r="D3584">
        <v>70.45</v>
      </c>
      <c r="E3584">
        <v>87.8</v>
      </c>
      <c r="F3584">
        <v>19.600000000000001</v>
      </c>
      <c r="G3584">
        <v>279.89800000000002</v>
      </c>
      <c r="H3584">
        <v>49.04</v>
      </c>
      <c r="I3584">
        <v>443.11</v>
      </c>
      <c r="J3584">
        <v>288.20499999999998</v>
      </c>
      <c r="K3584">
        <v>61.57</v>
      </c>
    </row>
    <row r="3585" spans="1:11">
      <c r="A3585" s="1">
        <v>43927</v>
      </c>
      <c r="B3585">
        <v>119.18</v>
      </c>
      <c r="D3585">
        <v>75.87</v>
      </c>
      <c r="E3585">
        <v>87.8</v>
      </c>
      <c r="F3585">
        <v>19.600000000000001</v>
      </c>
      <c r="G3585">
        <v>295.19299999999998</v>
      </c>
      <c r="H3585">
        <v>49.04</v>
      </c>
      <c r="I3585">
        <v>436.33</v>
      </c>
      <c r="J3585">
        <v>292.29199999999997</v>
      </c>
      <c r="K3585">
        <v>64.040000000000006</v>
      </c>
    </row>
    <row r="3586" spans="1:11">
      <c r="A3586" s="1">
        <v>43928</v>
      </c>
      <c r="B3586">
        <v>127.98</v>
      </c>
      <c r="D3586">
        <v>79.03</v>
      </c>
      <c r="E3586">
        <v>87.8</v>
      </c>
      <c r="F3586">
        <v>19.600000000000001</v>
      </c>
      <c r="G3586">
        <v>308.01600000000002</v>
      </c>
      <c r="H3586">
        <v>49.04</v>
      </c>
      <c r="I3586">
        <v>430.53</v>
      </c>
      <c r="J3586">
        <v>300.08699999999999</v>
      </c>
      <c r="K3586">
        <v>66.44</v>
      </c>
    </row>
    <row r="3587" spans="1:11">
      <c r="A3587" s="1">
        <v>43929</v>
      </c>
      <c r="B3587">
        <v>126.51</v>
      </c>
      <c r="D3587">
        <v>78.62</v>
      </c>
      <c r="E3587">
        <v>87.8</v>
      </c>
      <c r="F3587">
        <v>19.600000000000001</v>
      </c>
      <c r="G3587">
        <v>305.90899999999999</v>
      </c>
      <c r="H3587">
        <v>49.04</v>
      </c>
      <c r="I3587">
        <v>429.56</v>
      </c>
      <c r="J3587">
        <v>298.28100000000001</v>
      </c>
      <c r="K3587">
        <v>65.39</v>
      </c>
    </row>
    <row r="3588" spans="1:11">
      <c r="A3588" s="1">
        <v>43930</v>
      </c>
      <c r="B3588">
        <v>131</v>
      </c>
      <c r="D3588">
        <v>80.2</v>
      </c>
      <c r="E3588">
        <v>87.8</v>
      </c>
      <c r="F3588">
        <v>19.600000000000001</v>
      </c>
      <c r="G3588">
        <v>313.69400000000002</v>
      </c>
      <c r="H3588">
        <v>49.04</v>
      </c>
      <c r="I3588">
        <v>429.56</v>
      </c>
      <c r="J3588">
        <v>303.60399999999998</v>
      </c>
      <c r="K3588">
        <v>67.569999999999993</v>
      </c>
    </row>
    <row r="3589" spans="1:11">
      <c r="A3589" s="1">
        <v>43935</v>
      </c>
      <c r="B3589">
        <v>131.19</v>
      </c>
      <c r="D3589">
        <v>82.91</v>
      </c>
      <c r="E3589">
        <v>87.8</v>
      </c>
      <c r="F3589">
        <v>19.600000000000001</v>
      </c>
      <c r="G3589">
        <v>310.85500000000002</v>
      </c>
      <c r="H3589">
        <v>49.04</v>
      </c>
      <c r="I3589">
        <v>433.43</v>
      </c>
      <c r="J3589">
        <v>303.31900000000002</v>
      </c>
      <c r="K3589">
        <v>67.59</v>
      </c>
    </row>
    <row r="3590" spans="1:11">
      <c r="A3590" s="1">
        <v>43936</v>
      </c>
      <c r="B3590">
        <v>127.61</v>
      </c>
      <c r="D3590">
        <v>78.489999999999995</v>
      </c>
      <c r="E3590">
        <v>87.8</v>
      </c>
      <c r="F3590">
        <v>19.600000000000001</v>
      </c>
      <c r="G3590">
        <v>297.57499999999999</v>
      </c>
      <c r="H3590">
        <v>49.04</v>
      </c>
      <c r="I3590">
        <v>430.53</v>
      </c>
      <c r="J3590">
        <v>287.15899999999999</v>
      </c>
      <c r="K3590">
        <v>65.09</v>
      </c>
    </row>
    <row r="3591" spans="1:11">
      <c r="A3591" s="1">
        <v>43937</v>
      </c>
      <c r="B3591">
        <v>124.68</v>
      </c>
      <c r="D3591">
        <v>75.819999999999993</v>
      </c>
      <c r="E3591">
        <v>87.8</v>
      </c>
      <c r="F3591">
        <v>19.600000000000001</v>
      </c>
      <c r="G3591">
        <v>294.18599999999998</v>
      </c>
      <c r="H3591">
        <v>49.04</v>
      </c>
      <c r="I3591">
        <v>433.43</v>
      </c>
      <c r="J3591">
        <v>285.73399999999998</v>
      </c>
      <c r="K3591">
        <v>65.27</v>
      </c>
    </row>
    <row r="3592" spans="1:11">
      <c r="A3592" s="1">
        <v>43938</v>
      </c>
      <c r="B3592">
        <v>127.34</v>
      </c>
      <c r="D3592">
        <v>78.12</v>
      </c>
      <c r="E3592">
        <v>87.8</v>
      </c>
      <c r="F3592">
        <v>19.600000000000001</v>
      </c>
      <c r="G3592">
        <v>300.77999999999997</v>
      </c>
      <c r="H3592">
        <v>49.04</v>
      </c>
      <c r="I3592">
        <v>427.63</v>
      </c>
      <c r="J3592">
        <v>288.20499999999998</v>
      </c>
      <c r="K3592">
        <v>66.790000000000006</v>
      </c>
    </row>
    <row r="3593" spans="1:11">
      <c r="A3593" s="1">
        <v>43941</v>
      </c>
      <c r="B3593">
        <v>127.61</v>
      </c>
      <c r="D3593">
        <v>76.95</v>
      </c>
      <c r="E3593">
        <v>87.8</v>
      </c>
      <c r="F3593">
        <v>19.600000000000001</v>
      </c>
      <c r="G3593">
        <v>304.44400000000002</v>
      </c>
      <c r="H3593">
        <v>49.04</v>
      </c>
      <c r="I3593">
        <v>435.37</v>
      </c>
      <c r="J3593">
        <v>290.10599999999999</v>
      </c>
      <c r="K3593">
        <v>68.069999999999993</v>
      </c>
    </row>
    <row r="3594" spans="1:11">
      <c r="A3594" s="1">
        <v>43942</v>
      </c>
      <c r="B3594">
        <v>125.5</v>
      </c>
      <c r="D3594">
        <v>75.55</v>
      </c>
      <c r="E3594">
        <v>87.8</v>
      </c>
      <c r="F3594">
        <v>19.600000000000001</v>
      </c>
      <c r="G3594">
        <v>296.017</v>
      </c>
      <c r="H3594">
        <v>49.04</v>
      </c>
      <c r="I3594">
        <v>429.56</v>
      </c>
      <c r="J3594">
        <v>280.41000000000003</v>
      </c>
      <c r="K3594">
        <v>65.790000000000006</v>
      </c>
    </row>
    <row r="3595" spans="1:11">
      <c r="A3595" s="1">
        <v>43943</v>
      </c>
      <c r="B3595">
        <v>125.05</v>
      </c>
      <c r="D3595">
        <v>75.64</v>
      </c>
      <c r="E3595">
        <v>87.8</v>
      </c>
      <c r="F3595">
        <v>19.600000000000001</v>
      </c>
      <c r="G3595">
        <v>293.178</v>
      </c>
      <c r="H3595">
        <v>49.04</v>
      </c>
      <c r="I3595">
        <v>430.53</v>
      </c>
      <c r="J3595">
        <v>278.50900000000001</v>
      </c>
      <c r="K3595">
        <v>63.92</v>
      </c>
    </row>
    <row r="3596" spans="1:11">
      <c r="A3596" s="1">
        <v>43944</v>
      </c>
      <c r="B3596">
        <v>127.34</v>
      </c>
      <c r="D3596">
        <v>77.63</v>
      </c>
      <c r="E3596">
        <v>87.8</v>
      </c>
      <c r="F3596">
        <v>19.600000000000001</v>
      </c>
      <c r="G3596">
        <v>295.28500000000003</v>
      </c>
      <c r="H3596">
        <v>49.04</v>
      </c>
      <c r="I3596">
        <v>433.43</v>
      </c>
      <c r="J3596">
        <v>274.61200000000002</v>
      </c>
      <c r="K3596">
        <v>63.41</v>
      </c>
    </row>
    <row r="3597" spans="1:11">
      <c r="A3597" s="1">
        <v>43945</v>
      </c>
      <c r="B3597">
        <v>128.44</v>
      </c>
      <c r="D3597">
        <v>78.39</v>
      </c>
      <c r="E3597">
        <v>87.8</v>
      </c>
      <c r="F3597">
        <v>19.600000000000001</v>
      </c>
      <c r="G3597">
        <v>295.37599999999998</v>
      </c>
      <c r="H3597">
        <v>49.04</v>
      </c>
      <c r="I3597">
        <v>430.53</v>
      </c>
      <c r="J3597">
        <v>272.80599999999998</v>
      </c>
      <c r="K3597">
        <v>63.1</v>
      </c>
    </row>
    <row r="3598" spans="1:11">
      <c r="A3598" s="1">
        <v>43948</v>
      </c>
      <c r="B3598">
        <v>133.66</v>
      </c>
      <c r="D3598">
        <v>82.46</v>
      </c>
      <c r="E3598">
        <v>87.8</v>
      </c>
      <c r="F3598">
        <v>19.600000000000001</v>
      </c>
      <c r="G3598">
        <v>310.214</v>
      </c>
      <c r="H3598">
        <v>49.04</v>
      </c>
      <c r="I3598">
        <v>434.4</v>
      </c>
      <c r="J3598">
        <v>283.072</v>
      </c>
      <c r="K3598">
        <v>65.34</v>
      </c>
    </row>
    <row r="3599" spans="1:11">
      <c r="A3599" s="1">
        <v>43949</v>
      </c>
      <c r="B3599">
        <v>141.43</v>
      </c>
      <c r="D3599">
        <v>85.7</v>
      </c>
      <c r="E3599">
        <v>87.8</v>
      </c>
      <c r="F3599">
        <v>19.600000000000001</v>
      </c>
      <c r="G3599">
        <v>323.952</v>
      </c>
      <c r="H3599">
        <v>49.04</v>
      </c>
      <c r="I3599">
        <v>428.59</v>
      </c>
      <c r="J3599">
        <v>299.23099999999999</v>
      </c>
      <c r="K3599">
        <v>67.47</v>
      </c>
    </row>
    <row r="3600" spans="1:11">
      <c r="A3600" s="1">
        <v>43950</v>
      </c>
      <c r="B3600">
        <v>144.02000000000001</v>
      </c>
      <c r="D3600">
        <v>87.9</v>
      </c>
      <c r="E3600">
        <v>87.8</v>
      </c>
      <c r="F3600">
        <v>19.600000000000001</v>
      </c>
      <c r="G3600">
        <v>333.29399999999998</v>
      </c>
      <c r="H3600">
        <v>49.04</v>
      </c>
      <c r="I3600">
        <v>428.59</v>
      </c>
      <c r="J3600">
        <v>303.98399999999998</v>
      </c>
      <c r="K3600">
        <v>68.95</v>
      </c>
    </row>
    <row r="3601" spans="1:11">
      <c r="A3601" s="1">
        <v>43951</v>
      </c>
      <c r="B3601">
        <v>138.55000000000001</v>
      </c>
      <c r="D3601">
        <v>84.37</v>
      </c>
      <c r="E3601">
        <v>87.8</v>
      </c>
      <c r="F3601">
        <v>19.600000000000001</v>
      </c>
      <c r="G3601">
        <v>326.60700000000003</v>
      </c>
      <c r="H3601">
        <v>49.04</v>
      </c>
      <c r="I3601">
        <v>426.66</v>
      </c>
      <c r="J3601">
        <v>292.10199999999998</v>
      </c>
      <c r="K3601">
        <v>65.13</v>
      </c>
    </row>
    <row r="3602" spans="1:11">
      <c r="A3602" s="1">
        <v>43955</v>
      </c>
      <c r="B3602">
        <v>132.61000000000001</v>
      </c>
      <c r="D3602">
        <v>80.64</v>
      </c>
      <c r="E3602">
        <v>87.8</v>
      </c>
      <c r="F3602">
        <v>19.600000000000001</v>
      </c>
      <c r="G3602">
        <v>309.60399999999998</v>
      </c>
      <c r="H3602">
        <v>49.04</v>
      </c>
      <c r="I3602">
        <v>432.46</v>
      </c>
      <c r="J3602">
        <v>275.65800000000002</v>
      </c>
      <c r="K3602">
        <v>61.15</v>
      </c>
    </row>
    <row r="3603" spans="1:11">
      <c r="A3603" s="1">
        <v>43956</v>
      </c>
      <c r="B3603">
        <v>131.36000000000001</v>
      </c>
      <c r="D3603">
        <v>79.59</v>
      </c>
      <c r="E3603">
        <v>87.8</v>
      </c>
      <c r="F3603">
        <v>19.600000000000001</v>
      </c>
      <c r="G3603">
        <v>309.60399999999998</v>
      </c>
      <c r="H3603">
        <v>49.04</v>
      </c>
      <c r="I3603">
        <v>433.43</v>
      </c>
      <c r="J3603">
        <v>277.55900000000003</v>
      </c>
      <c r="K3603">
        <v>61.36</v>
      </c>
    </row>
    <row r="3604" spans="1:11">
      <c r="A3604" s="1">
        <v>43957</v>
      </c>
      <c r="B3604">
        <v>130.88</v>
      </c>
      <c r="D3604">
        <v>78.59</v>
      </c>
      <c r="E3604">
        <v>87.8</v>
      </c>
      <c r="F3604">
        <v>19.600000000000001</v>
      </c>
      <c r="G3604">
        <v>309.89</v>
      </c>
      <c r="H3604">
        <v>49.04</v>
      </c>
      <c r="I3604">
        <v>430.53</v>
      </c>
      <c r="J3604">
        <v>275.94299999999998</v>
      </c>
      <c r="K3604">
        <v>61.15</v>
      </c>
    </row>
    <row r="3605" spans="1:11">
      <c r="A3605" s="1">
        <v>43958</v>
      </c>
      <c r="B3605">
        <v>132.80000000000001</v>
      </c>
      <c r="D3605">
        <v>80.64</v>
      </c>
      <c r="E3605">
        <v>87.8</v>
      </c>
      <c r="F3605">
        <v>19.600000000000001</v>
      </c>
      <c r="G3605">
        <v>319.82499999999999</v>
      </c>
      <c r="H3605">
        <v>49.04</v>
      </c>
      <c r="I3605">
        <v>430.53</v>
      </c>
      <c r="J3605">
        <v>276.608</v>
      </c>
      <c r="K3605">
        <v>62.35</v>
      </c>
    </row>
    <row r="3606" spans="1:11">
      <c r="A3606" s="1">
        <v>43959</v>
      </c>
      <c r="B3606">
        <v>133.09</v>
      </c>
      <c r="D3606">
        <v>80.12</v>
      </c>
      <c r="E3606">
        <v>87.8</v>
      </c>
      <c r="F3606">
        <v>19.600000000000001</v>
      </c>
      <c r="G3606">
        <v>318.10599999999999</v>
      </c>
      <c r="H3606">
        <v>49.04</v>
      </c>
      <c r="I3606">
        <v>431.5</v>
      </c>
      <c r="J3606">
        <v>276.89299999999997</v>
      </c>
      <c r="K3606">
        <v>62.09</v>
      </c>
    </row>
    <row r="3607" spans="1:11">
      <c r="A3607" s="1">
        <v>43962</v>
      </c>
      <c r="B3607">
        <v>130.59</v>
      </c>
      <c r="D3607">
        <v>79.930000000000007</v>
      </c>
      <c r="E3607">
        <v>87.8</v>
      </c>
      <c r="F3607">
        <v>19.600000000000001</v>
      </c>
      <c r="G3607">
        <v>315.24</v>
      </c>
      <c r="H3607">
        <v>49.04</v>
      </c>
      <c r="I3607">
        <v>439.24</v>
      </c>
      <c r="J3607">
        <v>276.41800000000001</v>
      </c>
      <c r="K3607">
        <v>61.67</v>
      </c>
    </row>
    <row r="3608" spans="1:11">
      <c r="A3608" s="1">
        <v>43963</v>
      </c>
      <c r="B3608">
        <v>129.16</v>
      </c>
      <c r="D3608">
        <v>79.209999999999994</v>
      </c>
      <c r="E3608">
        <v>87.8</v>
      </c>
      <c r="F3608">
        <v>19.600000000000001</v>
      </c>
      <c r="G3608">
        <v>315.71699999999998</v>
      </c>
      <c r="H3608">
        <v>49.04</v>
      </c>
      <c r="I3608">
        <v>445.04</v>
      </c>
      <c r="J3608">
        <v>275.27800000000002</v>
      </c>
      <c r="K3608">
        <v>61.23</v>
      </c>
    </row>
    <row r="3609" spans="1:11">
      <c r="A3609" s="1">
        <v>43964</v>
      </c>
      <c r="B3609">
        <v>123.4</v>
      </c>
      <c r="D3609">
        <v>75.92</v>
      </c>
      <c r="E3609">
        <v>87.8</v>
      </c>
      <c r="F3609">
        <v>19.600000000000001</v>
      </c>
      <c r="G3609">
        <v>302.15300000000002</v>
      </c>
      <c r="H3609">
        <v>49.04</v>
      </c>
      <c r="I3609">
        <v>445.04</v>
      </c>
      <c r="J3609">
        <v>263.77600000000001</v>
      </c>
      <c r="K3609">
        <v>57.97</v>
      </c>
    </row>
    <row r="3610" spans="1:11">
      <c r="A3610" s="1">
        <v>43965</v>
      </c>
      <c r="B3610">
        <v>121.49</v>
      </c>
      <c r="D3610">
        <v>74.58</v>
      </c>
      <c r="E3610">
        <v>87.8</v>
      </c>
      <c r="F3610">
        <v>19.600000000000001</v>
      </c>
      <c r="G3610">
        <v>293.45999999999998</v>
      </c>
      <c r="H3610">
        <v>49.04</v>
      </c>
      <c r="I3610">
        <v>446.98</v>
      </c>
      <c r="J3610">
        <v>263.58600000000001</v>
      </c>
      <c r="K3610">
        <v>56.34</v>
      </c>
    </row>
    <row r="3611" spans="1:11">
      <c r="A3611" s="1">
        <v>43966</v>
      </c>
      <c r="B3611">
        <v>121.87</v>
      </c>
      <c r="D3611">
        <v>74.72</v>
      </c>
      <c r="E3611">
        <v>87.8</v>
      </c>
      <c r="F3611">
        <v>19.600000000000001</v>
      </c>
      <c r="G3611">
        <v>292.98200000000003</v>
      </c>
      <c r="H3611">
        <v>49.04</v>
      </c>
      <c r="I3611">
        <v>454.72</v>
      </c>
      <c r="J3611">
        <v>262.54000000000002</v>
      </c>
      <c r="K3611">
        <v>55.6</v>
      </c>
    </row>
    <row r="3612" spans="1:11">
      <c r="A3612" s="1">
        <v>43969</v>
      </c>
      <c r="B3612">
        <v>128.01</v>
      </c>
      <c r="D3612">
        <v>78.16</v>
      </c>
      <c r="E3612">
        <v>87.8</v>
      </c>
      <c r="F3612">
        <v>19.600000000000001</v>
      </c>
      <c r="G3612">
        <v>307.69299999999998</v>
      </c>
      <c r="H3612">
        <v>49.04</v>
      </c>
      <c r="I3612">
        <v>446.98</v>
      </c>
      <c r="J3612">
        <v>274.89699999999999</v>
      </c>
      <c r="K3612">
        <v>58.87</v>
      </c>
    </row>
    <row r="3613" spans="1:11">
      <c r="A3613" s="1">
        <v>43970</v>
      </c>
      <c r="B3613">
        <v>128.58000000000001</v>
      </c>
      <c r="D3613">
        <v>78.489999999999995</v>
      </c>
      <c r="E3613">
        <v>87.8</v>
      </c>
      <c r="F3613">
        <v>19.600000000000001</v>
      </c>
      <c r="G3613">
        <v>308.36200000000002</v>
      </c>
      <c r="H3613">
        <v>49.04</v>
      </c>
      <c r="I3613">
        <v>453.75</v>
      </c>
      <c r="J3613">
        <v>274.23200000000003</v>
      </c>
      <c r="K3613">
        <v>58.16</v>
      </c>
    </row>
    <row r="3614" spans="1:11">
      <c r="A3614" s="1">
        <v>43971</v>
      </c>
      <c r="B3614">
        <v>129.06</v>
      </c>
      <c r="D3614">
        <v>77.11</v>
      </c>
      <c r="E3614">
        <v>87.8</v>
      </c>
      <c r="F3614">
        <v>19.600000000000001</v>
      </c>
      <c r="G3614">
        <v>309.12599999999998</v>
      </c>
      <c r="H3614">
        <v>49.04</v>
      </c>
      <c r="I3614">
        <v>451.81</v>
      </c>
      <c r="J3614">
        <v>270.90499999999997</v>
      </c>
      <c r="K3614">
        <v>58.21</v>
      </c>
    </row>
    <row r="3615" spans="1:11">
      <c r="A3615" s="1">
        <v>43973</v>
      </c>
      <c r="B3615">
        <v>126.38</v>
      </c>
      <c r="D3615">
        <v>76.680000000000007</v>
      </c>
      <c r="E3615">
        <v>87.8</v>
      </c>
      <c r="F3615">
        <v>19.600000000000001</v>
      </c>
      <c r="G3615">
        <v>301.57900000000001</v>
      </c>
      <c r="H3615">
        <v>49.04</v>
      </c>
      <c r="I3615">
        <v>449.88</v>
      </c>
      <c r="J3615">
        <v>271.76100000000002</v>
      </c>
      <c r="K3615">
        <v>57.88</v>
      </c>
    </row>
    <row r="3616" spans="1:11">
      <c r="A3616" s="1">
        <v>43976</v>
      </c>
      <c r="B3616">
        <v>129.16</v>
      </c>
      <c r="D3616">
        <v>78.78</v>
      </c>
      <c r="E3616">
        <v>87.8</v>
      </c>
      <c r="F3616">
        <v>19.600000000000001</v>
      </c>
      <c r="G3616">
        <v>307.78899999999999</v>
      </c>
      <c r="H3616">
        <v>49.04</v>
      </c>
      <c r="I3616">
        <v>439.24</v>
      </c>
      <c r="J3616">
        <v>278.41399999999999</v>
      </c>
      <c r="K3616">
        <v>58.98</v>
      </c>
    </row>
    <row r="3617" spans="1:11">
      <c r="A3617" s="1">
        <v>43977</v>
      </c>
      <c r="B3617">
        <v>134.13999999999999</v>
      </c>
      <c r="D3617">
        <v>82.7</v>
      </c>
      <c r="E3617">
        <v>87.8</v>
      </c>
      <c r="F3617">
        <v>19.600000000000001</v>
      </c>
      <c r="G3617">
        <v>327.18099999999998</v>
      </c>
      <c r="H3617">
        <v>49.04</v>
      </c>
      <c r="I3617">
        <v>443.11</v>
      </c>
      <c r="J3617">
        <v>286.87400000000002</v>
      </c>
      <c r="K3617">
        <v>61.9</v>
      </c>
    </row>
    <row r="3618" spans="1:11">
      <c r="A3618" s="1">
        <v>43978</v>
      </c>
      <c r="B3618">
        <v>135.19999999999999</v>
      </c>
      <c r="D3618">
        <v>83.79</v>
      </c>
      <c r="E3618">
        <v>87.8</v>
      </c>
      <c r="F3618">
        <v>19.600000000000001</v>
      </c>
      <c r="G3618">
        <v>332.339</v>
      </c>
      <c r="H3618">
        <v>49.04</v>
      </c>
      <c r="I3618">
        <v>440.2</v>
      </c>
      <c r="J3618">
        <v>292.197</v>
      </c>
      <c r="K3618">
        <v>63.21</v>
      </c>
    </row>
    <row r="3619" spans="1:11">
      <c r="A3619" s="1">
        <v>43979</v>
      </c>
      <c r="B3619">
        <v>133.38</v>
      </c>
      <c r="D3619">
        <v>83.41</v>
      </c>
      <c r="E3619">
        <v>87.8</v>
      </c>
      <c r="F3619">
        <v>19.600000000000001</v>
      </c>
      <c r="G3619">
        <v>328.709</v>
      </c>
      <c r="H3619">
        <v>49.04</v>
      </c>
      <c r="I3619">
        <v>435.37</v>
      </c>
      <c r="J3619">
        <v>298.661</v>
      </c>
      <c r="K3619">
        <v>62.83</v>
      </c>
    </row>
    <row r="3620" spans="1:11">
      <c r="A3620" s="1">
        <v>43980</v>
      </c>
      <c r="B3620">
        <v>130.97999999999999</v>
      </c>
      <c r="D3620">
        <v>81.31</v>
      </c>
      <c r="E3620">
        <v>87.8</v>
      </c>
      <c r="F3620">
        <v>19.600000000000001</v>
      </c>
      <c r="G3620">
        <v>322.30900000000003</v>
      </c>
      <c r="H3620">
        <v>49.04</v>
      </c>
      <c r="I3620">
        <v>436.33</v>
      </c>
      <c r="J3620">
        <v>294.19299999999998</v>
      </c>
      <c r="K3620">
        <v>60.89</v>
      </c>
    </row>
    <row r="3621" spans="1:11">
      <c r="A3621" s="1">
        <v>43984</v>
      </c>
      <c r="B3621">
        <v>137.69</v>
      </c>
      <c r="D3621">
        <v>85.37</v>
      </c>
      <c r="E3621">
        <v>87.8</v>
      </c>
      <c r="F3621">
        <v>19.600000000000001</v>
      </c>
      <c r="G3621">
        <v>336.82900000000001</v>
      </c>
      <c r="H3621">
        <v>49.04</v>
      </c>
      <c r="I3621">
        <v>436.33</v>
      </c>
      <c r="J3621">
        <v>308.452</v>
      </c>
      <c r="K3621">
        <v>65.34</v>
      </c>
    </row>
    <row r="3622" spans="1:11">
      <c r="A3622" s="1">
        <v>43985</v>
      </c>
      <c r="B3622">
        <v>146.51</v>
      </c>
      <c r="D3622">
        <v>89.81</v>
      </c>
      <c r="E3622">
        <v>87.8</v>
      </c>
      <c r="F3622">
        <v>19.600000000000001</v>
      </c>
      <c r="G3622">
        <v>353.928</v>
      </c>
      <c r="H3622">
        <v>49.04</v>
      </c>
      <c r="I3622">
        <v>436.33</v>
      </c>
      <c r="J3622">
        <v>327.27199999999999</v>
      </c>
      <c r="K3622">
        <v>70.709999999999994</v>
      </c>
    </row>
    <row r="3623" spans="1:11">
      <c r="A3623" s="1">
        <v>43986</v>
      </c>
      <c r="B3623">
        <v>145.74</v>
      </c>
      <c r="D3623">
        <v>90.62</v>
      </c>
      <c r="E3623">
        <v>87.8</v>
      </c>
      <c r="F3623">
        <v>19.600000000000001</v>
      </c>
      <c r="G3623">
        <v>350.96699999999998</v>
      </c>
      <c r="H3623">
        <v>49.04</v>
      </c>
      <c r="I3623">
        <v>435.37</v>
      </c>
      <c r="J3623">
        <v>325.75099999999998</v>
      </c>
      <c r="K3623">
        <v>71.040000000000006</v>
      </c>
    </row>
    <row r="3624" spans="1:11">
      <c r="A3624" s="1">
        <v>43987</v>
      </c>
      <c r="B3624">
        <v>148.52000000000001</v>
      </c>
      <c r="D3624">
        <v>95.11</v>
      </c>
      <c r="E3624">
        <v>87.8</v>
      </c>
      <c r="F3624">
        <v>19.600000000000001</v>
      </c>
      <c r="G3624">
        <v>363.09899999999999</v>
      </c>
      <c r="H3624">
        <v>49.04</v>
      </c>
      <c r="I3624">
        <v>443.11</v>
      </c>
      <c r="J3624">
        <v>333.166</v>
      </c>
      <c r="K3624">
        <v>72.8</v>
      </c>
    </row>
    <row r="3625" spans="1:11">
      <c r="A3625" s="1">
        <v>43990</v>
      </c>
      <c r="B3625">
        <v>148.43</v>
      </c>
      <c r="D3625">
        <v>95.49</v>
      </c>
      <c r="E3625">
        <v>87.8</v>
      </c>
      <c r="F3625">
        <v>19.600000000000001</v>
      </c>
      <c r="G3625">
        <v>364.53199999999998</v>
      </c>
      <c r="H3625">
        <v>49.04</v>
      </c>
      <c r="I3625">
        <v>446.01</v>
      </c>
      <c r="J3625">
        <v>332.69</v>
      </c>
      <c r="K3625">
        <v>73.42</v>
      </c>
    </row>
    <row r="3626" spans="1:11">
      <c r="A3626" s="1">
        <v>43991</v>
      </c>
      <c r="B3626">
        <v>142.96</v>
      </c>
      <c r="D3626">
        <v>91.77</v>
      </c>
      <c r="E3626">
        <v>87.8</v>
      </c>
      <c r="F3626">
        <v>19.600000000000001</v>
      </c>
      <c r="G3626">
        <v>354.97899999999998</v>
      </c>
      <c r="H3626">
        <v>49.04</v>
      </c>
      <c r="I3626">
        <v>442.14</v>
      </c>
      <c r="J3626">
        <v>324.42099999999999</v>
      </c>
      <c r="K3626">
        <v>72.459999999999994</v>
      </c>
    </row>
    <row r="3627" spans="1:11">
      <c r="A3627" s="1">
        <v>43992</v>
      </c>
      <c r="B3627">
        <v>143.63</v>
      </c>
      <c r="D3627">
        <v>91.43</v>
      </c>
      <c r="E3627">
        <v>87.8</v>
      </c>
      <c r="F3627">
        <v>19.600000000000001</v>
      </c>
      <c r="G3627">
        <v>352.209</v>
      </c>
      <c r="H3627">
        <v>49.04</v>
      </c>
      <c r="I3627">
        <v>439.24</v>
      </c>
      <c r="J3627">
        <v>323.375</v>
      </c>
      <c r="K3627">
        <v>71.790000000000006</v>
      </c>
    </row>
    <row r="3628" spans="1:11">
      <c r="A3628" s="1">
        <v>43993</v>
      </c>
      <c r="B3628">
        <v>136.83000000000001</v>
      </c>
      <c r="D3628">
        <v>86.71</v>
      </c>
      <c r="E3628">
        <v>87.8</v>
      </c>
      <c r="F3628">
        <v>19.600000000000001</v>
      </c>
      <c r="G3628">
        <v>336.733</v>
      </c>
      <c r="H3628">
        <v>49.04</v>
      </c>
      <c r="I3628">
        <v>440.2</v>
      </c>
      <c r="J3628">
        <v>309.30700000000002</v>
      </c>
      <c r="K3628">
        <v>68.61</v>
      </c>
    </row>
    <row r="3629" spans="1:11">
      <c r="A3629" s="1">
        <v>43994</v>
      </c>
      <c r="B3629">
        <v>135.58000000000001</v>
      </c>
      <c r="D3629">
        <v>86.23</v>
      </c>
      <c r="E3629">
        <v>87.8</v>
      </c>
      <c r="F3629">
        <v>19.600000000000001</v>
      </c>
      <c r="G3629">
        <v>336.733</v>
      </c>
      <c r="H3629">
        <v>49.04</v>
      </c>
      <c r="I3629">
        <v>443.11</v>
      </c>
      <c r="J3629">
        <v>310.82799999999997</v>
      </c>
      <c r="K3629">
        <v>68.44</v>
      </c>
    </row>
    <row r="3630" spans="1:11">
      <c r="A3630" s="1">
        <v>43997</v>
      </c>
      <c r="B3630">
        <v>135.68</v>
      </c>
      <c r="D3630">
        <v>87.04</v>
      </c>
      <c r="E3630">
        <v>87.8</v>
      </c>
      <c r="F3630">
        <v>19.600000000000001</v>
      </c>
      <c r="G3630">
        <v>337.59300000000002</v>
      </c>
      <c r="H3630">
        <v>49.04</v>
      </c>
      <c r="I3630">
        <v>449.88</v>
      </c>
      <c r="J3630">
        <v>313.48899999999998</v>
      </c>
      <c r="K3630">
        <v>69.36</v>
      </c>
    </row>
    <row r="3631" spans="1:11">
      <c r="A3631" s="1">
        <v>43998</v>
      </c>
      <c r="B3631">
        <v>137.88</v>
      </c>
      <c r="D3631">
        <v>89.43</v>
      </c>
      <c r="E3631">
        <v>87.8</v>
      </c>
      <c r="F3631">
        <v>19.600000000000001</v>
      </c>
      <c r="G3631">
        <v>343.61099999999999</v>
      </c>
      <c r="H3631">
        <v>49.04</v>
      </c>
      <c r="I3631">
        <v>445.04</v>
      </c>
      <c r="J3631">
        <v>319.19299999999998</v>
      </c>
      <c r="K3631">
        <v>70.59</v>
      </c>
    </row>
    <row r="3632" spans="1:11">
      <c r="A3632" s="1">
        <v>43999</v>
      </c>
      <c r="B3632">
        <v>136.63999999999999</v>
      </c>
      <c r="D3632">
        <v>88.9</v>
      </c>
      <c r="E3632">
        <v>87.8</v>
      </c>
      <c r="F3632">
        <v>19.600000000000001</v>
      </c>
      <c r="G3632">
        <v>341.98700000000002</v>
      </c>
      <c r="H3632">
        <v>49.04</v>
      </c>
      <c r="I3632">
        <v>456.65</v>
      </c>
      <c r="J3632">
        <v>317.29199999999997</v>
      </c>
      <c r="K3632">
        <v>69.7</v>
      </c>
    </row>
    <row r="3633" spans="1:11">
      <c r="A3633" s="1">
        <v>44000</v>
      </c>
      <c r="B3633">
        <v>137.02000000000001</v>
      </c>
      <c r="D3633">
        <v>86.42</v>
      </c>
      <c r="E3633">
        <v>87.8</v>
      </c>
      <c r="F3633">
        <v>19.600000000000001</v>
      </c>
      <c r="G3633">
        <v>339.50400000000002</v>
      </c>
      <c r="H3633">
        <v>49.04</v>
      </c>
      <c r="I3633">
        <v>450.85</v>
      </c>
      <c r="J3633">
        <v>316.05599999999998</v>
      </c>
      <c r="K3633">
        <v>69.790000000000006</v>
      </c>
    </row>
    <row r="3634" spans="1:11">
      <c r="A3634" s="1">
        <v>44001</v>
      </c>
      <c r="B3634">
        <v>136.06</v>
      </c>
      <c r="D3634">
        <v>85.27</v>
      </c>
      <c r="E3634">
        <v>87.8</v>
      </c>
      <c r="F3634">
        <v>19.600000000000001</v>
      </c>
      <c r="G3634">
        <v>335.3</v>
      </c>
      <c r="H3634">
        <v>49.04</v>
      </c>
      <c r="I3634">
        <v>453.75</v>
      </c>
      <c r="J3634">
        <v>315.48599999999999</v>
      </c>
      <c r="K3634">
        <v>68.86</v>
      </c>
    </row>
    <row r="3635" spans="1:11">
      <c r="A3635" s="1">
        <v>44004</v>
      </c>
      <c r="B3635">
        <v>134.91</v>
      </c>
      <c r="D3635">
        <v>84.7</v>
      </c>
      <c r="E3635">
        <v>87.8</v>
      </c>
      <c r="F3635">
        <v>19.600000000000001</v>
      </c>
      <c r="G3635">
        <v>331.09699999999998</v>
      </c>
      <c r="H3635">
        <v>49.04</v>
      </c>
      <c r="I3635">
        <v>454.72</v>
      </c>
      <c r="J3635">
        <v>313.87</v>
      </c>
      <c r="K3635">
        <v>67.900000000000006</v>
      </c>
    </row>
    <row r="3636" spans="1:11">
      <c r="A3636" s="1">
        <v>44005</v>
      </c>
      <c r="B3636">
        <v>136.44</v>
      </c>
      <c r="D3636">
        <v>85.32</v>
      </c>
      <c r="E3636">
        <v>87.8</v>
      </c>
      <c r="F3636">
        <v>19.600000000000001</v>
      </c>
      <c r="G3636">
        <v>337.68900000000002</v>
      </c>
      <c r="H3636">
        <v>49.04</v>
      </c>
      <c r="I3636">
        <v>452.78</v>
      </c>
      <c r="J3636">
        <v>318.81200000000001</v>
      </c>
      <c r="K3636">
        <v>69.47</v>
      </c>
    </row>
    <row r="3637" spans="1:11">
      <c r="A3637" s="1">
        <v>44006</v>
      </c>
      <c r="B3637">
        <v>134.62</v>
      </c>
      <c r="D3637">
        <v>82.27</v>
      </c>
      <c r="E3637">
        <v>87.8</v>
      </c>
      <c r="F3637">
        <v>19.600000000000001</v>
      </c>
      <c r="G3637">
        <v>329.76</v>
      </c>
      <c r="H3637">
        <v>49.04</v>
      </c>
      <c r="I3637">
        <v>461.49</v>
      </c>
      <c r="J3637">
        <v>311.303</v>
      </c>
      <c r="K3637">
        <v>67.34</v>
      </c>
    </row>
    <row r="3638" spans="1:11">
      <c r="A3638" s="1">
        <v>44007</v>
      </c>
      <c r="B3638">
        <v>134.81</v>
      </c>
      <c r="D3638">
        <v>82.12</v>
      </c>
      <c r="E3638">
        <v>87.8</v>
      </c>
      <c r="F3638">
        <v>19.600000000000001</v>
      </c>
      <c r="G3638">
        <v>334.154</v>
      </c>
      <c r="H3638">
        <v>49.04</v>
      </c>
      <c r="I3638">
        <v>475.03</v>
      </c>
      <c r="J3638">
        <v>314.25</v>
      </c>
      <c r="K3638">
        <v>67.98</v>
      </c>
    </row>
    <row r="3639" spans="1:11">
      <c r="A3639" s="1">
        <v>44008</v>
      </c>
      <c r="B3639">
        <v>134.13999999999999</v>
      </c>
      <c r="D3639">
        <v>81.17</v>
      </c>
      <c r="E3639">
        <v>87.8</v>
      </c>
      <c r="F3639">
        <v>19.600000000000001</v>
      </c>
      <c r="G3639">
        <v>330.142</v>
      </c>
      <c r="H3639">
        <v>49.04</v>
      </c>
      <c r="I3639">
        <v>471.16</v>
      </c>
      <c r="J3639">
        <v>314.25</v>
      </c>
      <c r="K3639">
        <v>67.17</v>
      </c>
    </row>
    <row r="3640" spans="1:11">
      <c r="A3640" s="1">
        <v>44011</v>
      </c>
      <c r="B3640">
        <v>135.01</v>
      </c>
      <c r="D3640">
        <v>83.22</v>
      </c>
      <c r="E3640">
        <v>87.8</v>
      </c>
      <c r="F3640">
        <v>19.600000000000001</v>
      </c>
      <c r="G3640">
        <v>332.24400000000003</v>
      </c>
      <c r="H3640">
        <v>49.04</v>
      </c>
      <c r="I3640">
        <v>473.1</v>
      </c>
      <c r="J3640">
        <v>315.77100000000002</v>
      </c>
      <c r="K3640">
        <v>67.790000000000006</v>
      </c>
    </row>
    <row r="3641" spans="1:11">
      <c r="A3641" s="1">
        <v>44012</v>
      </c>
      <c r="B3641">
        <v>136.25</v>
      </c>
      <c r="D3641">
        <v>84.37</v>
      </c>
      <c r="E3641">
        <v>87.8</v>
      </c>
      <c r="F3641">
        <v>19.600000000000001</v>
      </c>
      <c r="G3641">
        <v>335.3</v>
      </c>
      <c r="H3641">
        <v>49.04</v>
      </c>
      <c r="I3641">
        <v>474.07</v>
      </c>
      <c r="J3641">
        <v>317.67200000000003</v>
      </c>
      <c r="K3641">
        <v>68.31</v>
      </c>
    </row>
    <row r="3642" spans="1:11">
      <c r="A3642" s="1">
        <v>44013</v>
      </c>
      <c r="B3642">
        <v>134.43</v>
      </c>
      <c r="D3642">
        <v>82.46</v>
      </c>
      <c r="E3642">
        <v>87.8</v>
      </c>
      <c r="F3642">
        <v>19.600000000000001</v>
      </c>
      <c r="G3642">
        <v>329.76</v>
      </c>
      <c r="H3642">
        <v>49.04</v>
      </c>
      <c r="I3642">
        <v>479.87</v>
      </c>
      <c r="J3642">
        <v>317.767</v>
      </c>
      <c r="K3642">
        <v>67.83</v>
      </c>
    </row>
    <row r="3643" spans="1:11">
      <c r="A3643" s="1">
        <v>44014</v>
      </c>
      <c r="B3643">
        <v>136.63999999999999</v>
      </c>
      <c r="D3643">
        <v>84.37</v>
      </c>
      <c r="E3643">
        <v>87.8</v>
      </c>
      <c r="F3643">
        <v>19.600000000000001</v>
      </c>
      <c r="G3643">
        <v>337.21100000000001</v>
      </c>
      <c r="H3643">
        <v>49.04</v>
      </c>
      <c r="I3643">
        <v>476</v>
      </c>
      <c r="J3643">
        <v>323.185</v>
      </c>
      <c r="K3643">
        <v>69.849999999999994</v>
      </c>
    </row>
    <row r="3644" spans="1:11">
      <c r="A3644" s="1">
        <v>44015</v>
      </c>
      <c r="B3644">
        <v>135.77000000000001</v>
      </c>
      <c r="D3644">
        <v>84.32</v>
      </c>
      <c r="E3644">
        <v>87.8</v>
      </c>
      <c r="F3644">
        <v>19.600000000000001</v>
      </c>
      <c r="G3644">
        <v>337.21100000000001</v>
      </c>
      <c r="H3644">
        <v>49.04</v>
      </c>
      <c r="I3644">
        <v>460.52</v>
      </c>
      <c r="J3644">
        <v>321.47399999999999</v>
      </c>
      <c r="K3644">
        <v>69.569999999999993</v>
      </c>
    </row>
    <row r="3645" spans="1:11">
      <c r="A3645" s="1">
        <v>44018</v>
      </c>
      <c r="B3645">
        <v>137.31</v>
      </c>
      <c r="D3645">
        <v>86.18</v>
      </c>
      <c r="E3645">
        <v>87.8</v>
      </c>
      <c r="F3645">
        <v>19.600000000000001</v>
      </c>
      <c r="G3645">
        <v>341.79599999999999</v>
      </c>
      <c r="H3645">
        <v>49.04</v>
      </c>
      <c r="I3645">
        <v>460.52</v>
      </c>
      <c r="J3645">
        <v>325.08600000000001</v>
      </c>
      <c r="K3645">
        <v>70.78</v>
      </c>
    </row>
    <row r="3646" spans="1:11">
      <c r="A3646" s="1">
        <v>44019</v>
      </c>
      <c r="B3646">
        <v>137.21</v>
      </c>
      <c r="D3646">
        <v>85.51</v>
      </c>
      <c r="E3646">
        <v>87.8</v>
      </c>
      <c r="F3646">
        <v>19.600000000000001</v>
      </c>
      <c r="G3646">
        <v>337.78399999999999</v>
      </c>
      <c r="H3646">
        <v>49.04</v>
      </c>
      <c r="I3646">
        <v>465.36</v>
      </c>
      <c r="J3646">
        <v>321.75900000000001</v>
      </c>
      <c r="K3646">
        <v>70.239999999999995</v>
      </c>
    </row>
    <row r="3647" spans="1:11">
      <c r="A3647" s="1">
        <v>44020</v>
      </c>
      <c r="B3647">
        <v>136.83000000000001</v>
      </c>
      <c r="D3647">
        <v>83.98</v>
      </c>
      <c r="E3647">
        <v>87.8</v>
      </c>
      <c r="F3647">
        <v>19.600000000000001</v>
      </c>
      <c r="G3647">
        <v>333.19900000000001</v>
      </c>
      <c r="H3647">
        <v>49.04</v>
      </c>
      <c r="I3647">
        <v>470.2</v>
      </c>
      <c r="J3647">
        <v>321.28399999999999</v>
      </c>
      <c r="K3647">
        <v>69.430000000000007</v>
      </c>
    </row>
    <row r="3648" spans="1:11">
      <c r="A3648" s="1">
        <v>44021</v>
      </c>
      <c r="B3648">
        <v>135.19999999999999</v>
      </c>
      <c r="D3648">
        <v>82.79</v>
      </c>
      <c r="E3648">
        <v>87.8</v>
      </c>
      <c r="F3648">
        <v>19.600000000000001</v>
      </c>
      <c r="G3648">
        <v>329.37799999999999</v>
      </c>
      <c r="H3648">
        <v>49.04</v>
      </c>
      <c r="I3648">
        <v>460.52</v>
      </c>
      <c r="J3648">
        <v>318.52699999999999</v>
      </c>
      <c r="K3648">
        <v>68.290000000000006</v>
      </c>
    </row>
    <row r="3649" spans="1:11">
      <c r="A3649" s="1">
        <v>44022</v>
      </c>
      <c r="B3649">
        <v>137.02000000000001</v>
      </c>
      <c r="D3649">
        <v>84.13</v>
      </c>
      <c r="E3649">
        <v>87.8</v>
      </c>
      <c r="F3649">
        <v>19.600000000000001</v>
      </c>
      <c r="G3649">
        <v>335.49200000000002</v>
      </c>
      <c r="H3649">
        <v>49.04</v>
      </c>
      <c r="I3649">
        <v>465.36</v>
      </c>
      <c r="J3649">
        <v>323.94499999999999</v>
      </c>
      <c r="K3649">
        <v>69.64</v>
      </c>
    </row>
    <row r="3650" spans="1:11">
      <c r="A3650" s="1">
        <v>44025</v>
      </c>
      <c r="B3650">
        <v>137.79</v>
      </c>
      <c r="D3650">
        <v>84.61</v>
      </c>
      <c r="E3650">
        <v>87.8</v>
      </c>
      <c r="F3650">
        <v>19.600000000000001</v>
      </c>
      <c r="G3650">
        <v>335.68299999999999</v>
      </c>
      <c r="H3650">
        <v>49.04</v>
      </c>
      <c r="I3650">
        <v>466.33</v>
      </c>
      <c r="J3650">
        <v>325.08600000000001</v>
      </c>
      <c r="K3650">
        <v>69.599999999999994</v>
      </c>
    </row>
    <row r="3651" spans="1:11">
      <c r="A3651" s="1">
        <v>44026</v>
      </c>
      <c r="B3651">
        <v>140.18</v>
      </c>
      <c r="D3651">
        <v>84.89</v>
      </c>
      <c r="E3651">
        <v>87.8</v>
      </c>
      <c r="F3651">
        <v>19.600000000000001</v>
      </c>
      <c r="G3651">
        <v>341.41399999999999</v>
      </c>
      <c r="H3651">
        <v>49.04</v>
      </c>
      <c r="I3651">
        <v>469.23</v>
      </c>
      <c r="J3651">
        <v>328.22300000000001</v>
      </c>
      <c r="K3651">
        <v>70.760000000000005</v>
      </c>
    </row>
    <row r="3652" spans="1:11">
      <c r="A3652" s="1">
        <v>44027</v>
      </c>
      <c r="B3652">
        <v>140.28</v>
      </c>
      <c r="D3652">
        <v>85.37</v>
      </c>
      <c r="E3652">
        <v>87.8</v>
      </c>
      <c r="F3652">
        <v>19.600000000000001</v>
      </c>
      <c r="G3652">
        <v>342.65600000000001</v>
      </c>
      <c r="H3652">
        <v>49.04</v>
      </c>
      <c r="I3652">
        <v>457.62</v>
      </c>
      <c r="J3652">
        <v>331.55</v>
      </c>
      <c r="K3652">
        <v>71.36</v>
      </c>
    </row>
    <row r="3653" spans="1:11">
      <c r="A3653" s="1">
        <v>44028</v>
      </c>
      <c r="B3653">
        <v>141.24</v>
      </c>
      <c r="D3653">
        <v>85.7</v>
      </c>
      <c r="E3653">
        <v>87.8</v>
      </c>
      <c r="F3653">
        <v>19.600000000000001</v>
      </c>
      <c r="G3653">
        <v>343.89800000000002</v>
      </c>
      <c r="H3653">
        <v>49.04</v>
      </c>
      <c r="I3653">
        <v>451.81</v>
      </c>
      <c r="J3653">
        <v>331.93</v>
      </c>
      <c r="K3653">
        <v>71.849999999999994</v>
      </c>
    </row>
    <row r="3654" spans="1:11">
      <c r="A3654" s="1">
        <v>44029</v>
      </c>
      <c r="B3654">
        <v>139.03</v>
      </c>
      <c r="D3654">
        <v>83.98</v>
      </c>
      <c r="E3654">
        <v>87.8</v>
      </c>
      <c r="F3654">
        <v>19.600000000000001</v>
      </c>
      <c r="G3654">
        <v>339.79</v>
      </c>
      <c r="H3654">
        <v>49.04</v>
      </c>
      <c r="I3654">
        <v>456.65</v>
      </c>
      <c r="J3654">
        <v>328.983</v>
      </c>
      <c r="K3654">
        <v>70.89</v>
      </c>
    </row>
    <row r="3655" spans="1:11">
      <c r="A3655" s="1">
        <v>44032</v>
      </c>
      <c r="B3655">
        <v>138.74</v>
      </c>
      <c r="D3655">
        <v>84.51</v>
      </c>
      <c r="E3655">
        <v>87.8</v>
      </c>
      <c r="F3655">
        <v>19.600000000000001</v>
      </c>
      <c r="G3655">
        <v>341.51</v>
      </c>
      <c r="H3655">
        <v>49.04</v>
      </c>
      <c r="I3655">
        <v>448.91</v>
      </c>
      <c r="J3655">
        <v>331.93</v>
      </c>
      <c r="K3655">
        <v>71.25</v>
      </c>
    </row>
    <row r="3656" spans="1:11">
      <c r="A3656" s="1">
        <v>44033</v>
      </c>
      <c r="B3656">
        <v>140.37</v>
      </c>
      <c r="D3656">
        <v>85.7</v>
      </c>
      <c r="E3656">
        <v>87.8</v>
      </c>
      <c r="F3656">
        <v>19.600000000000001</v>
      </c>
      <c r="G3656">
        <v>345.23500000000001</v>
      </c>
      <c r="H3656">
        <v>49.04</v>
      </c>
      <c r="I3656">
        <v>448.91</v>
      </c>
      <c r="J3656">
        <v>334.40100000000001</v>
      </c>
      <c r="K3656">
        <v>72.239999999999995</v>
      </c>
    </row>
    <row r="3657" spans="1:11">
      <c r="A3657" s="1">
        <v>44034</v>
      </c>
      <c r="B3657">
        <v>140.28</v>
      </c>
      <c r="D3657">
        <v>85.75</v>
      </c>
      <c r="E3657">
        <v>87.8</v>
      </c>
      <c r="F3657">
        <v>19.600000000000001</v>
      </c>
      <c r="G3657">
        <v>340.93700000000001</v>
      </c>
      <c r="H3657">
        <v>49.04</v>
      </c>
      <c r="I3657">
        <v>449.88</v>
      </c>
      <c r="J3657">
        <v>332.69</v>
      </c>
      <c r="K3657">
        <v>72</v>
      </c>
    </row>
    <row r="3658" spans="1:11">
      <c r="A3658" s="1">
        <v>44035</v>
      </c>
      <c r="B3658">
        <v>137.97999999999999</v>
      </c>
      <c r="D3658">
        <v>83.79</v>
      </c>
      <c r="E3658">
        <v>87.8</v>
      </c>
      <c r="F3658">
        <v>19.600000000000001</v>
      </c>
      <c r="G3658">
        <v>335.58699999999999</v>
      </c>
      <c r="H3658">
        <v>49.04</v>
      </c>
      <c r="I3658">
        <v>443.11</v>
      </c>
      <c r="J3658">
        <v>332.78500000000003</v>
      </c>
      <c r="K3658">
        <v>69.400000000000006</v>
      </c>
    </row>
    <row r="3659" spans="1:11">
      <c r="A3659" s="1">
        <v>44036</v>
      </c>
      <c r="B3659">
        <v>136.44</v>
      </c>
      <c r="D3659">
        <v>82.79</v>
      </c>
      <c r="E3659">
        <v>87.8</v>
      </c>
      <c r="F3659">
        <v>19.600000000000001</v>
      </c>
      <c r="G3659">
        <v>332.91199999999998</v>
      </c>
      <c r="H3659">
        <v>49.04</v>
      </c>
      <c r="I3659">
        <v>442.14</v>
      </c>
      <c r="J3659">
        <v>330.50400000000002</v>
      </c>
      <c r="K3659">
        <v>69.599999999999994</v>
      </c>
    </row>
    <row r="3660" spans="1:11">
      <c r="A3660" s="1">
        <v>44039</v>
      </c>
      <c r="B3660">
        <v>136.83000000000001</v>
      </c>
      <c r="D3660">
        <v>82.17</v>
      </c>
      <c r="E3660">
        <v>87.8</v>
      </c>
      <c r="F3660">
        <v>19.600000000000001</v>
      </c>
      <c r="G3660">
        <v>330.90600000000001</v>
      </c>
      <c r="H3660">
        <v>49.04</v>
      </c>
      <c r="I3660">
        <v>441.17</v>
      </c>
      <c r="J3660">
        <v>333.35599999999999</v>
      </c>
      <c r="K3660">
        <v>69.510000000000005</v>
      </c>
    </row>
    <row r="3661" spans="1:11">
      <c r="A3661" s="1">
        <v>44040</v>
      </c>
      <c r="B3661">
        <v>137.11000000000001</v>
      </c>
      <c r="D3661">
        <v>82.89</v>
      </c>
      <c r="E3661">
        <v>87.8</v>
      </c>
      <c r="F3661">
        <v>19.600000000000001</v>
      </c>
      <c r="G3661">
        <v>330.71499999999997</v>
      </c>
      <c r="H3661">
        <v>49.04</v>
      </c>
      <c r="I3661">
        <v>458.59</v>
      </c>
      <c r="J3661">
        <v>332.976</v>
      </c>
      <c r="K3661">
        <v>69.599999999999994</v>
      </c>
    </row>
    <row r="3662" spans="1:11">
      <c r="A3662" s="1">
        <v>44041</v>
      </c>
      <c r="B3662">
        <v>137.31</v>
      </c>
      <c r="D3662">
        <v>82.41</v>
      </c>
      <c r="E3662">
        <v>87.8</v>
      </c>
      <c r="F3662">
        <v>19.600000000000001</v>
      </c>
      <c r="G3662">
        <v>331.95699999999999</v>
      </c>
      <c r="H3662">
        <v>49.04</v>
      </c>
      <c r="I3662">
        <v>450.85</v>
      </c>
      <c r="J3662">
        <v>332.40499999999997</v>
      </c>
      <c r="K3662">
        <v>69.62</v>
      </c>
    </row>
    <row r="3663" spans="1:11">
      <c r="A3663" s="1">
        <v>44042</v>
      </c>
      <c r="B3663">
        <v>133.38</v>
      </c>
      <c r="D3663">
        <v>79.069999999999993</v>
      </c>
      <c r="E3663">
        <v>87.8</v>
      </c>
      <c r="F3663">
        <v>19.600000000000001</v>
      </c>
      <c r="G3663">
        <v>319.34699999999998</v>
      </c>
      <c r="H3663">
        <v>49.04</v>
      </c>
      <c r="I3663">
        <v>469.23</v>
      </c>
      <c r="J3663">
        <v>319.76299999999998</v>
      </c>
      <c r="K3663">
        <v>66.59</v>
      </c>
    </row>
    <row r="3664" spans="1:11">
      <c r="A3664" s="1">
        <v>44043</v>
      </c>
      <c r="B3664">
        <v>133.09</v>
      </c>
      <c r="D3664">
        <v>78.59</v>
      </c>
      <c r="E3664">
        <v>87.8</v>
      </c>
      <c r="F3664">
        <v>19.600000000000001</v>
      </c>
      <c r="G3664">
        <v>318.01</v>
      </c>
      <c r="H3664">
        <v>49.04</v>
      </c>
      <c r="I3664">
        <v>471.16</v>
      </c>
      <c r="J3664">
        <v>319.57299999999998</v>
      </c>
      <c r="K3664">
        <v>67.099999999999994</v>
      </c>
    </row>
    <row r="3665" spans="1:11">
      <c r="A3665" s="1">
        <v>44046</v>
      </c>
      <c r="B3665">
        <v>135.19999999999999</v>
      </c>
      <c r="D3665">
        <v>79.930000000000007</v>
      </c>
      <c r="E3665">
        <v>87.8</v>
      </c>
      <c r="F3665">
        <v>19.600000000000001</v>
      </c>
      <c r="G3665">
        <v>323.93299999999999</v>
      </c>
      <c r="H3665">
        <v>49.04</v>
      </c>
      <c r="I3665">
        <v>455.68</v>
      </c>
      <c r="J3665">
        <v>329.26799999999997</v>
      </c>
      <c r="K3665">
        <v>67.86</v>
      </c>
    </row>
    <row r="3666" spans="1:11">
      <c r="A3666" s="1">
        <v>44047</v>
      </c>
      <c r="B3666">
        <v>135.58000000000001</v>
      </c>
      <c r="D3666">
        <v>80.790000000000006</v>
      </c>
      <c r="E3666">
        <v>87.8</v>
      </c>
      <c r="F3666">
        <v>19.600000000000001</v>
      </c>
      <c r="G3666">
        <v>323.74200000000002</v>
      </c>
      <c r="H3666">
        <v>49.04</v>
      </c>
      <c r="I3666">
        <v>456.65</v>
      </c>
      <c r="J3666">
        <v>328.41300000000001</v>
      </c>
      <c r="K3666">
        <v>67.099999999999994</v>
      </c>
    </row>
    <row r="3667" spans="1:11">
      <c r="A3667" s="1">
        <v>44048</v>
      </c>
      <c r="B3667">
        <v>135.38999999999999</v>
      </c>
      <c r="D3667">
        <v>80.45</v>
      </c>
      <c r="E3667">
        <v>87.8</v>
      </c>
      <c r="F3667">
        <v>19.600000000000001</v>
      </c>
      <c r="G3667">
        <v>321.92700000000002</v>
      </c>
      <c r="H3667">
        <v>49.04</v>
      </c>
      <c r="I3667">
        <v>468.26</v>
      </c>
      <c r="J3667">
        <v>326.60700000000003</v>
      </c>
      <c r="K3667">
        <v>66.63</v>
      </c>
    </row>
    <row r="3668" spans="1:11">
      <c r="A3668" s="1">
        <v>44049</v>
      </c>
      <c r="B3668">
        <v>134.62</v>
      </c>
      <c r="D3668">
        <v>79.349999999999994</v>
      </c>
      <c r="E3668">
        <v>87.8</v>
      </c>
      <c r="F3668">
        <v>19.600000000000001</v>
      </c>
      <c r="G3668">
        <v>319.73</v>
      </c>
      <c r="H3668">
        <v>49.04</v>
      </c>
      <c r="I3668">
        <v>461.49</v>
      </c>
      <c r="J3668">
        <v>325.46600000000001</v>
      </c>
      <c r="K3668">
        <v>65.790000000000006</v>
      </c>
    </row>
    <row r="3669" spans="1:11">
      <c r="A3669" s="1">
        <v>44050</v>
      </c>
      <c r="B3669">
        <v>134.53</v>
      </c>
      <c r="D3669">
        <v>78.92</v>
      </c>
      <c r="E3669">
        <v>87.8</v>
      </c>
      <c r="F3669">
        <v>19.600000000000001</v>
      </c>
      <c r="G3669">
        <v>320.303</v>
      </c>
      <c r="H3669">
        <v>49.04</v>
      </c>
      <c r="I3669">
        <v>457.62</v>
      </c>
      <c r="J3669">
        <v>326.322</v>
      </c>
      <c r="K3669">
        <v>65.64</v>
      </c>
    </row>
    <row r="3670" spans="1:11">
      <c r="A3670" s="1">
        <v>44053</v>
      </c>
      <c r="B3670">
        <v>136.63999999999999</v>
      </c>
      <c r="D3670">
        <v>80.209999999999994</v>
      </c>
      <c r="E3670">
        <v>87.8</v>
      </c>
      <c r="F3670">
        <v>19.600000000000001</v>
      </c>
      <c r="G3670">
        <v>324.79199999999997</v>
      </c>
      <c r="H3670">
        <v>49.04</v>
      </c>
      <c r="I3670">
        <v>459.55</v>
      </c>
      <c r="J3670">
        <v>331.07400000000001</v>
      </c>
      <c r="K3670">
        <v>66.849999999999994</v>
      </c>
    </row>
    <row r="3671" spans="1:11">
      <c r="A3671" s="1">
        <v>44054</v>
      </c>
      <c r="B3671">
        <v>138.84</v>
      </c>
      <c r="D3671">
        <v>82.27</v>
      </c>
      <c r="E3671">
        <v>87.8</v>
      </c>
      <c r="F3671">
        <v>19.600000000000001</v>
      </c>
      <c r="G3671">
        <v>329.66399999999999</v>
      </c>
      <c r="H3671">
        <v>49.04</v>
      </c>
      <c r="I3671">
        <v>454.72</v>
      </c>
      <c r="J3671">
        <v>332.78500000000003</v>
      </c>
      <c r="K3671">
        <v>68.48</v>
      </c>
    </row>
    <row r="3672" spans="1:11">
      <c r="A3672" s="1">
        <v>44055</v>
      </c>
      <c r="B3672">
        <v>139.13</v>
      </c>
      <c r="D3672">
        <v>82.27</v>
      </c>
      <c r="E3672">
        <v>87.8</v>
      </c>
      <c r="F3672">
        <v>19.600000000000001</v>
      </c>
      <c r="G3672">
        <v>332.91199999999998</v>
      </c>
      <c r="H3672">
        <v>49.04</v>
      </c>
      <c r="I3672">
        <v>448.91</v>
      </c>
      <c r="J3672">
        <v>336.87299999999999</v>
      </c>
      <c r="K3672">
        <v>69.319999999999993</v>
      </c>
    </row>
    <row r="3673" spans="1:11">
      <c r="A3673" s="1">
        <v>44056</v>
      </c>
      <c r="B3673">
        <v>138.84</v>
      </c>
      <c r="D3673">
        <v>82.17</v>
      </c>
      <c r="E3673">
        <v>87.8</v>
      </c>
      <c r="F3673">
        <v>19.600000000000001</v>
      </c>
      <c r="G3673">
        <v>338.07100000000003</v>
      </c>
      <c r="H3673">
        <v>49.04</v>
      </c>
      <c r="I3673">
        <v>453.75</v>
      </c>
      <c r="J3673">
        <v>328.12799999999999</v>
      </c>
      <c r="K3673">
        <v>68.78</v>
      </c>
    </row>
    <row r="3674" spans="1:11">
      <c r="A3674" s="1">
        <v>44057</v>
      </c>
      <c r="B3674">
        <v>138.46</v>
      </c>
      <c r="D3674">
        <v>82.22</v>
      </c>
      <c r="E3674">
        <v>87.8</v>
      </c>
      <c r="F3674">
        <v>19.600000000000001</v>
      </c>
      <c r="G3674">
        <v>337.88</v>
      </c>
      <c r="H3674">
        <v>49.04</v>
      </c>
      <c r="I3674">
        <v>452.78</v>
      </c>
      <c r="J3674">
        <v>327.08199999999999</v>
      </c>
      <c r="K3674">
        <v>68.33</v>
      </c>
    </row>
    <row r="3675" spans="1:11">
      <c r="A3675" s="1">
        <v>44060</v>
      </c>
      <c r="B3675">
        <v>137.11000000000001</v>
      </c>
      <c r="D3675">
        <v>82.36</v>
      </c>
      <c r="E3675">
        <v>87.8</v>
      </c>
      <c r="F3675">
        <v>19.600000000000001</v>
      </c>
      <c r="G3675">
        <v>337.11500000000001</v>
      </c>
      <c r="H3675">
        <v>49.04</v>
      </c>
      <c r="I3675">
        <v>441.17</v>
      </c>
      <c r="J3675">
        <v>322.42500000000001</v>
      </c>
      <c r="K3675">
        <v>67.959999999999994</v>
      </c>
    </row>
    <row r="3676" spans="1:11">
      <c r="A3676" s="1">
        <v>44061</v>
      </c>
      <c r="B3676">
        <v>137.11000000000001</v>
      </c>
      <c r="D3676">
        <v>81.84</v>
      </c>
      <c r="E3676">
        <v>87.8</v>
      </c>
      <c r="F3676">
        <v>19.600000000000001</v>
      </c>
      <c r="G3676">
        <v>338.548</v>
      </c>
      <c r="H3676">
        <v>49.04</v>
      </c>
      <c r="I3676">
        <v>446.01</v>
      </c>
      <c r="J3676">
        <v>320.14299999999997</v>
      </c>
      <c r="K3676">
        <v>68.03</v>
      </c>
    </row>
    <row r="3677" spans="1:11">
      <c r="A3677" s="1">
        <v>44062</v>
      </c>
      <c r="B3677">
        <v>138.46</v>
      </c>
      <c r="D3677">
        <v>82.5</v>
      </c>
      <c r="E3677">
        <v>87.8</v>
      </c>
      <c r="F3677">
        <v>19.600000000000001</v>
      </c>
      <c r="G3677">
        <v>343.03800000000001</v>
      </c>
      <c r="H3677">
        <v>49.04</v>
      </c>
      <c r="I3677">
        <v>453.75</v>
      </c>
      <c r="J3677">
        <v>323.27999999999997</v>
      </c>
      <c r="K3677">
        <v>68.69</v>
      </c>
    </row>
    <row r="3678" spans="1:11">
      <c r="A3678" s="1">
        <v>44063</v>
      </c>
      <c r="B3678">
        <v>138.16999999999999</v>
      </c>
      <c r="D3678">
        <v>82.12</v>
      </c>
      <c r="E3678">
        <v>87.8</v>
      </c>
      <c r="F3678">
        <v>19.600000000000001</v>
      </c>
      <c r="G3678">
        <v>348.101</v>
      </c>
      <c r="H3678">
        <v>49.04</v>
      </c>
      <c r="I3678">
        <v>445.04</v>
      </c>
      <c r="J3678">
        <v>320.14299999999997</v>
      </c>
      <c r="K3678">
        <v>68.41</v>
      </c>
    </row>
    <row r="3679" spans="1:11">
      <c r="A3679" s="1">
        <v>44064</v>
      </c>
      <c r="B3679">
        <v>136.91999999999999</v>
      </c>
      <c r="D3679">
        <v>82.6</v>
      </c>
      <c r="E3679">
        <v>87.8</v>
      </c>
      <c r="F3679">
        <v>19.600000000000001</v>
      </c>
      <c r="G3679">
        <v>349.82100000000003</v>
      </c>
      <c r="H3679">
        <v>49.04</v>
      </c>
      <c r="I3679">
        <v>445.04</v>
      </c>
      <c r="J3679">
        <v>319.19299999999998</v>
      </c>
      <c r="K3679">
        <v>68.239999999999995</v>
      </c>
    </row>
    <row r="3680" spans="1:11">
      <c r="A3680" s="1">
        <v>44067</v>
      </c>
      <c r="B3680">
        <v>139.32</v>
      </c>
      <c r="D3680">
        <v>84.84</v>
      </c>
      <c r="E3680">
        <v>87.8</v>
      </c>
      <c r="F3680">
        <v>19.600000000000001</v>
      </c>
      <c r="G3680">
        <v>356.41199999999998</v>
      </c>
      <c r="H3680">
        <v>49.04</v>
      </c>
      <c r="I3680">
        <v>441.17</v>
      </c>
      <c r="J3680">
        <v>324.23099999999999</v>
      </c>
      <c r="K3680">
        <v>69.489999999999995</v>
      </c>
    </row>
    <row r="3681" spans="1:11">
      <c r="A3681" s="1">
        <v>44068</v>
      </c>
      <c r="B3681">
        <v>138.55000000000001</v>
      </c>
      <c r="D3681">
        <v>82.79</v>
      </c>
      <c r="E3681">
        <v>87.8</v>
      </c>
      <c r="F3681">
        <v>19.600000000000001</v>
      </c>
      <c r="G3681">
        <v>352.59100000000001</v>
      </c>
      <c r="H3681">
        <v>49.04</v>
      </c>
      <c r="I3681">
        <v>426.66</v>
      </c>
      <c r="J3681">
        <v>323.375</v>
      </c>
      <c r="K3681">
        <v>69.36</v>
      </c>
    </row>
    <row r="3682" spans="1:11">
      <c r="A3682" s="1">
        <v>44069</v>
      </c>
      <c r="B3682">
        <v>140.18</v>
      </c>
      <c r="D3682">
        <v>83.7</v>
      </c>
      <c r="E3682">
        <v>87.8</v>
      </c>
      <c r="F3682">
        <v>19.600000000000001</v>
      </c>
      <c r="G3682">
        <v>355.36099999999999</v>
      </c>
      <c r="H3682">
        <v>49.04</v>
      </c>
      <c r="I3682">
        <v>430.53</v>
      </c>
      <c r="J3682">
        <v>324.61099999999999</v>
      </c>
      <c r="K3682">
        <v>69.319999999999993</v>
      </c>
    </row>
    <row r="3683" spans="1:11">
      <c r="A3683" s="1">
        <v>44070</v>
      </c>
      <c r="B3683">
        <v>139.13</v>
      </c>
      <c r="D3683">
        <v>83.32</v>
      </c>
      <c r="E3683">
        <v>87.8</v>
      </c>
      <c r="F3683">
        <v>19.600000000000001</v>
      </c>
      <c r="G3683">
        <v>354.21499999999997</v>
      </c>
      <c r="H3683">
        <v>49.04</v>
      </c>
      <c r="I3683">
        <v>428.59</v>
      </c>
      <c r="J3683">
        <v>321.85399999999998</v>
      </c>
      <c r="K3683">
        <v>68.569999999999993</v>
      </c>
    </row>
    <row r="3684" spans="1:11">
      <c r="A3684" s="1">
        <v>44071</v>
      </c>
      <c r="B3684">
        <v>139.03</v>
      </c>
      <c r="D3684">
        <v>83.41</v>
      </c>
      <c r="E3684">
        <v>87.8</v>
      </c>
      <c r="F3684">
        <v>19.600000000000001</v>
      </c>
      <c r="G3684">
        <v>355.74299999999999</v>
      </c>
      <c r="H3684">
        <v>49.04</v>
      </c>
      <c r="I3684">
        <v>427.63</v>
      </c>
      <c r="J3684">
        <v>322.89999999999998</v>
      </c>
      <c r="K3684">
        <v>68.8</v>
      </c>
    </row>
    <row r="3685" spans="1:11">
      <c r="A3685" s="1">
        <v>44074</v>
      </c>
      <c r="B3685">
        <v>134.72</v>
      </c>
      <c r="D3685">
        <v>81.22</v>
      </c>
      <c r="E3685">
        <v>87.8</v>
      </c>
      <c r="F3685">
        <v>19.600000000000001</v>
      </c>
      <c r="G3685">
        <v>348.483</v>
      </c>
      <c r="H3685">
        <v>49.04</v>
      </c>
      <c r="I3685">
        <v>437.3</v>
      </c>
      <c r="J3685">
        <v>317.48200000000003</v>
      </c>
      <c r="K3685">
        <v>67.92</v>
      </c>
    </row>
    <row r="3686" spans="1:11">
      <c r="A3686" s="1">
        <v>44075</v>
      </c>
      <c r="B3686">
        <v>134.62</v>
      </c>
      <c r="D3686">
        <v>82.41</v>
      </c>
      <c r="E3686">
        <v>87.8</v>
      </c>
      <c r="F3686">
        <v>19.600000000000001</v>
      </c>
      <c r="G3686">
        <v>352.87700000000001</v>
      </c>
      <c r="H3686">
        <v>49.04</v>
      </c>
      <c r="I3686">
        <v>441.17</v>
      </c>
      <c r="J3686">
        <v>320.33300000000003</v>
      </c>
      <c r="K3686">
        <v>68.540000000000006</v>
      </c>
    </row>
    <row r="3687" spans="1:11">
      <c r="A3687" s="1">
        <v>44076</v>
      </c>
      <c r="B3687">
        <v>135.87</v>
      </c>
      <c r="D3687">
        <v>82.65</v>
      </c>
      <c r="E3687">
        <v>87.8</v>
      </c>
      <c r="F3687">
        <v>19.600000000000001</v>
      </c>
      <c r="G3687">
        <v>356.31599999999997</v>
      </c>
      <c r="H3687">
        <v>49.04</v>
      </c>
      <c r="I3687">
        <v>441.17</v>
      </c>
      <c r="J3687">
        <v>324.99099999999999</v>
      </c>
      <c r="K3687">
        <v>69.77</v>
      </c>
    </row>
    <row r="3688" spans="1:11">
      <c r="A3688" s="1">
        <v>44077</v>
      </c>
      <c r="B3688">
        <v>135.58000000000001</v>
      </c>
      <c r="D3688">
        <v>82.07</v>
      </c>
      <c r="E3688">
        <v>87.8</v>
      </c>
      <c r="F3688">
        <v>19.600000000000001</v>
      </c>
      <c r="G3688">
        <v>354.50099999999998</v>
      </c>
      <c r="H3688">
        <v>49.04</v>
      </c>
      <c r="I3688">
        <v>453.75</v>
      </c>
      <c r="J3688">
        <v>321.47399999999999</v>
      </c>
      <c r="K3688">
        <v>69.66</v>
      </c>
    </row>
    <row r="3689" spans="1:11">
      <c r="A3689" s="1">
        <v>44078</v>
      </c>
      <c r="B3689">
        <v>134.62</v>
      </c>
      <c r="D3689">
        <v>82.12</v>
      </c>
      <c r="E3689">
        <v>87.8</v>
      </c>
      <c r="F3689">
        <v>19.600000000000001</v>
      </c>
      <c r="G3689">
        <v>352.01799999999997</v>
      </c>
      <c r="H3689">
        <v>49.04</v>
      </c>
      <c r="I3689">
        <v>453.75</v>
      </c>
      <c r="J3689">
        <v>318.14699999999999</v>
      </c>
      <c r="K3689">
        <v>68.72</v>
      </c>
    </row>
    <row r="3690" spans="1:11">
      <c r="A3690" s="1">
        <v>44081</v>
      </c>
      <c r="B3690">
        <v>136.25</v>
      </c>
      <c r="D3690">
        <v>83.89</v>
      </c>
      <c r="E3690">
        <v>87.8</v>
      </c>
      <c r="F3690">
        <v>19.600000000000001</v>
      </c>
      <c r="G3690">
        <v>360.13799999999998</v>
      </c>
      <c r="H3690">
        <v>49.04</v>
      </c>
      <c r="I3690">
        <v>453.75</v>
      </c>
      <c r="J3690">
        <v>322.995</v>
      </c>
      <c r="K3690">
        <v>70.239999999999995</v>
      </c>
    </row>
    <row r="3691" spans="1:11">
      <c r="A3691" s="1">
        <v>44082</v>
      </c>
      <c r="B3691">
        <v>135.1</v>
      </c>
      <c r="D3691">
        <v>82.98</v>
      </c>
      <c r="E3691">
        <v>87.8</v>
      </c>
      <c r="F3691">
        <v>19.600000000000001</v>
      </c>
      <c r="G3691">
        <v>355.07499999999999</v>
      </c>
      <c r="H3691">
        <v>49.04</v>
      </c>
      <c r="I3691">
        <v>454.72</v>
      </c>
      <c r="J3691">
        <v>319.57299999999998</v>
      </c>
      <c r="K3691">
        <v>70.39</v>
      </c>
    </row>
    <row r="3692" spans="1:11">
      <c r="A3692" s="1">
        <v>44083</v>
      </c>
      <c r="B3692">
        <v>138.36000000000001</v>
      </c>
      <c r="D3692">
        <v>84.03</v>
      </c>
      <c r="E3692">
        <v>87.8</v>
      </c>
      <c r="F3692">
        <v>19.600000000000001</v>
      </c>
      <c r="G3692">
        <v>363.48099999999999</v>
      </c>
      <c r="H3692">
        <v>49.04</v>
      </c>
      <c r="I3692">
        <v>448.91</v>
      </c>
      <c r="J3692">
        <v>324.51600000000002</v>
      </c>
      <c r="K3692">
        <v>73.31</v>
      </c>
    </row>
    <row r="3693" spans="1:11">
      <c r="A3693" s="1">
        <v>44084</v>
      </c>
      <c r="B3693">
        <v>139.80000000000001</v>
      </c>
      <c r="D3693">
        <v>84.56</v>
      </c>
      <c r="E3693">
        <v>87.8</v>
      </c>
      <c r="F3693">
        <v>19.600000000000001</v>
      </c>
      <c r="G3693">
        <v>359.56400000000002</v>
      </c>
      <c r="H3693">
        <v>49.04</v>
      </c>
      <c r="I3693">
        <v>454.72</v>
      </c>
      <c r="J3693">
        <v>324.13600000000002</v>
      </c>
      <c r="K3693">
        <v>71.72</v>
      </c>
    </row>
    <row r="3694" spans="1:11">
      <c r="A3694" s="1">
        <v>44085</v>
      </c>
      <c r="B3694">
        <v>141.13999999999999</v>
      </c>
      <c r="D3694">
        <v>84.84</v>
      </c>
      <c r="E3694">
        <v>87.8</v>
      </c>
      <c r="F3694">
        <v>19.600000000000001</v>
      </c>
      <c r="G3694">
        <v>360.71100000000001</v>
      </c>
      <c r="H3694">
        <v>49.04</v>
      </c>
      <c r="I3694">
        <v>450.85</v>
      </c>
      <c r="J3694">
        <v>325.08600000000001</v>
      </c>
      <c r="K3694">
        <v>71.72</v>
      </c>
    </row>
    <row r="3695" spans="1:11">
      <c r="A3695" s="1">
        <v>44088</v>
      </c>
      <c r="B3695">
        <v>140.47</v>
      </c>
      <c r="D3695">
        <v>85.75</v>
      </c>
      <c r="E3695">
        <v>87.8</v>
      </c>
      <c r="F3695">
        <v>19.600000000000001</v>
      </c>
      <c r="G3695">
        <v>359.27800000000002</v>
      </c>
      <c r="H3695">
        <v>49.04</v>
      </c>
      <c r="I3695">
        <v>456.65</v>
      </c>
      <c r="J3695">
        <v>323.66000000000003</v>
      </c>
      <c r="K3695">
        <v>70.8</v>
      </c>
    </row>
    <row r="3696" spans="1:11">
      <c r="A3696" s="1">
        <v>44089</v>
      </c>
      <c r="B3696">
        <v>139.80000000000001</v>
      </c>
      <c r="D3696">
        <v>83.7</v>
      </c>
      <c r="E3696">
        <v>87.8</v>
      </c>
      <c r="F3696">
        <v>19.600000000000001</v>
      </c>
      <c r="G3696">
        <v>356.89</v>
      </c>
      <c r="H3696">
        <v>49.04</v>
      </c>
      <c r="I3696">
        <v>447.94</v>
      </c>
      <c r="J3696">
        <v>325.08600000000001</v>
      </c>
      <c r="K3696">
        <v>70.44</v>
      </c>
    </row>
    <row r="3697" spans="1:11">
      <c r="A3697" s="1">
        <v>44090</v>
      </c>
      <c r="B3697">
        <v>141.13999999999999</v>
      </c>
      <c r="D3697">
        <v>81.02</v>
      </c>
      <c r="E3697">
        <v>87.8</v>
      </c>
      <c r="F3697">
        <v>19.600000000000001</v>
      </c>
      <c r="G3697">
        <v>358.22699999999998</v>
      </c>
      <c r="H3697">
        <v>49.04</v>
      </c>
      <c r="I3697">
        <v>450.85</v>
      </c>
      <c r="J3697">
        <v>327.84300000000002</v>
      </c>
      <c r="K3697">
        <v>70.58</v>
      </c>
    </row>
    <row r="3698" spans="1:11">
      <c r="A3698" s="1">
        <v>44091</v>
      </c>
      <c r="B3698">
        <v>139.80000000000001</v>
      </c>
      <c r="D3698">
        <v>79.16</v>
      </c>
      <c r="E3698">
        <v>87.8</v>
      </c>
      <c r="F3698">
        <v>19.600000000000001</v>
      </c>
      <c r="G3698">
        <v>354.97899999999998</v>
      </c>
      <c r="H3698">
        <v>49.04</v>
      </c>
      <c r="I3698">
        <v>454.72</v>
      </c>
      <c r="J3698">
        <v>324.13600000000002</v>
      </c>
      <c r="K3698">
        <v>69.64</v>
      </c>
    </row>
    <row r="3699" spans="1:11">
      <c r="A3699" s="1">
        <v>44092</v>
      </c>
      <c r="B3699">
        <v>139.99</v>
      </c>
      <c r="D3699">
        <v>78.16</v>
      </c>
      <c r="E3699">
        <v>87.8</v>
      </c>
      <c r="F3699">
        <v>19.600000000000001</v>
      </c>
      <c r="G3699">
        <v>352.78199999999998</v>
      </c>
      <c r="H3699">
        <v>49.04</v>
      </c>
      <c r="I3699">
        <v>452.78</v>
      </c>
      <c r="J3699">
        <v>327.17700000000002</v>
      </c>
      <c r="K3699">
        <v>68.44</v>
      </c>
    </row>
    <row r="3700" spans="1:11">
      <c r="A3700" s="1">
        <v>44095</v>
      </c>
      <c r="B3700">
        <v>134.62</v>
      </c>
      <c r="D3700">
        <v>74.48</v>
      </c>
      <c r="E3700">
        <v>87.8</v>
      </c>
      <c r="F3700">
        <v>19.600000000000001</v>
      </c>
      <c r="G3700">
        <v>338.07100000000003</v>
      </c>
      <c r="H3700">
        <v>49.04</v>
      </c>
      <c r="I3700">
        <v>450.85</v>
      </c>
      <c r="J3700">
        <v>315.01</v>
      </c>
      <c r="K3700">
        <v>65.08</v>
      </c>
    </row>
    <row r="3701" spans="1:11">
      <c r="A3701" s="1">
        <v>44096</v>
      </c>
      <c r="B3701">
        <v>131.55000000000001</v>
      </c>
      <c r="D3701">
        <v>72.760000000000005</v>
      </c>
      <c r="E3701">
        <v>87.8</v>
      </c>
      <c r="F3701">
        <v>19.600000000000001</v>
      </c>
      <c r="G3701">
        <v>335.49200000000002</v>
      </c>
      <c r="H3701">
        <v>49.04</v>
      </c>
      <c r="I3701">
        <v>454.72</v>
      </c>
      <c r="J3701">
        <v>312.91899999999998</v>
      </c>
      <c r="K3701">
        <v>64.55</v>
      </c>
    </row>
    <row r="3702" spans="1:11">
      <c r="A3702" s="1">
        <v>44097</v>
      </c>
      <c r="B3702">
        <v>131.27000000000001</v>
      </c>
      <c r="D3702">
        <v>71.95</v>
      </c>
      <c r="E3702">
        <v>87.8</v>
      </c>
      <c r="F3702">
        <v>19.600000000000001</v>
      </c>
      <c r="G3702">
        <v>335.68299999999999</v>
      </c>
      <c r="H3702">
        <v>49.04</v>
      </c>
      <c r="I3702">
        <v>453.75</v>
      </c>
      <c r="J3702">
        <v>312.06400000000002</v>
      </c>
      <c r="K3702">
        <v>64.569999999999993</v>
      </c>
    </row>
    <row r="3703" spans="1:11">
      <c r="A3703" s="1">
        <v>44098</v>
      </c>
      <c r="B3703">
        <v>129.83000000000001</v>
      </c>
      <c r="D3703">
        <v>70.52</v>
      </c>
      <c r="E3703">
        <v>87.8</v>
      </c>
      <c r="F3703">
        <v>19.600000000000001</v>
      </c>
      <c r="G3703">
        <v>330.04599999999999</v>
      </c>
      <c r="H3703">
        <v>49.04</v>
      </c>
      <c r="I3703">
        <v>447.94</v>
      </c>
      <c r="J3703">
        <v>305.98</v>
      </c>
      <c r="K3703">
        <v>63.73</v>
      </c>
    </row>
    <row r="3704" spans="1:11">
      <c r="A3704" s="1">
        <v>44099</v>
      </c>
      <c r="B3704">
        <v>127.81</v>
      </c>
      <c r="D3704">
        <v>69.709999999999994</v>
      </c>
      <c r="E3704">
        <v>87.8</v>
      </c>
      <c r="F3704">
        <v>19.600000000000001</v>
      </c>
      <c r="G3704">
        <v>324.697</v>
      </c>
      <c r="H3704">
        <v>49.04</v>
      </c>
      <c r="I3704">
        <v>447.94</v>
      </c>
      <c r="J3704">
        <v>303.31900000000002</v>
      </c>
      <c r="K3704">
        <v>62.93</v>
      </c>
    </row>
    <row r="3705" spans="1:11">
      <c r="A3705" s="1">
        <v>44102</v>
      </c>
      <c r="B3705">
        <v>131.55000000000001</v>
      </c>
      <c r="D3705">
        <v>72.48</v>
      </c>
      <c r="E3705">
        <v>87.8</v>
      </c>
      <c r="F3705">
        <v>19.600000000000001</v>
      </c>
      <c r="G3705">
        <v>335.01400000000001</v>
      </c>
      <c r="H3705">
        <v>49.04</v>
      </c>
      <c r="I3705">
        <v>447.94</v>
      </c>
      <c r="J3705">
        <v>310.25799999999998</v>
      </c>
      <c r="K3705">
        <v>65.23</v>
      </c>
    </row>
    <row r="3706" spans="1:11">
      <c r="A3706" s="1">
        <v>44103</v>
      </c>
      <c r="B3706">
        <v>130.11000000000001</v>
      </c>
      <c r="D3706">
        <v>73.150000000000006</v>
      </c>
      <c r="E3706">
        <v>87.8</v>
      </c>
      <c r="F3706">
        <v>19.600000000000001</v>
      </c>
      <c r="G3706">
        <v>331.38400000000001</v>
      </c>
      <c r="H3706">
        <v>49.04</v>
      </c>
      <c r="I3706">
        <v>446.98</v>
      </c>
      <c r="J3706">
        <v>305.505</v>
      </c>
      <c r="K3706">
        <v>64.05</v>
      </c>
    </row>
    <row r="3707" spans="1:11">
      <c r="A3707" s="1">
        <v>44104</v>
      </c>
      <c r="B3707">
        <v>129.91999999999999</v>
      </c>
      <c r="D3707">
        <v>74.77</v>
      </c>
      <c r="E3707">
        <v>87.8</v>
      </c>
      <c r="F3707">
        <v>19.600000000000001</v>
      </c>
      <c r="G3707">
        <v>332.91199999999998</v>
      </c>
      <c r="H3707">
        <v>49.04</v>
      </c>
      <c r="I3707">
        <v>447.94</v>
      </c>
      <c r="J3707">
        <v>304.839</v>
      </c>
      <c r="K3707">
        <v>63.84</v>
      </c>
    </row>
    <row r="3708" spans="1:11">
      <c r="A3708" s="1">
        <v>44105</v>
      </c>
      <c r="B3708">
        <v>129.35</v>
      </c>
      <c r="D3708">
        <v>76.11</v>
      </c>
      <c r="E3708">
        <v>87.8</v>
      </c>
      <c r="F3708">
        <v>19.600000000000001</v>
      </c>
      <c r="G3708">
        <v>331.76600000000002</v>
      </c>
      <c r="H3708">
        <v>49.04</v>
      </c>
      <c r="I3708">
        <v>456.65</v>
      </c>
      <c r="J3708">
        <v>305.79000000000002</v>
      </c>
      <c r="K3708">
        <v>63.86</v>
      </c>
    </row>
    <row r="3709" spans="1:11">
      <c r="A3709" s="1">
        <v>44106</v>
      </c>
      <c r="B3709">
        <v>129.91999999999999</v>
      </c>
      <c r="D3709">
        <v>76.39</v>
      </c>
      <c r="E3709">
        <v>87.8</v>
      </c>
      <c r="F3709">
        <v>19.600000000000001</v>
      </c>
      <c r="G3709">
        <v>333.19900000000001</v>
      </c>
      <c r="H3709">
        <v>49.04</v>
      </c>
      <c r="I3709">
        <v>456.65</v>
      </c>
      <c r="J3709">
        <v>308.83199999999999</v>
      </c>
      <c r="K3709">
        <v>64.42</v>
      </c>
    </row>
    <row r="3710" spans="1:11">
      <c r="A3710" s="1">
        <v>44109</v>
      </c>
      <c r="B3710">
        <v>131.55000000000001</v>
      </c>
      <c r="D3710">
        <v>79.069999999999993</v>
      </c>
      <c r="E3710">
        <v>87.8</v>
      </c>
      <c r="F3710">
        <v>19.600000000000001</v>
      </c>
      <c r="G3710">
        <v>340.55399999999997</v>
      </c>
      <c r="H3710">
        <v>49.04</v>
      </c>
      <c r="I3710">
        <v>462.46</v>
      </c>
      <c r="J3710">
        <v>310.63799999999998</v>
      </c>
      <c r="K3710">
        <v>65.489999999999995</v>
      </c>
    </row>
    <row r="3711" spans="1:11">
      <c r="A3711" s="1">
        <v>44110</v>
      </c>
      <c r="B3711">
        <v>133.09</v>
      </c>
      <c r="D3711">
        <v>80.59</v>
      </c>
      <c r="E3711">
        <v>87.8</v>
      </c>
      <c r="F3711">
        <v>19.600000000000001</v>
      </c>
      <c r="G3711">
        <v>344.185</v>
      </c>
      <c r="H3711">
        <v>49.04</v>
      </c>
      <c r="I3711">
        <v>461.49</v>
      </c>
      <c r="J3711">
        <v>311.77800000000002</v>
      </c>
      <c r="K3711">
        <v>66.22</v>
      </c>
    </row>
    <row r="3712" spans="1:11">
      <c r="A3712" s="1">
        <v>44111</v>
      </c>
      <c r="B3712">
        <v>131.07</v>
      </c>
      <c r="D3712">
        <v>79.64</v>
      </c>
      <c r="E3712">
        <v>87.8</v>
      </c>
      <c r="F3712">
        <v>19.600000000000001</v>
      </c>
      <c r="G3712">
        <v>338.93099999999998</v>
      </c>
      <c r="H3712">
        <v>49.04</v>
      </c>
      <c r="I3712">
        <v>448.91</v>
      </c>
      <c r="J3712">
        <v>307.40600000000001</v>
      </c>
      <c r="K3712">
        <v>64.91</v>
      </c>
    </row>
    <row r="3713" spans="1:11">
      <c r="A3713" s="1">
        <v>44112</v>
      </c>
      <c r="B3713">
        <v>132.51</v>
      </c>
      <c r="D3713">
        <v>80.59</v>
      </c>
      <c r="E3713">
        <v>87.8</v>
      </c>
      <c r="F3713">
        <v>19.600000000000001</v>
      </c>
      <c r="G3713">
        <v>343.51600000000002</v>
      </c>
      <c r="H3713">
        <v>49.04</v>
      </c>
      <c r="I3713">
        <v>449.88</v>
      </c>
      <c r="J3713">
        <v>309.87700000000001</v>
      </c>
      <c r="K3713">
        <v>66.33</v>
      </c>
    </row>
    <row r="3714" spans="1:11">
      <c r="A3714" s="1">
        <v>44113</v>
      </c>
      <c r="B3714">
        <v>130.5</v>
      </c>
      <c r="D3714">
        <v>79.02</v>
      </c>
      <c r="E3714">
        <v>87.8</v>
      </c>
      <c r="F3714">
        <v>19.600000000000001</v>
      </c>
      <c r="G3714">
        <v>340.459</v>
      </c>
      <c r="H3714">
        <v>49.04</v>
      </c>
      <c r="I3714">
        <v>447.94</v>
      </c>
      <c r="J3714">
        <v>305.88499999999999</v>
      </c>
      <c r="K3714">
        <v>65.92</v>
      </c>
    </row>
    <row r="3715" spans="1:11">
      <c r="A3715" s="1">
        <v>44116</v>
      </c>
      <c r="B3715">
        <v>131.07</v>
      </c>
      <c r="D3715">
        <v>79.31</v>
      </c>
      <c r="E3715">
        <v>87.8</v>
      </c>
      <c r="F3715">
        <v>19.600000000000001</v>
      </c>
      <c r="G3715">
        <v>341.892</v>
      </c>
      <c r="H3715">
        <v>49.04</v>
      </c>
      <c r="I3715">
        <v>449.88</v>
      </c>
      <c r="J3715">
        <v>306.26499999999999</v>
      </c>
      <c r="K3715">
        <v>66.84</v>
      </c>
    </row>
    <row r="3716" spans="1:11">
      <c r="A3716" s="1">
        <v>44117</v>
      </c>
      <c r="B3716">
        <v>129.06</v>
      </c>
      <c r="D3716">
        <v>77.16</v>
      </c>
      <c r="E3716">
        <v>87.8</v>
      </c>
      <c r="F3716">
        <v>19.600000000000001</v>
      </c>
      <c r="G3716">
        <v>333.96300000000002</v>
      </c>
      <c r="H3716">
        <v>49.04</v>
      </c>
      <c r="I3716">
        <v>446.01</v>
      </c>
      <c r="J3716">
        <v>301.41800000000001</v>
      </c>
      <c r="K3716">
        <v>65.790000000000006</v>
      </c>
    </row>
    <row r="3717" spans="1:11">
      <c r="A3717" s="1">
        <v>44118</v>
      </c>
      <c r="B3717">
        <v>129.54</v>
      </c>
      <c r="D3717">
        <v>76.92</v>
      </c>
      <c r="E3717">
        <v>87.8</v>
      </c>
      <c r="F3717">
        <v>19.600000000000001</v>
      </c>
      <c r="G3717">
        <v>332.81700000000001</v>
      </c>
      <c r="H3717">
        <v>49.04</v>
      </c>
      <c r="I3717">
        <v>445.04</v>
      </c>
      <c r="J3717">
        <v>298.851</v>
      </c>
      <c r="K3717">
        <v>65.17</v>
      </c>
    </row>
    <row r="3718" spans="1:11">
      <c r="A3718" s="1">
        <v>44119</v>
      </c>
      <c r="B3718">
        <v>126.66</v>
      </c>
      <c r="D3718">
        <v>75.25</v>
      </c>
      <c r="E3718">
        <v>87.8</v>
      </c>
      <c r="F3718">
        <v>19.600000000000001</v>
      </c>
      <c r="G3718">
        <v>323.64600000000002</v>
      </c>
      <c r="H3718">
        <v>49.04</v>
      </c>
      <c r="I3718">
        <v>439.24</v>
      </c>
      <c r="J3718">
        <v>290.39100000000002</v>
      </c>
      <c r="K3718">
        <v>62.7</v>
      </c>
    </row>
    <row r="3719" spans="1:11">
      <c r="A3719" s="1">
        <v>44120</v>
      </c>
      <c r="B3719">
        <v>127.14</v>
      </c>
      <c r="D3719">
        <v>75.150000000000006</v>
      </c>
      <c r="E3719">
        <v>87.8</v>
      </c>
      <c r="F3719">
        <v>19.600000000000001</v>
      </c>
      <c r="G3719">
        <v>325.36599999999999</v>
      </c>
      <c r="H3719">
        <v>49.04</v>
      </c>
      <c r="I3719">
        <v>437.3</v>
      </c>
      <c r="J3719">
        <v>293.33800000000002</v>
      </c>
      <c r="K3719">
        <v>63.79</v>
      </c>
    </row>
    <row r="3720" spans="1:11">
      <c r="A3720" s="1">
        <v>44123</v>
      </c>
      <c r="B3720">
        <v>126.95</v>
      </c>
      <c r="D3720">
        <v>75.72</v>
      </c>
      <c r="E3720">
        <v>87.8</v>
      </c>
      <c r="F3720">
        <v>19.600000000000001</v>
      </c>
      <c r="G3720">
        <v>325.84300000000002</v>
      </c>
      <c r="H3720">
        <v>49.04</v>
      </c>
      <c r="I3720">
        <v>442.14</v>
      </c>
      <c r="J3720">
        <v>297.80500000000001</v>
      </c>
      <c r="K3720">
        <v>64.22</v>
      </c>
    </row>
    <row r="3721" spans="1:11">
      <c r="A3721" s="1">
        <v>44124</v>
      </c>
      <c r="B3721">
        <v>126.66</v>
      </c>
      <c r="D3721">
        <v>76.489999999999995</v>
      </c>
      <c r="E3721">
        <v>87.8</v>
      </c>
      <c r="F3721">
        <v>19.600000000000001</v>
      </c>
      <c r="G3721">
        <v>326.70299999999997</v>
      </c>
      <c r="H3721">
        <v>49.04</v>
      </c>
      <c r="I3721">
        <v>444.07</v>
      </c>
      <c r="J3721">
        <v>295.99900000000002</v>
      </c>
      <c r="K3721">
        <v>64.290000000000006</v>
      </c>
    </row>
    <row r="3722" spans="1:11">
      <c r="A3722" s="1">
        <v>44125</v>
      </c>
      <c r="B3722">
        <v>124.65</v>
      </c>
      <c r="D3722">
        <v>74.34</v>
      </c>
      <c r="E3722">
        <v>87.8</v>
      </c>
      <c r="F3722">
        <v>19.600000000000001</v>
      </c>
      <c r="G3722">
        <v>321.54500000000002</v>
      </c>
      <c r="H3722">
        <v>49.04</v>
      </c>
      <c r="I3722">
        <v>448.91</v>
      </c>
      <c r="J3722">
        <v>292.387</v>
      </c>
      <c r="K3722">
        <v>63.19</v>
      </c>
    </row>
    <row r="3723" spans="1:11">
      <c r="A3723" s="1">
        <v>44126</v>
      </c>
      <c r="B3723">
        <v>124.46</v>
      </c>
      <c r="D3723">
        <v>74.34</v>
      </c>
      <c r="E3723">
        <v>87.8</v>
      </c>
      <c r="F3723">
        <v>19.600000000000001</v>
      </c>
      <c r="G3723">
        <v>320.303</v>
      </c>
      <c r="H3723">
        <v>49.04</v>
      </c>
      <c r="I3723">
        <v>459.55</v>
      </c>
      <c r="J3723">
        <v>295.42899999999997</v>
      </c>
      <c r="K3723">
        <v>63.1</v>
      </c>
    </row>
    <row r="3724" spans="1:11">
      <c r="A3724" s="1">
        <v>44127</v>
      </c>
      <c r="B3724">
        <v>126.57</v>
      </c>
      <c r="D3724">
        <v>74.91</v>
      </c>
      <c r="E3724">
        <v>87.8</v>
      </c>
      <c r="F3724">
        <v>19.600000000000001</v>
      </c>
      <c r="G3724">
        <v>322.02199999999999</v>
      </c>
      <c r="H3724">
        <v>49.04</v>
      </c>
      <c r="I3724">
        <v>445.04</v>
      </c>
      <c r="J3724">
        <v>299.51600000000002</v>
      </c>
      <c r="K3724">
        <v>63.56</v>
      </c>
    </row>
    <row r="3725" spans="1:11">
      <c r="A3725" s="1">
        <v>44130</v>
      </c>
      <c r="B3725">
        <v>124.36</v>
      </c>
      <c r="D3725">
        <v>73.34</v>
      </c>
      <c r="E3725">
        <v>87.8</v>
      </c>
      <c r="F3725">
        <v>19.600000000000001</v>
      </c>
      <c r="G3725">
        <v>315.71699999999998</v>
      </c>
      <c r="H3725">
        <v>49.04</v>
      </c>
      <c r="I3725">
        <v>445.04</v>
      </c>
      <c r="J3725">
        <v>297.42500000000001</v>
      </c>
      <c r="K3725">
        <v>62.2</v>
      </c>
    </row>
    <row r="3726" spans="1:11">
      <c r="A3726" s="1">
        <v>44131</v>
      </c>
      <c r="B3726">
        <v>120.72</v>
      </c>
      <c r="D3726">
        <v>71.05</v>
      </c>
      <c r="E3726">
        <v>87.8</v>
      </c>
      <c r="F3726">
        <v>19.600000000000001</v>
      </c>
      <c r="G3726">
        <v>306.16500000000002</v>
      </c>
      <c r="H3726">
        <v>49.04</v>
      </c>
      <c r="I3726">
        <v>452.78</v>
      </c>
      <c r="J3726">
        <v>294.00299999999999</v>
      </c>
      <c r="K3726">
        <v>61</v>
      </c>
    </row>
    <row r="3727" spans="1:11">
      <c r="A3727" s="1">
        <v>44132</v>
      </c>
      <c r="B3727">
        <v>117.65</v>
      </c>
      <c r="D3727">
        <v>68.28</v>
      </c>
      <c r="E3727">
        <v>87.8</v>
      </c>
      <c r="F3727">
        <v>19.600000000000001</v>
      </c>
      <c r="G3727">
        <v>294.51</v>
      </c>
      <c r="H3727">
        <v>49.04</v>
      </c>
      <c r="I3727">
        <v>449.88</v>
      </c>
      <c r="J3727">
        <v>287.06400000000002</v>
      </c>
      <c r="K3727">
        <v>58.98</v>
      </c>
    </row>
    <row r="3728" spans="1:11">
      <c r="A3728" s="1">
        <v>44133</v>
      </c>
      <c r="B3728">
        <v>118.42</v>
      </c>
      <c r="D3728">
        <v>67.66</v>
      </c>
      <c r="E3728">
        <v>87.8</v>
      </c>
      <c r="F3728">
        <v>19.600000000000001</v>
      </c>
      <c r="G3728">
        <v>291.83600000000001</v>
      </c>
      <c r="H3728">
        <v>49.04</v>
      </c>
      <c r="I3728">
        <v>448.91</v>
      </c>
      <c r="J3728">
        <v>286.11399999999998</v>
      </c>
      <c r="K3728">
        <v>59.37</v>
      </c>
    </row>
    <row r="3729" spans="1:11">
      <c r="A3729" s="1">
        <v>44134</v>
      </c>
      <c r="B3729">
        <v>120.14</v>
      </c>
      <c r="D3729">
        <v>68.56</v>
      </c>
      <c r="E3729">
        <v>87.8</v>
      </c>
      <c r="F3729">
        <v>19.600000000000001</v>
      </c>
      <c r="G3729">
        <v>294.41500000000002</v>
      </c>
      <c r="H3729">
        <v>49.04</v>
      </c>
      <c r="I3729">
        <v>446.01</v>
      </c>
      <c r="J3729">
        <v>288.96499999999997</v>
      </c>
      <c r="K3729">
        <v>61.47</v>
      </c>
    </row>
    <row r="3730" spans="1:11">
      <c r="A3730" s="1">
        <v>44137</v>
      </c>
      <c r="B3730">
        <v>123.59</v>
      </c>
      <c r="D3730">
        <v>69.95</v>
      </c>
      <c r="E3730">
        <v>87.8</v>
      </c>
      <c r="F3730">
        <v>19.600000000000001</v>
      </c>
      <c r="G3730">
        <v>303.68099999999998</v>
      </c>
      <c r="H3730">
        <v>49.04</v>
      </c>
      <c r="I3730">
        <v>445.04</v>
      </c>
      <c r="J3730">
        <v>294.66899999999998</v>
      </c>
      <c r="K3730">
        <v>63.73</v>
      </c>
    </row>
    <row r="3731" spans="1:11">
      <c r="A3731" s="1">
        <v>44138</v>
      </c>
      <c r="B3731">
        <v>126.38</v>
      </c>
      <c r="D3731">
        <v>71.430000000000007</v>
      </c>
      <c r="E3731">
        <v>87.8</v>
      </c>
      <c r="F3731">
        <v>19.600000000000001</v>
      </c>
      <c r="G3731">
        <v>310.94099999999997</v>
      </c>
      <c r="H3731">
        <v>49.04</v>
      </c>
      <c r="I3731">
        <v>438.27</v>
      </c>
      <c r="J3731">
        <v>300.65699999999998</v>
      </c>
      <c r="K3731">
        <v>65.81</v>
      </c>
    </row>
    <row r="3732" spans="1:11">
      <c r="A3732" s="1">
        <v>44139</v>
      </c>
      <c r="B3732">
        <v>128.68</v>
      </c>
      <c r="D3732">
        <v>72.959999999999994</v>
      </c>
      <c r="E3732">
        <v>87.8</v>
      </c>
      <c r="F3732">
        <v>19.600000000000001</v>
      </c>
      <c r="G3732">
        <v>320.685</v>
      </c>
      <c r="H3732">
        <v>49.04</v>
      </c>
      <c r="I3732">
        <v>443.11</v>
      </c>
      <c r="J3732">
        <v>305.22000000000003</v>
      </c>
      <c r="K3732">
        <v>66.87</v>
      </c>
    </row>
    <row r="3733" spans="1:11">
      <c r="A3733" s="1">
        <v>44140</v>
      </c>
      <c r="B3733">
        <v>130.11000000000001</v>
      </c>
      <c r="D3733">
        <v>73.290000000000006</v>
      </c>
      <c r="E3733">
        <v>87.8</v>
      </c>
      <c r="F3733">
        <v>19.600000000000001</v>
      </c>
      <c r="G3733">
        <v>326.03399999999999</v>
      </c>
      <c r="H3733">
        <v>49.04</v>
      </c>
      <c r="I3733">
        <v>438.27</v>
      </c>
      <c r="J3733">
        <v>307.976</v>
      </c>
      <c r="K3733">
        <v>67.23</v>
      </c>
    </row>
    <row r="3734" spans="1:11">
      <c r="A3734" s="1">
        <v>44141</v>
      </c>
      <c r="B3734">
        <v>130.4</v>
      </c>
      <c r="D3734">
        <v>73.48</v>
      </c>
      <c r="E3734">
        <v>87.8</v>
      </c>
      <c r="F3734">
        <v>19.600000000000001</v>
      </c>
      <c r="G3734">
        <v>326.32100000000003</v>
      </c>
      <c r="H3734">
        <v>49.04</v>
      </c>
      <c r="I3734">
        <v>453.75</v>
      </c>
      <c r="J3734">
        <v>306.36</v>
      </c>
      <c r="K3734">
        <v>66.97</v>
      </c>
    </row>
    <row r="3735" spans="1:11">
      <c r="A3735" s="1">
        <v>44144</v>
      </c>
      <c r="B3735">
        <v>137.69</v>
      </c>
      <c r="D3735">
        <v>80.88</v>
      </c>
      <c r="E3735">
        <v>87.8</v>
      </c>
      <c r="F3735">
        <v>19.600000000000001</v>
      </c>
      <c r="G3735">
        <v>350.96699999999998</v>
      </c>
      <c r="H3735">
        <v>49.04</v>
      </c>
      <c r="I3735">
        <v>456.65</v>
      </c>
      <c r="J3735">
        <v>316.721</v>
      </c>
      <c r="K3735">
        <v>71.88</v>
      </c>
    </row>
    <row r="3736" spans="1:11">
      <c r="A3736" s="1">
        <v>44145</v>
      </c>
      <c r="B3736">
        <v>142.47999999999999</v>
      </c>
      <c r="D3736">
        <v>83.41</v>
      </c>
      <c r="E3736">
        <v>87.8</v>
      </c>
      <c r="F3736">
        <v>19.600000000000001</v>
      </c>
      <c r="G3736">
        <v>362.71699999999998</v>
      </c>
      <c r="H3736">
        <v>49.04</v>
      </c>
      <c r="I3736">
        <v>457.62</v>
      </c>
      <c r="J3736">
        <v>324.04000000000002</v>
      </c>
      <c r="K3736">
        <v>74.41</v>
      </c>
    </row>
    <row r="3737" spans="1:11">
      <c r="A3737" s="1">
        <v>44146</v>
      </c>
      <c r="B3737">
        <v>143.25</v>
      </c>
      <c r="D3737">
        <v>82.17</v>
      </c>
      <c r="E3737">
        <v>87.8</v>
      </c>
      <c r="F3737">
        <v>19.600000000000001</v>
      </c>
      <c r="G3737">
        <v>360.90199999999999</v>
      </c>
      <c r="H3737">
        <v>49.04</v>
      </c>
      <c r="I3737">
        <v>453.75</v>
      </c>
      <c r="J3737">
        <v>326.512</v>
      </c>
      <c r="K3737">
        <v>73.44</v>
      </c>
    </row>
    <row r="3738" spans="1:11">
      <c r="A3738" s="1">
        <v>44147</v>
      </c>
      <c r="B3738">
        <v>142.68</v>
      </c>
      <c r="D3738">
        <v>83.32</v>
      </c>
      <c r="E3738">
        <v>87.8</v>
      </c>
      <c r="F3738">
        <v>19.600000000000001</v>
      </c>
      <c r="G3738">
        <v>359.08699999999999</v>
      </c>
      <c r="H3738">
        <v>49.04</v>
      </c>
      <c r="I3738">
        <v>454.72</v>
      </c>
      <c r="J3738">
        <v>328.88799999999998</v>
      </c>
      <c r="K3738">
        <v>71.959999999999994</v>
      </c>
    </row>
    <row r="3739" spans="1:11">
      <c r="A3739" s="1">
        <v>44148</v>
      </c>
      <c r="B3739">
        <v>144.02000000000001</v>
      </c>
      <c r="D3739">
        <v>83.65</v>
      </c>
      <c r="E3739">
        <v>87.8</v>
      </c>
      <c r="F3739">
        <v>19.600000000000001</v>
      </c>
      <c r="G3739">
        <v>361.762</v>
      </c>
      <c r="H3739">
        <v>49.04</v>
      </c>
      <c r="I3739">
        <v>446.98</v>
      </c>
      <c r="J3739">
        <v>332.40499999999997</v>
      </c>
      <c r="K3739">
        <v>73.099999999999994</v>
      </c>
    </row>
    <row r="3740" spans="1:11">
      <c r="A3740" s="1">
        <v>44151</v>
      </c>
      <c r="B3740">
        <v>148.72</v>
      </c>
      <c r="D3740">
        <v>86.42</v>
      </c>
      <c r="E3740">
        <v>87.8</v>
      </c>
      <c r="F3740">
        <v>19.600000000000001</v>
      </c>
      <c r="G3740">
        <v>376.37700000000001</v>
      </c>
      <c r="H3740">
        <v>49.04</v>
      </c>
      <c r="I3740">
        <v>449.88</v>
      </c>
      <c r="J3740">
        <v>342.19600000000003</v>
      </c>
      <c r="K3740">
        <v>75.47</v>
      </c>
    </row>
    <row r="3741" spans="1:11">
      <c r="A3741" s="1">
        <v>44152</v>
      </c>
      <c r="B3741">
        <v>149.68</v>
      </c>
      <c r="D3741">
        <v>87.33</v>
      </c>
      <c r="E3741">
        <v>87.8</v>
      </c>
      <c r="F3741">
        <v>19.600000000000001</v>
      </c>
      <c r="G3741">
        <v>381.91800000000001</v>
      </c>
      <c r="H3741">
        <v>49.04</v>
      </c>
      <c r="I3741">
        <v>446.98</v>
      </c>
      <c r="J3741">
        <v>346.18799999999999</v>
      </c>
      <c r="K3741">
        <v>77.03</v>
      </c>
    </row>
    <row r="3742" spans="1:11">
      <c r="A3742" s="1">
        <v>44153</v>
      </c>
      <c r="B3742">
        <v>153.51</v>
      </c>
      <c r="D3742">
        <v>88.33</v>
      </c>
      <c r="E3742">
        <v>87.8</v>
      </c>
      <c r="F3742">
        <v>19.600000000000001</v>
      </c>
      <c r="G3742">
        <v>386.98099999999999</v>
      </c>
      <c r="H3742">
        <v>49.04</v>
      </c>
      <c r="I3742">
        <v>451.81</v>
      </c>
      <c r="J3742">
        <v>354.83800000000002</v>
      </c>
      <c r="K3742">
        <v>77.66</v>
      </c>
    </row>
    <row r="3743" spans="1:11">
      <c r="A3743" s="1">
        <v>44154</v>
      </c>
      <c r="B3743">
        <v>151.4</v>
      </c>
      <c r="D3743">
        <v>85.94</v>
      </c>
      <c r="E3743">
        <v>87.8</v>
      </c>
      <c r="F3743">
        <v>19.600000000000001</v>
      </c>
      <c r="G3743">
        <v>381.154</v>
      </c>
      <c r="H3743">
        <v>49.04</v>
      </c>
      <c r="I3743">
        <v>447.94</v>
      </c>
      <c r="J3743">
        <v>347.709</v>
      </c>
      <c r="K3743">
        <v>75.98</v>
      </c>
    </row>
    <row r="3744" spans="1:11">
      <c r="A3744" s="1">
        <v>44155</v>
      </c>
      <c r="B3744">
        <v>153.13</v>
      </c>
      <c r="D3744">
        <v>86.18</v>
      </c>
      <c r="E3744">
        <v>87.8</v>
      </c>
      <c r="F3744">
        <v>19.600000000000001</v>
      </c>
      <c r="G3744">
        <v>383.255</v>
      </c>
      <c r="H3744">
        <v>49.04</v>
      </c>
      <c r="I3744">
        <v>442.14</v>
      </c>
      <c r="J3744">
        <v>349.8</v>
      </c>
      <c r="K3744">
        <v>76.540000000000006</v>
      </c>
    </row>
    <row r="3745" spans="1:11">
      <c r="A3745" s="1">
        <v>44158</v>
      </c>
      <c r="B3745">
        <v>154.37</v>
      </c>
      <c r="D3745">
        <v>87.04</v>
      </c>
      <c r="E3745">
        <v>87.8</v>
      </c>
      <c r="F3745">
        <v>19.600000000000001</v>
      </c>
      <c r="G3745">
        <v>388.79599999999999</v>
      </c>
      <c r="H3745">
        <v>49.04</v>
      </c>
      <c r="I3745">
        <v>442.14</v>
      </c>
      <c r="J3745">
        <v>356.45400000000001</v>
      </c>
      <c r="K3745">
        <v>78.260000000000005</v>
      </c>
    </row>
    <row r="3746" spans="1:11">
      <c r="A3746" s="1">
        <v>44159</v>
      </c>
      <c r="B3746">
        <v>157.06</v>
      </c>
      <c r="D3746">
        <v>89.05</v>
      </c>
      <c r="E3746">
        <v>87.8</v>
      </c>
      <c r="F3746">
        <v>19.600000000000001</v>
      </c>
      <c r="G3746">
        <v>397.39299999999997</v>
      </c>
      <c r="H3746">
        <v>49.04</v>
      </c>
      <c r="I3746">
        <v>445.04</v>
      </c>
      <c r="J3746">
        <v>359.11599999999999</v>
      </c>
      <c r="K3746">
        <v>80</v>
      </c>
    </row>
    <row r="3747" spans="1:11">
      <c r="A3747" s="1">
        <v>44160</v>
      </c>
      <c r="B3747">
        <v>155.24</v>
      </c>
      <c r="D3747">
        <v>88.52</v>
      </c>
      <c r="E3747">
        <v>87.8</v>
      </c>
      <c r="F3747">
        <v>19.600000000000001</v>
      </c>
      <c r="G3747">
        <v>393.38099999999997</v>
      </c>
      <c r="H3747">
        <v>49.04</v>
      </c>
      <c r="I3747">
        <v>456.65</v>
      </c>
      <c r="J3747">
        <v>359.21100000000001</v>
      </c>
      <c r="K3747">
        <v>79.099999999999994</v>
      </c>
    </row>
    <row r="3748" spans="1:11">
      <c r="A3748" s="1">
        <v>44161</v>
      </c>
      <c r="B3748">
        <v>154.18</v>
      </c>
      <c r="D3748">
        <v>87.9</v>
      </c>
      <c r="E3748">
        <v>87.8</v>
      </c>
      <c r="F3748">
        <v>19.600000000000001</v>
      </c>
      <c r="G3748">
        <v>390.51499999999999</v>
      </c>
      <c r="H3748">
        <v>49.04</v>
      </c>
      <c r="I3748">
        <v>454.72</v>
      </c>
      <c r="J3748">
        <v>354.173</v>
      </c>
      <c r="K3748">
        <v>78.64</v>
      </c>
    </row>
    <row r="3749" spans="1:11">
      <c r="A3749" s="1">
        <v>44162</v>
      </c>
      <c r="B3749">
        <v>152.36000000000001</v>
      </c>
      <c r="D3749">
        <v>87.23</v>
      </c>
      <c r="E3749">
        <v>87.8</v>
      </c>
      <c r="F3749">
        <v>19.600000000000001</v>
      </c>
      <c r="G3749">
        <v>390.80200000000002</v>
      </c>
      <c r="H3749">
        <v>49.04</v>
      </c>
      <c r="I3749">
        <v>450.85</v>
      </c>
      <c r="J3749">
        <v>353.88799999999998</v>
      </c>
      <c r="K3749">
        <v>78.3</v>
      </c>
    </row>
    <row r="3750" spans="1:11">
      <c r="A3750" s="1">
        <v>44165</v>
      </c>
      <c r="B3750">
        <v>150.25</v>
      </c>
      <c r="D3750">
        <v>85.23</v>
      </c>
      <c r="E3750">
        <v>87.8</v>
      </c>
      <c r="F3750">
        <v>19.600000000000001</v>
      </c>
      <c r="G3750">
        <v>387.649</v>
      </c>
      <c r="H3750">
        <v>49.04</v>
      </c>
      <c r="I3750">
        <v>441.17</v>
      </c>
      <c r="J3750">
        <v>350.65600000000001</v>
      </c>
      <c r="K3750">
        <v>77.63</v>
      </c>
    </row>
    <row r="3751" spans="1:11">
      <c r="A3751" s="1">
        <v>44166</v>
      </c>
      <c r="B3751">
        <v>151.97999999999999</v>
      </c>
      <c r="D3751">
        <v>86.71</v>
      </c>
      <c r="E3751">
        <v>87.8</v>
      </c>
      <c r="F3751">
        <v>19.600000000000001</v>
      </c>
      <c r="G3751">
        <v>397.01100000000002</v>
      </c>
      <c r="H3751">
        <v>49.04</v>
      </c>
      <c r="I3751">
        <v>445.04</v>
      </c>
      <c r="J3751">
        <v>354.74299999999999</v>
      </c>
      <c r="K3751">
        <v>78.64</v>
      </c>
    </row>
    <row r="3752" spans="1:11">
      <c r="A3752" s="1">
        <v>44167</v>
      </c>
      <c r="B3752">
        <v>151.02000000000001</v>
      </c>
      <c r="D3752">
        <v>86.99</v>
      </c>
      <c r="E3752">
        <v>87.8</v>
      </c>
      <c r="F3752">
        <v>19.600000000000001</v>
      </c>
      <c r="G3752">
        <v>393.85899999999998</v>
      </c>
      <c r="H3752">
        <v>49.04</v>
      </c>
      <c r="I3752">
        <v>452.78</v>
      </c>
      <c r="J3752">
        <v>354.74299999999999</v>
      </c>
      <c r="K3752">
        <v>78.02</v>
      </c>
    </row>
    <row r="3753" spans="1:11">
      <c r="A3753" s="1">
        <v>44168</v>
      </c>
      <c r="B3753">
        <v>149.68</v>
      </c>
      <c r="D3753">
        <v>85.75</v>
      </c>
      <c r="E3753">
        <v>87.8</v>
      </c>
      <c r="F3753">
        <v>19.600000000000001</v>
      </c>
      <c r="G3753">
        <v>389.94200000000001</v>
      </c>
      <c r="H3753">
        <v>49.04</v>
      </c>
      <c r="I3753">
        <v>446.98</v>
      </c>
      <c r="J3753">
        <v>346.94900000000001</v>
      </c>
      <c r="K3753">
        <v>77.55</v>
      </c>
    </row>
    <row r="3754" spans="1:11">
      <c r="A3754" s="1">
        <v>44169</v>
      </c>
      <c r="B3754">
        <v>149.47999999999999</v>
      </c>
      <c r="D3754">
        <v>85.94</v>
      </c>
      <c r="E3754">
        <v>87.8</v>
      </c>
      <c r="F3754">
        <v>19.600000000000001</v>
      </c>
      <c r="G3754">
        <v>390.70600000000002</v>
      </c>
      <c r="H3754">
        <v>49.04</v>
      </c>
      <c r="I3754">
        <v>449.88</v>
      </c>
      <c r="J3754">
        <v>345.99799999999999</v>
      </c>
      <c r="K3754">
        <v>77.790000000000006</v>
      </c>
    </row>
    <row r="3755" spans="1:11">
      <c r="A3755" s="1">
        <v>44172</v>
      </c>
      <c r="B3755">
        <v>148.13999999999999</v>
      </c>
      <c r="D3755">
        <v>85.08</v>
      </c>
      <c r="E3755">
        <v>87.8</v>
      </c>
      <c r="F3755">
        <v>19.600000000000001</v>
      </c>
      <c r="G3755">
        <v>388.98700000000002</v>
      </c>
      <c r="H3755">
        <v>49.04</v>
      </c>
      <c r="I3755">
        <v>449.88</v>
      </c>
      <c r="J3755">
        <v>343.90699999999998</v>
      </c>
      <c r="K3755">
        <v>77.2</v>
      </c>
    </row>
    <row r="3756" spans="1:11">
      <c r="A3756" s="1">
        <v>44173</v>
      </c>
      <c r="B3756">
        <v>147.28</v>
      </c>
      <c r="D3756">
        <v>83.89</v>
      </c>
      <c r="E3756">
        <v>87.8</v>
      </c>
      <c r="F3756">
        <v>19.600000000000001</v>
      </c>
      <c r="G3756">
        <v>384.49700000000001</v>
      </c>
      <c r="H3756">
        <v>49.04</v>
      </c>
      <c r="I3756">
        <v>446.98</v>
      </c>
      <c r="J3756">
        <v>342.57600000000002</v>
      </c>
      <c r="K3756">
        <v>76.430000000000007</v>
      </c>
    </row>
    <row r="3757" spans="1:11">
      <c r="A3757" s="1">
        <v>44174</v>
      </c>
      <c r="B3757">
        <v>147.47</v>
      </c>
      <c r="D3757">
        <v>85.08</v>
      </c>
      <c r="E3757">
        <v>87.8</v>
      </c>
      <c r="F3757">
        <v>19.600000000000001</v>
      </c>
      <c r="G3757">
        <v>385.64299999999997</v>
      </c>
      <c r="H3757">
        <v>49.04</v>
      </c>
      <c r="I3757">
        <v>448.91</v>
      </c>
      <c r="J3757">
        <v>345.71300000000002</v>
      </c>
      <c r="K3757">
        <v>76.75</v>
      </c>
    </row>
    <row r="3758" spans="1:11">
      <c r="A3758" s="1">
        <v>44175</v>
      </c>
      <c r="B3758">
        <v>147.47</v>
      </c>
      <c r="D3758">
        <v>84.41</v>
      </c>
      <c r="E3758">
        <v>87.8</v>
      </c>
      <c r="F3758">
        <v>19.600000000000001</v>
      </c>
      <c r="G3758">
        <v>384.97500000000002</v>
      </c>
      <c r="H3758">
        <v>49.04</v>
      </c>
      <c r="I3758">
        <v>445.04</v>
      </c>
      <c r="J3758">
        <v>347.61399999999998</v>
      </c>
      <c r="K3758">
        <v>76.34</v>
      </c>
    </row>
    <row r="3759" spans="1:11">
      <c r="A3759" s="1">
        <v>44176</v>
      </c>
      <c r="B3759">
        <v>144.79</v>
      </c>
      <c r="D3759">
        <v>83.32</v>
      </c>
      <c r="E3759">
        <v>87.8</v>
      </c>
      <c r="F3759">
        <v>19.600000000000001</v>
      </c>
      <c r="G3759">
        <v>377.428</v>
      </c>
      <c r="H3759">
        <v>49.04</v>
      </c>
      <c r="I3759">
        <v>449.88</v>
      </c>
      <c r="J3759">
        <v>340.01</v>
      </c>
      <c r="K3759">
        <v>74.760000000000005</v>
      </c>
    </row>
    <row r="3760" spans="1:11">
      <c r="A3760" s="1">
        <v>44179</v>
      </c>
      <c r="B3760">
        <v>145.16999999999999</v>
      </c>
      <c r="D3760">
        <v>83.27</v>
      </c>
      <c r="E3760">
        <v>87.8</v>
      </c>
      <c r="F3760">
        <v>19.600000000000001</v>
      </c>
      <c r="G3760">
        <v>380.38900000000001</v>
      </c>
      <c r="H3760">
        <v>49.04</v>
      </c>
      <c r="I3760">
        <v>448.91</v>
      </c>
      <c r="J3760">
        <v>339.34399999999999</v>
      </c>
      <c r="K3760">
        <v>75.34</v>
      </c>
    </row>
    <row r="3761" spans="1:11">
      <c r="A3761" s="1">
        <v>44180</v>
      </c>
      <c r="B3761">
        <v>146.22</v>
      </c>
      <c r="D3761">
        <v>83.75</v>
      </c>
      <c r="E3761">
        <v>87.8</v>
      </c>
      <c r="F3761">
        <v>19.600000000000001</v>
      </c>
      <c r="G3761">
        <v>381.63099999999997</v>
      </c>
      <c r="H3761">
        <v>49.04</v>
      </c>
      <c r="I3761">
        <v>445.04</v>
      </c>
      <c r="J3761">
        <v>338.964</v>
      </c>
      <c r="K3761">
        <v>75.91</v>
      </c>
    </row>
    <row r="3762" spans="1:11">
      <c r="A3762" s="1">
        <v>44181</v>
      </c>
      <c r="B3762">
        <v>150.91999999999999</v>
      </c>
      <c r="D3762">
        <v>85.89</v>
      </c>
      <c r="E3762">
        <v>87.8</v>
      </c>
      <c r="F3762">
        <v>19.600000000000001</v>
      </c>
      <c r="G3762">
        <v>391.279</v>
      </c>
      <c r="H3762">
        <v>49.04</v>
      </c>
      <c r="I3762">
        <v>446.98</v>
      </c>
      <c r="J3762">
        <v>349.70499999999998</v>
      </c>
      <c r="K3762">
        <v>78.19</v>
      </c>
    </row>
    <row r="3763" spans="1:11">
      <c r="A3763" s="1">
        <v>44182</v>
      </c>
      <c r="B3763">
        <v>151.4</v>
      </c>
      <c r="D3763">
        <v>87.42</v>
      </c>
      <c r="E3763">
        <v>87.8</v>
      </c>
      <c r="F3763">
        <v>19.600000000000001</v>
      </c>
      <c r="G3763">
        <v>390.70600000000002</v>
      </c>
      <c r="H3763">
        <v>49.04</v>
      </c>
      <c r="I3763">
        <v>448.91</v>
      </c>
      <c r="J3763">
        <v>350.846</v>
      </c>
      <c r="K3763">
        <v>78.06</v>
      </c>
    </row>
    <row r="3764" spans="1:11">
      <c r="A3764" s="1">
        <v>44183</v>
      </c>
      <c r="B3764">
        <v>150.25</v>
      </c>
      <c r="D3764">
        <v>85.27</v>
      </c>
      <c r="E3764">
        <v>87.8</v>
      </c>
      <c r="F3764">
        <v>19.600000000000001</v>
      </c>
      <c r="G3764">
        <v>386.79</v>
      </c>
      <c r="H3764">
        <v>49.04</v>
      </c>
      <c r="I3764">
        <v>446.01</v>
      </c>
      <c r="J3764">
        <v>350.27499999999998</v>
      </c>
      <c r="K3764">
        <v>77.42</v>
      </c>
    </row>
    <row r="3765" spans="1:11">
      <c r="A3765" s="1">
        <v>44186</v>
      </c>
      <c r="B3765">
        <v>147.09</v>
      </c>
      <c r="D3765">
        <v>82.22</v>
      </c>
      <c r="E3765">
        <v>87.8</v>
      </c>
      <c r="F3765">
        <v>19.600000000000001</v>
      </c>
      <c r="G3765">
        <v>376.75900000000001</v>
      </c>
      <c r="H3765">
        <v>49.04</v>
      </c>
      <c r="I3765">
        <v>446.01</v>
      </c>
      <c r="J3765">
        <v>341.911</v>
      </c>
      <c r="K3765">
        <v>74.84</v>
      </c>
    </row>
    <row r="3766" spans="1:11">
      <c r="A3766" s="1">
        <v>44187</v>
      </c>
      <c r="B3766">
        <v>147.94999999999999</v>
      </c>
      <c r="D3766">
        <v>83.6</v>
      </c>
      <c r="E3766">
        <v>87.8</v>
      </c>
      <c r="F3766">
        <v>19.600000000000001</v>
      </c>
      <c r="G3766">
        <v>380.10300000000001</v>
      </c>
      <c r="H3766">
        <v>49.04</v>
      </c>
      <c r="I3766">
        <v>450.85</v>
      </c>
      <c r="J3766">
        <v>346.18799999999999</v>
      </c>
      <c r="K3766">
        <v>75.739999999999995</v>
      </c>
    </row>
    <row r="3767" spans="1:11">
      <c r="A3767" s="1">
        <v>44188</v>
      </c>
      <c r="B3767">
        <v>149.58000000000001</v>
      </c>
      <c r="D3767">
        <v>86.23</v>
      </c>
      <c r="E3767">
        <v>87.8</v>
      </c>
      <c r="F3767">
        <v>19.600000000000001</v>
      </c>
      <c r="G3767">
        <v>385.64299999999997</v>
      </c>
      <c r="H3767">
        <v>49.04</v>
      </c>
      <c r="I3767">
        <v>448.91</v>
      </c>
      <c r="J3767">
        <v>348.94499999999999</v>
      </c>
      <c r="K3767">
        <v>76.930000000000007</v>
      </c>
    </row>
    <row r="3768" spans="1:11">
      <c r="A3768" s="1">
        <v>44193</v>
      </c>
      <c r="B3768">
        <v>150.91999999999999</v>
      </c>
      <c r="D3768">
        <v>87.61</v>
      </c>
      <c r="E3768">
        <v>87.8</v>
      </c>
      <c r="F3768">
        <v>19.600000000000001</v>
      </c>
      <c r="G3768">
        <v>393.85899999999998</v>
      </c>
      <c r="H3768">
        <v>49.04</v>
      </c>
      <c r="I3768">
        <v>445.04</v>
      </c>
      <c r="J3768">
        <v>356.45400000000001</v>
      </c>
      <c r="K3768">
        <v>77.87</v>
      </c>
    </row>
    <row r="3769" spans="1:11">
      <c r="A3769" s="1">
        <v>44194</v>
      </c>
      <c r="B3769">
        <v>150.63</v>
      </c>
      <c r="D3769">
        <v>87.76</v>
      </c>
      <c r="E3769">
        <v>87.8</v>
      </c>
      <c r="F3769">
        <v>19.600000000000001</v>
      </c>
      <c r="G3769">
        <v>392.23500000000001</v>
      </c>
      <c r="H3769">
        <v>49.04</v>
      </c>
      <c r="I3769">
        <v>452.78</v>
      </c>
      <c r="J3769">
        <v>354.93299999999999</v>
      </c>
      <c r="K3769">
        <v>77.849999999999994</v>
      </c>
    </row>
    <row r="3770" spans="1:11">
      <c r="A3770" s="1">
        <v>44195</v>
      </c>
      <c r="B3770">
        <v>151.02000000000001</v>
      </c>
      <c r="D3770">
        <v>89.19</v>
      </c>
      <c r="E3770">
        <v>87.8</v>
      </c>
      <c r="F3770">
        <v>19.600000000000001</v>
      </c>
      <c r="G3770">
        <v>393.95400000000001</v>
      </c>
      <c r="H3770">
        <v>49.04</v>
      </c>
      <c r="I3770">
        <v>454.72</v>
      </c>
      <c r="J3770">
        <v>355.02800000000002</v>
      </c>
      <c r="K3770">
        <v>77.92</v>
      </c>
    </row>
    <row r="3771" spans="1:11">
      <c r="A3771" s="1">
        <v>44200</v>
      </c>
      <c r="B3771">
        <v>149.68</v>
      </c>
      <c r="D3771">
        <v>87.42</v>
      </c>
      <c r="E3771">
        <v>87.8</v>
      </c>
      <c r="F3771">
        <v>19.600000000000001</v>
      </c>
      <c r="G3771">
        <v>392.90300000000002</v>
      </c>
      <c r="H3771">
        <v>49.04</v>
      </c>
      <c r="I3771">
        <v>449.88</v>
      </c>
      <c r="J3771">
        <v>356.16899999999998</v>
      </c>
      <c r="K3771">
        <v>77.05</v>
      </c>
    </row>
    <row r="3772" spans="1:11">
      <c r="A3772" s="1">
        <v>44201</v>
      </c>
      <c r="B3772">
        <v>149.87</v>
      </c>
      <c r="D3772">
        <v>87.71</v>
      </c>
      <c r="E3772">
        <v>87.8</v>
      </c>
      <c r="F3772">
        <v>19.600000000000001</v>
      </c>
      <c r="G3772">
        <v>394.90899999999999</v>
      </c>
      <c r="H3772">
        <v>49.04</v>
      </c>
      <c r="I3772">
        <v>450.85</v>
      </c>
      <c r="J3772">
        <v>354.83800000000002</v>
      </c>
      <c r="K3772">
        <v>77.14</v>
      </c>
    </row>
    <row r="3773" spans="1:11">
      <c r="A3773" s="1">
        <v>44202</v>
      </c>
      <c r="B3773">
        <v>153.03</v>
      </c>
      <c r="D3773">
        <v>90.43</v>
      </c>
      <c r="E3773">
        <v>87.8</v>
      </c>
      <c r="F3773">
        <v>19.600000000000001</v>
      </c>
      <c r="G3773">
        <v>411.72199999999998</v>
      </c>
      <c r="H3773">
        <v>49.04</v>
      </c>
      <c r="I3773">
        <v>449.88</v>
      </c>
      <c r="J3773">
        <v>365.86399999999998</v>
      </c>
      <c r="K3773">
        <v>79.790000000000006</v>
      </c>
    </row>
    <row r="3774" spans="1:11">
      <c r="A3774" s="1">
        <v>44203</v>
      </c>
      <c r="B3774">
        <v>153.41</v>
      </c>
      <c r="D3774">
        <v>91.24</v>
      </c>
      <c r="E3774">
        <v>87.8</v>
      </c>
      <c r="F3774">
        <v>19.600000000000001</v>
      </c>
      <c r="G3774">
        <v>412.29500000000002</v>
      </c>
      <c r="H3774">
        <v>49.04</v>
      </c>
      <c r="I3774">
        <v>453.75</v>
      </c>
      <c r="J3774">
        <v>368.52600000000001</v>
      </c>
      <c r="K3774">
        <v>79.5</v>
      </c>
    </row>
    <row r="3775" spans="1:11">
      <c r="A3775" s="1">
        <v>44204</v>
      </c>
      <c r="B3775">
        <v>152.84</v>
      </c>
      <c r="D3775">
        <v>90.29</v>
      </c>
      <c r="E3775">
        <v>87.8</v>
      </c>
      <c r="F3775">
        <v>19.600000000000001</v>
      </c>
      <c r="G3775">
        <v>412.48599999999999</v>
      </c>
      <c r="H3775">
        <v>49.04</v>
      </c>
      <c r="I3775">
        <v>444.07</v>
      </c>
      <c r="J3775">
        <v>365.38900000000001</v>
      </c>
      <c r="K3775">
        <v>79.05</v>
      </c>
    </row>
    <row r="3776" spans="1:11">
      <c r="A3776" s="1">
        <v>44207</v>
      </c>
      <c r="B3776">
        <v>152.26</v>
      </c>
      <c r="D3776">
        <v>90.05</v>
      </c>
      <c r="E3776">
        <v>87.8</v>
      </c>
      <c r="F3776">
        <v>19.600000000000001</v>
      </c>
      <c r="G3776">
        <v>411.81799999999998</v>
      </c>
      <c r="H3776">
        <v>49.04</v>
      </c>
      <c r="I3776">
        <v>449.88</v>
      </c>
      <c r="J3776">
        <v>363.86799999999999</v>
      </c>
      <c r="K3776">
        <v>78.599999999999994</v>
      </c>
    </row>
    <row r="3777" spans="1:11">
      <c r="A3777" s="1">
        <v>44208</v>
      </c>
      <c r="B3777">
        <v>153.13</v>
      </c>
      <c r="D3777">
        <v>91.1</v>
      </c>
      <c r="E3777">
        <v>87.8</v>
      </c>
      <c r="F3777">
        <v>19.600000000000001</v>
      </c>
      <c r="G3777">
        <v>413.82400000000001</v>
      </c>
      <c r="H3777">
        <v>49.04</v>
      </c>
      <c r="I3777">
        <v>446.98</v>
      </c>
      <c r="J3777">
        <v>363.20299999999997</v>
      </c>
      <c r="K3777">
        <v>78.989999999999995</v>
      </c>
    </row>
    <row r="3778" spans="1:11">
      <c r="A3778" s="1">
        <v>44209</v>
      </c>
      <c r="B3778">
        <v>151.88</v>
      </c>
      <c r="D3778">
        <v>90.33</v>
      </c>
      <c r="E3778">
        <v>87.8</v>
      </c>
      <c r="F3778">
        <v>19.600000000000001</v>
      </c>
      <c r="G3778">
        <v>412.10399999999998</v>
      </c>
      <c r="H3778">
        <v>49.04</v>
      </c>
      <c r="I3778">
        <v>446.98</v>
      </c>
      <c r="J3778">
        <v>359.21100000000001</v>
      </c>
      <c r="K3778">
        <v>78.77</v>
      </c>
    </row>
    <row r="3779" spans="1:11">
      <c r="A3779" s="1">
        <v>44210</v>
      </c>
      <c r="B3779">
        <v>152.84</v>
      </c>
      <c r="D3779">
        <v>91.62</v>
      </c>
      <c r="E3779">
        <v>87.8</v>
      </c>
      <c r="F3779">
        <v>19.600000000000001</v>
      </c>
      <c r="G3779">
        <v>416.30799999999999</v>
      </c>
      <c r="H3779">
        <v>49.04</v>
      </c>
      <c r="I3779">
        <v>449.88</v>
      </c>
      <c r="J3779">
        <v>359.49599999999998</v>
      </c>
      <c r="K3779">
        <v>79.349999999999994</v>
      </c>
    </row>
    <row r="3780" spans="1:11">
      <c r="A3780" s="1">
        <v>44211</v>
      </c>
      <c r="B3780">
        <v>151.97999999999999</v>
      </c>
      <c r="D3780">
        <v>90.53</v>
      </c>
      <c r="E3780">
        <v>87.8</v>
      </c>
      <c r="F3780">
        <v>19.600000000000001</v>
      </c>
      <c r="G3780">
        <v>413.53699999999998</v>
      </c>
      <c r="H3780">
        <v>49.04</v>
      </c>
      <c r="I3780">
        <v>451.81</v>
      </c>
      <c r="J3780">
        <v>356.54899999999998</v>
      </c>
      <c r="K3780">
        <v>79.010000000000005</v>
      </c>
    </row>
    <row r="3781" spans="1:11">
      <c r="A3781" s="1">
        <v>44214</v>
      </c>
      <c r="B3781">
        <v>151.69</v>
      </c>
      <c r="D3781">
        <v>90.67</v>
      </c>
      <c r="E3781">
        <v>87.8</v>
      </c>
      <c r="F3781">
        <v>19.600000000000001</v>
      </c>
      <c r="G3781">
        <v>410.86200000000002</v>
      </c>
      <c r="H3781">
        <v>49.04</v>
      </c>
      <c r="I3781">
        <v>450.85</v>
      </c>
      <c r="J3781">
        <v>356.64400000000001</v>
      </c>
      <c r="K3781">
        <v>79.010000000000005</v>
      </c>
    </row>
    <row r="3782" spans="1:11">
      <c r="A3782" s="1">
        <v>44215</v>
      </c>
      <c r="B3782">
        <v>150.35</v>
      </c>
      <c r="D3782">
        <v>90.19</v>
      </c>
      <c r="E3782">
        <v>87.8</v>
      </c>
      <c r="F3782">
        <v>19.600000000000001</v>
      </c>
      <c r="G3782">
        <v>408.47399999999999</v>
      </c>
      <c r="H3782">
        <v>49.04</v>
      </c>
      <c r="I3782">
        <v>450.85</v>
      </c>
      <c r="J3782">
        <v>356.26400000000001</v>
      </c>
      <c r="K3782">
        <v>78.22</v>
      </c>
    </row>
    <row r="3783" spans="1:11">
      <c r="A3783" s="1">
        <v>44216</v>
      </c>
      <c r="B3783">
        <v>149.87</v>
      </c>
      <c r="D3783">
        <v>90.05</v>
      </c>
      <c r="E3783">
        <v>87.8</v>
      </c>
      <c r="F3783">
        <v>19.600000000000001</v>
      </c>
      <c r="G3783">
        <v>407.42399999999998</v>
      </c>
      <c r="H3783">
        <v>49.04</v>
      </c>
      <c r="I3783">
        <v>453.75</v>
      </c>
      <c r="J3783">
        <v>357.40499999999997</v>
      </c>
      <c r="K3783">
        <v>77.78</v>
      </c>
    </row>
    <row r="3784" spans="1:11">
      <c r="A3784" s="1">
        <v>44217</v>
      </c>
      <c r="B3784">
        <v>149.68</v>
      </c>
      <c r="D3784">
        <v>89.28</v>
      </c>
      <c r="E3784">
        <v>87.8</v>
      </c>
      <c r="F3784">
        <v>19.600000000000001</v>
      </c>
      <c r="G3784">
        <v>408.57</v>
      </c>
      <c r="H3784">
        <v>49.04</v>
      </c>
      <c r="I3784">
        <v>455.68</v>
      </c>
      <c r="J3784">
        <v>355.02800000000002</v>
      </c>
      <c r="K3784">
        <v>77.290000000000006</v>
      </c>
    </row>
    <row r="3785" spans="1:11">
      <c r="A3785" s="1">
        <v>44218</v>
      </c>
      <c r="B3785">
        <v>148.52000000000001</v>
      </c>
      <c r="D3785">
        <v>88.23</v>
      </c>
      <c r="E3785">
        <v>87.8</v>
      </c>
      <c r="F3785">
        <v>19.600000000000001</v>
      </c>
      <c r="G3785">
        <v>407.041</v>
      </c>
      <c r="H3785">
        <v>49.04</v>
      </c>
      <c r="I3785">
        <v>458.59</v>
      </c>
      <c r="J3785">
        <v>350.94099999999997</v>
      </c>
      <c r="K3785">
        <v>76.05</v>
      </c>
    </row>
    <row r="3786" spans="1:11">
      <c r="A3786" s="1">
        <v>44221</v>
      </c>
      <c r="B3786">
        <v>146.51</v>
      </c>
      <c r="D3786">
        <v>86.18</v>
      </c>
      <c r="E3786">
        <v>87.8</v>
      </c>
      <c r="F3786">
        <v>19.600000000000001</v>
      </c>
      <c r="G3786">
        <v>398.92200000000003</v>
      </c>
      <c r="H3786">
        <v>49.04</v>
      </c>
      <c r="I3786">
        <v>466.33</v>
      </c>
      <c r="J3786">
        <v>343.71699999999998</v>
      </c>
      <c r="K3786">
        <v>74.86</v>
      </c>
    </row>
    <row r="3787" spans="1:11">
      <c r="A3787" s="1">
        <v>44222</v>
      </c>
      <c r="B3787">
        <v>147.18</v>
      </c>
      <c r="D3787">
        <v>87.09</v>
      </c>
      <c r="E3787">
        <v>87.8</v>
      </c>
      <c r="F3787">
        <v>19.600000000000001</v>
      </c>
      <c r="G3787">
        <v>402.17</v>
      </c>
      <c r="H3787">
        <v>49.04</v>
      </c>
      <c r="I3787">
        <v>469.23</v>
      </c>
      <c r="J3787">
        <v>349.51499999999999</v>
      </c>
      <c r="K3787">
        <v>75.209999999999994</v>
      </c>
    </row>
    <row r="3788" spans="1:11">
      <c r="A3788" s="1">
        <v>44223</v>
      </c>
      <c r="B3788">
        <v>146.03</v>
      </c>
      <c r="D3788">
        <v>86.61</v>
      </c>
      <c r="E3788">
        <v>87.8</v>
      </c>
      <c r="F3788">
        <v>19.600000000000001</v>
      </c>
      <c r="G3788">
        <v>396.34199999999998</v>
      </c>
      <c r="H3788">
        <v>49.04</v>
      </c>
      <c r="I3788">
        <v>468.26</v>
      </c>
      <c r="J3788">
        <v>348.56400000000002</v>
      </c>
      <c r="K3788">
        <v>74.599999999999994</v>
      </c>
    </row>
    <row r="3789" spans="1:11">
      <c r="A3789" s="1">
        <v>44224</v>
      </c>
      <c r="B3789">
        <v>146.22</v>
      </c>
      <c r="D3789">
        <v>86.75</v>
      </c>
      <c r="E3789">
        <v>87.8</v>
      </c>
      <c r="F3789">
        <v>19.600000000000001</v>
      </c>
      <c r="G3789">
        <v>397.01100000000002</v>
      </c>
      <c r="H3789">
        <v>49.04</v>
      </c>
      <c r="I3789">
        <v>476</v>
      </c>
      <c r="J3789">
        <v>349.8</v>
      </c>
      <c r="K3789">
        <v>75.44</v>
      </c>
    </row>
    <row r="3790" spans="1:11">
      <c r="A3790" s="1">
        <v>44225</v>
      </c>
      <c r="B3790">
        <v>143.16</v>
      </c>
      <c r="D3790">
        <v>85.27</v>
      </c>
      <c r="E3790">
        <v>87.8</v>
      </c>
      <c r="F3790">
        <v>19.600000000000001</v>
      </c>
      <c r="G3790">
        <v>388.7</v>
      </c>
      <c r="H3790">
        <v>49.04</v>
      </c>
      <c r="I3790">
        <v>476</v>
      </c>
      <c r="J3790">
        <v>338.584</v>
      </c>
      <c r="K3790">
        <v>73.55</v>
      </c>
    </row>
    <row r="3791" spans="1:11">
      <c r="A3791" s="1">
        <v>44228</v>
      </c>
      <c r="B3791">
        <v>144.97999999999999</v>
      </c>
      <c r="D3791">
        <v>87.28</v>
      </c>
      <c r="E3791">
        <v>87.8</v>
      </c>
      <c r="F3791">
        <v>19.600000000000001</v>
      </c>
      <c r="G3791">
        <v>393.85899999999998</v>
      </c>
      <c r="H3791">
        <v>49.04</v>
      </c>
      <c r="I3791">
        <v>474.07</v>
      </c>
      <c r="J3791">
        <v>345.80799999999999</v>
      </c>
      <c r="K3791">
        <v>74.709999999999994</v>
      </c>
    </row>
    <row r="3792" spans="1:11">
      <c r="A3792" s="1">
        <v>44229</v>
      </c>
      <c r="B3792">
        <v>147.09</v>
      </c>
      <c r="D3792">
        <v>88.85</v>
      </c>
      <c r="E3792">
        <v>87.8</v>
      </c>
      <c r="F3792">
        <v>19.600000000000001</v>
      </c>
      <c r="G3792">
        <v>404.46199999999999</v>
      </c>
      <c r="H3792">
        <v>49.04</v>
      </c>
      <c r="I3792">
        <v>474.07</v>
      </c>
      <c r="J3792">
        <v>349.23</v>
      </c>
      <c r="K3792">
        <v>76.11</v>
      </c>
    </row>
    <row r="3793" spans="1:11">
      <c r="A3793" s="1">
        <v>44230</v>
      </c>
      <c r="B3793">
        <v>147.94999999999999</v>
      </c>
      <c r="D3793">
        <v>89.71</v>
      </c>
      <c r="E3793">
        <v>87.8</v>
      </c>
      <c r="F3793">
        <v>19.600000000000001</v>
      </c>
      <c r="G3793">
        <v>404.27100000000002</v>
      </c>
      <c r="H3793">
        <v>49.04</v>
      </c>
      <c r="I3793">
        <v>478.9</v>
      </c>
      <c r="J3793">
        <v>354.83800000000002</v>
      </c>
      <c r="K3793">
        <v>76.150000000000006</v>
      </c>
    </row>
    <row r="3794" spans="1:11">
      <c r="A3794" s="1">
        <v>44231</v>
      </c>
      <c r="B3794">
        <v>149.29</v>
      </c>
      <c r="D3794">
        <v>91</v>
      </c>
      <c r="E3794">
        <v>87.8</v>
      </c>
      <c r="F3794">
        <v>19.600000000000001</v>
      </c>
      <c r="G3794">
        <v>409.14299999999997</v>
      </c>
      <c r="H3794">
        <v>49.04</v>
      </c>
      <c r="I3794">
        <v>476</v>
      </c>
      <c r="J3794">
        <v>356.73899999999998</v>
      </c>
      <c r="K3794">
        <v>77.400000000000006</v>
      </c>
    </row>
    <row r="3795" spans="1:11">
      <c r="A3795" s="1">
        <v>44232</v>
      </c>
      <c r="B3795">
        <v>149.47999999999999</v>
      </c>
      <c r="D3795">
        <v>90.72</v>
      </c>
      <c r="E3795">
        <v>87.8</v>
      </c>
      <c r="F3795">
        <v>19.600000000000001</v>
      </c>
      <c r="G3795">
        <v>409.52499999999998</v>
      </c>
      <c r="H3795">
        <v>49.04</v>
      </c>
      <c r="I3795">
        <v>472.13</v>
      </c>
      <c r="J3795">
        <v>355.59899999999999</v>
      </c>
      <c r="K3795">
        <v>77.12</v>
      </c>
    </row>
    <row r="3796" spans="1:11">
      <c r="A3796" s="1">
        <v>44235</v>
      </c>
      <c r="B3796">
        <v>148.91</v>
      </c>
      <c r="D3796">
        <v>91.72</v>
      </c>
      <c r="E3796">
        <v>87.8</v>
      </c>
      <c r="F3796">
        <v>19.600000000000001</v>
      </c>
      <c r="G3796">
        <v>412.58199999999999</v>
      </c>
      <c r="H3796">
        <v>49.04</v>
      </c>
      <c r="I3796">
        <v>476.97</v>
      </c>
      <c r="J3796">
        <v>355.21800000000002</v>
      </c>
      <c r="K3796">
        <v>77.7</v>
      </c>
    </row>
    <row r="3797" spans="1:11">
      <c r="A3797" s="1">
        <v>44236</v>
      </c>
      <c r="B3797">
        <v>148.13999999999999</v>
      </c>
      <c r="D3797">
        <v>91.15</v>
      </c>
      <c r="E3797">
        <v>87.8</v>
      </c>
      <c r="F3797">
        <v>19.600000000000001</v>
      </c>
      <c r="G3797">
        <v>411.43599999999998</v>
      </c>
      <c r="H3797">
        <v>49.04</v>
      </c>
      <c r="I3797">
        <v>473.1</v>
      </c>
      <c r="J3797">
        <v>356.45400000000001</v>
      </c>
      <c r="K3797">
        <v>77.87</v>
      </c>
    </row>
    <row r="3798" spans="1:11">
      <c r="A3798" s="1">
        <v>44237</v>
      </c>
      <c r="B3798">
        <v>149.1</v>
      </c>
      <c r="D3798">
        <v>91.91</v>
      </c>
      <c r="E3798">
        <v>87.8</v>
      </c>
      <c r="F3798">
        <v>19.600000000000001</v>
      </c>
      <c r="G3798">
        <v>415.06599999999997</v>
      </c>
      <c r="H3798">
        <v>49.04</v>
      </c>
      <c r="I3798">
        <v>475.03</v>
      </c>
      <c r="J3798">
        <v>360.827</v>
      </c>
      <c r="K3798">
        <v>78.37</v>
      </c>
    </row>
    <row r="3799" spans="1:11">
      <c r="A3799" s="1">
        <v>44238</v>
      </c>
      <c r="B3799">
        <v>149</v>
      </c>
      <c r="D3799">
        <v>92.44</v>
      </c>
      <c r="E3799">
        <v>87.8</v>
      </c>
      <c r="F3799">
        <v>19.600000000000001</v>
      </c>
      <c r="G3799">
        <v>415.83</v>
      </c>
      <c r="H3799">
        <v>49.04</v>
      </c>
      <c r="I3799">
        <v>474.07</v>
      </c>
      <c r="J3799">
        <v>356.73899999999998</v>
      </c>
      <c r="K3799">
        <v>78.45</v>
      </c>
    </row>
    <row r="3800" spans="1:11">
      <c r="A3800" s="1">
        <v>44239</v>
      </c>
      <c r="B3800">
        <v>148.62</v>
      </c>
      <c r="D3800">
        <v>91.91</v>
      </c>
      <c r="E3800">
        <v>87.8</v>
      </c>
      <c r="F3800">
        <v>19.600000000000001</v>
      </c>
      <c r="G3800">
        <v>416.78500000000003</v>
      </c>
      <c r="H3800">
        <v>49.04</v>
      </c>
      <c r="I3800">
        <v>476</v>
      </c>
      <c r="J3800">
        <v>354.26799999999997</v>
      </c>
      <c r="K3800">
        <v>78.45</v>
      </c>
    </row>
    <row r="3801" spans="1:11">
      <c r="A3801" s="1">
        <v>44242</v>
      </c>
      <c r="B3801">
        <v>149.87</v>
      </c>
      <c r="D3801">
        <v>93.39</v>
      </c>
      <c r="E3801">
        <v>87.8</v>
      </c>
      <c r="F3801">
        <v>19.600000000000001</v>
      </c>
      <c r="G3801">
        <v>422.13499999999999</v>
      </c>
      <c r="H3801">
        <v>49.04</v>
      </c>
      <c r="I3801">
        <v>472.13</v>
      </c>
      <c r="J3801">
        <v>358.35500000000002</v>
      </c>
      <c r="K3801">
        <v>79.44</v>
      </c>
    </row>
    <row r="3802" spans="1:11">
      <c r="A3802" s="1">
        <v>44243</v>
      </c>
      <c r="B3802">
        <v>149.68</v>
      </c>
      <c r="D3802">
        <v>93.82</v>
      </c>
      <c r="E3802">
        <v>87.8</v>
      </c>
      <c r="F3802">
        <v>19.600000000000001</v>
      </c>
      <c r="G3802">
        <v>419.84199999999998</v>
      </c>
      <c r="H3802">
        <v>49.04</v>
      </c>
      <c r="I3802">
        <v>472.13</v>
      </c>
      <c r="J3802">
        <v>358.54500000000002</v>
      </c>
      <c r="K3802">
        <v>78.97</v>
      </c>
    </row>
    <row r="3803" spans="1:11">
      <c r="A3803" s="1">
        <v>44244</v>
      </c>
      <c r="B3803">
        <v>148.81</v>
      </c>
      <c r="D3803">
        <v>92.91</v>
      </c>
      <c r="E3803">
        <v>87.8</v>
      </c>
      <c r="F3803">
        <v>19.600000000000001</v>
      </c>
      <c r="G3803">
        <v>419.55500000000001</v>
      </c>
      <c r="H3803">
        <v>49.04</v>
      </c>
      <c r="I3803">
        <v>473.1</v>
      </c>
      <c r="J3803">
        <v>357.69</v>
      </c>
      <c r="K3803">
        <v>77.959999999999994</v>
      </c>
    </row>
    <row r="3804" spans="1:11">
      <c r="A3804" s="1">
        <v>44245</v>
      </c>
      <c r="B3804">
        <v>146.51</v>
      </c>
      <c r="D3804">
        <v>91.43</v>
      </c>
      <c r="E3804">
        <v>87.8</v>
      </c>
      <c r="F3804">
        <v>19.600000000000001</v>
      </c>
      <c r="G3804">
        <v>415.54300000000001</v>
      </c>
      <c r="H3804">
        <v>49.04</v>
      </c>
      <c r="I3804">
        <v>470.2</v>
      </c>
      <c r="J3804">
        <v>353.60199999999998</v>
      </c>
      <c r="K3804">
        <v>77.209999999999994</v>
      </c>
    </row>
    <row r="3805" spans="1:11">
      <c r="A3805" s="1">
        <v>44246</v>
      </c>
      <c r="B3805">
        <v>148.33000000000001</v>
      </c>
      <c r="D3805">
        <v>92.39</v>
      </c>
      <c r="E3805">
        <v>87.8</v>
      </c>
      <c r="F3805">
        <v>19.600000000000001</v>
      </c>
      <c r="G3805">
        <v>423.85399999999998</v>
      </c>
      <c r="H3805">
        <v>49.04</v>
      </c>
      <c r="I3805">
        <v>467.29</v>
      </c>
      <c r="J3805">
        <v>356.45400000000001</v>
      </c>
      <c r="K3805">
        <v>77.16</v>
      </c>
    </row>
    <row r="3806" spans="1:11">
      <c r="A3806" s="1">
        <v>44249</v>
      </c>
      <c r="B3806">
        <v>151.4</v>
      </c>
      <c r="D3806">
        <v>93.72</v>
      </c>
      <c r="E3806">
        <v>87.8</v>
      </c>
      <c r="F3806">
        <v>19.600000000000001</v>
      </c>
      <c r="G3806">
        <v>428.15300000000002</v>
      </c>
      <c r="H3806">
        <v>49.04</v>
      </c>
      <c r="I3806">
        <v>471.16</v>
      </c>
      <c r="J3806">
        <v>356.45400000000001</v>
      </c>
      <c r="K3806">
        <v>78.040000000000006</v>
      </c>
    </row>
    <row r="3807" spans="1:11">
      <c r="A3807" s="1">
        <v>44250</v>
      </c>
      <c r="B3807">
        <v>151.02000000000001</v>
      </c>
      <c r="D3807">
        <v>93.96</v>
      </c>
      <c r="E3807">
        <v>87.8</v>
      </c>
      <c r="F3807">
        <v>19.600000000000001</v>
      </c>
      <c r="G3807">
        <v>427.00700000000001</v>
      </c>
      <c r="H3807">
        <v>49.04</v>
      </c>
      <c r="I3807">
        <v>476</v>
      </c>
      <c r="J3807">
        <v>354.64800000000002</v>
      </c>
      <c r="K3807">
        <v>78.95</v>
      </c>
    </row>
    <row r="3808" spans="1:11">
      <c r="A3808" s="1">
        <v>44251</v>
      </c>
      <c r="B3808">
        <v>153.22</v>
      </c>
      <c r="D3808">
        <v>95.78</v>
      </c>
      <c r="E3808">
        <v>87.8</v>
      </c>
      <c r="F3808">
        <v>19.600000000000001</v>
      </c>
      <c r="G3808">
        <v>435.12599999999998</v>
      </c>
      <c r="H3808">
        <v>49.04</v>
      </c>
      <c r="I3808">
        <v>466.33</v>
      </c>
      <c r="J3808">
        <v>360.73099999999999</v>
      </c>
      <c r="K3808">
        <v>80.989999999999995</v>
      </c>
    </row>
    <row r="3809" spans="1:11">
      <c r="A3809" s="1">
        <v>44252</v>
      </c>
      <c r="B3809">
        <v>154.94999999999999</v>
      </c>
      <c r="D3809">
        <v>96.73</v>
      </c>
      <c r="E3809">
        <v>87.8</v>
      </c>
      <c r="F3809">
        <v>19.600000000000001</v>
      </c>
      <c r="G3809">
        <v>440.18900000000002</v>
      </c>
      <c r="H3809">
        <v>49.04</v>
      </c>
      <c r="I3809">
        <v>482.77</v>
      </c>
      <c r="J3809">
        <v>360.351</v>
      </c>
      <c r="K3809">
        <v>81.44</v>
      </c>
    </row>
    <row r="3810" spans="1:11">
      <c r="A3810" s="1">
        <v>44253</v>
      </c>
      <c r="B3810">
        <v>152.36000000000001</v>
      </c>
      <c r="D3810">
        <v>95.2</v>
      </c>
      <c r="E3810">
        <v>87.8</v>
      </c>
      <c r="F3810">
        <v>19.600000000000001</v>
      </c>
      <c r="G3810">
        <v>432.07</v>
      </c>
      <c r="H3810">
        <v>49.04</v>
      </c>
      <c r="I3810">
        <v>479.87</v>
      </c>
      <c r="J3810">
        <v>353.12700000000001</v>
      </c>
      <c r="K3810">
        <v>79.89</v>
      </c>
    </row>
    <row r="3811" spans="1:11">
      <c r="A3811" s="1">
        <v>44256</v>
      </c>
      <c r="B3811">
        <v>153.80000000000001</v>
      </c>
      <c r="D3811">
        <v>97.69</v>
      </c>
      <c r="E3811">
        <v>87.8</v>
      </c>
      <c r="F3811">
        <v>19.600000000000001</v>
      </c>
      <c r="G3811">
        <v>438.85199999999998</v>
      </c>
      <c r="H3811">
        <v>49.04</v>
      </c>
      <c r="I3811">
        <v>473.1</v>
      </c>
      <c r="J3811">
        <v>357.78500000000003</v>
      </c>
      <c r="K3811">
        <v>81.459999999999994</v>
      </c>
    </row>
    <row r="3812" spans="1:11">
      <c r="A3812" s="1">
        <v>44257</v>
      </c>
      <c r="B3812">
        <v>157.06</v>
      </c>
      <c r="D3812">
        <v>99.22</v>
      </c>
      <c r="E3812">
        <v>87.8</v>
      </c>
      <c r="F3812">
        <v>19.600000000000001</v>
      </c>
      <c r="G3812">
        <v>446.01600000000002</v>
      </c>
      <c r="H3812">
        <v>49.04</v>
      </c>
      <c r="I3812">
        <v>476.97</v>
      </c>
      <c r="J3812">
        <v>366.815</v>
      </c>
      <c r="K3812">
        <v>83.55</v>
      </c>
    </row>
    <row r="3813" spans="1:11">
      <c r="A3813" s="1">
        <v>44258</v>
      </c>
      <c r="B3813">
        <v>157.83000000000001</v>
      </c>
      <c r="D3813">
        <v>101.22</v>
      </c>
      <c r="E3813">
        <v>87.8</v>
      </c>
      <c r="F3813">
        <v>19.600000000000001</v>
      </c>
      <c r="G3813">
        <v>441.62200000000001</v>
      </c>
      <c r="H3813">
        <v>49.04</v>
      </c>
      <c r="I3813">
        <v>476</v>
      </c>
      <c r="J3813">
        <v>369.286</v>
      </c>
      <c r="K3813">
        <v>83.76</v>
      </c>
    </row>
    <row r="3814" spans="1:11">
      <c r="A3814" s="1">
        <v>44259</v>
      </c>
      <c r="B3814">
        <v>158.97999999999999</v>
      </c>
      <c r="D3814">
        <v>101.41</v>
      </c>
      <c r="E3814">
        <v>87.8</v>
      </c>
      <c r="F3814">
        <v>19.600000000000001</v>
      </c>
      <c r="G3814">
        <v>434.74400000000003</v>
      </c>
      <c r="H3814">
        <v>49.04</v>
      </c>
      <c r="I3814">
        <v>485</v>
      </c>
      <c r="J3814">
        <v>375.84500000000003</v>
      </c>
      <c r="K3814">
        <v>84.15</v>
      </c>
    </row>
    <row r="3815" spans="1:11">
      <c r="A3815" s="1">
        <v>44260</v>
      </c>
      <c r="B3815">
        <v>157.91999999999999</v>
      </c>
      <c r="D3815">
        <v>100.55</v>
      </c>
      <c r="E3815">
        <v>87.8</v>
      </c>
      <c r="F3815">
        <v>19.600000000000001</v>
      </c>
      <c r="G3815">
        <v>426.05099999999999</v>
      </c>
      <c r="H3815">
        <v>49.04</v>
      </c>
      <c r="I3815">
        <v>488</v>
      </c>
      <c r="J3815">
        <v>371.09199999999998</v>
      </c>
      <c r="K3815">
        <v>82.9</v>
      </c>
    </row>
    <row r="3816" spans="1:11">
      <c r="A3816" s="1">
        <v>44263</v>
      </c>
      <c r="B3816">
        <v>161.85</v>
      </c>
      <c r="D3816">
        <v>104.37</v>
      </c>
      <c r="E3816">
        <v>87.8</v>
      </c>
      <c r="F3816">
        <v>19.600000000000001</v>
      </c>
      <c r="G3816">
        <v>439.71199999999999</v>
      </c>
      <c r="H3816">
        <v>49.04</v>
      </c>
      <c r="I3816">
        <v>483</v>
      </c>
      <c r="J3816">
        <v>379.55200000000002</v>
      </c>
      <c r="K3816">
        <v>85.59</v>
      </c>
    </row>
    <row r="3817" spans="1:11">
      <c r="A3817" s="1">
        <v>44264</v>
      </c>
      <c r="B3817">
        <v>155.04</v>
      </c>
      <c r="D3817">
        <v>103.51</v>
      </c>
      <c r="E3817">
        <v>87.8</v>
      </c>
      <c r="F3817">
        <v>19.600000000000001</v>
      </c>
      <c r="G3817">
        <v>437.22800000000001</v>
      </c>
      <c r="H3817">
        <v>49.04</v>
      </c>
      <c r="I3817">
        <v>478</v>
      </c>
      <c r="J3817">
        <v>377.27100000000002</v>
      </c>
      <c r="K3817">
        <v>85.44</v>
      </c>
    </row>
    <row r="3818" spans="1:11">
      <c r="A3818" s="1">
        <v>44265</v>
      </c>
      <c r="B3818">
        <v>153.13</v>
      </c>
      <c r="D3818">
        <v>103.42</v>
      </c>
      <c r="E3818">
        <v>87.8</v>
      </c>
      <c r="F3818">
        <v>19.600000000000001</v>
      </c>
      <c r="G3818">
        <v>432.35599999999999</v>
      </c>
      <c r="H3818">
        <v>49.04</v>
      </c>
      <c r="I3818">
        <v>472</v>
      </c>
      <c r="J3818">
        <v>375.37</v>
      </c>
      <c r="K3818">
        <v>86.04</v>
      </c>
    </row>
    <row r="3819" spans="1:11">
      <c r="A3819" s="1">
        <v>44266</v>
      </c>
      <c r="B3819">
        <v>153.22</v>
      </c>
      <c r="D3819">
        <v>103.04</v>
      </c>
      <c r="E3819">
        <v>87.8</v>
      </c>
      <c r="F3819">
        <v>19.600000000000001</v>
      </c>
      <c r="G3819">
        <v>430.541</v>
      </c>
      <c r="H3819">
        <v>49.04</v>
      </c>
      <c r="I3819">
        <v>467</v>
      </c>
      <c r="J3819">
        <v>371.66300000000001</v>
      </c>
      <c r="K3819">
        <v>85.69</v>
      </c>
    </row>
    <row r="3820" spans="1:11">
      <c r="A3820" s="1">
        <v>44267</v>
      </c>
      <c r="B3820">
        <v>153.61000000000001</v>
      </c>
      <c r="D3820">
        <v>103.61</v>
      </c>
      <c r="E3820">
        <v>87.8</v>
      </c>
      <c r="F3820">
        <v>19.600000000000001</v>
      </c>
      <c r="G3820">
        <v>434.45800000000003</v>
      </c>
      <c r="H3820">
        <v>49.04</v>
      </c>
      <c r="I3820">
        <v>465</v>
      </c>
      <c r="J3820">
        <v>372.51799999999997</v>
      </c>
      <c r="K3820">
        <v>86.04</v>
      </c>
    </row>
    <row r="3821" spans="1:11">
      <c r="A3821" s="1">
        <v>44270</v>
      </c>
      <c r="B3821">
        <v>153.61000000000001</v>
      </c>
      <c r="D3821">
        <v>102.56</v>
      </c>
      <c r="E3821">
        <v>87.8</v>
      </c>
      <c r="F3821">
        <v>19.600000000000001</v>
      </c>
      <c r="G3821">
        <v>436.55900000000003</v>
      </c>
      <c r="H3821">
        <v>49.04</v>
      </c>
      <c r="I3821">
        <v>477</v>
      </c>
      <c r="J3821">
        <v>372.613</v>
      </c>
      <c r="K3821">
        <v>85.27</v>
      </c>
    </row>
    <row r="3822" spans="1:11">
      <c r="A3822" s="1">
        <v>44271</v>
      </c>
      <c r="B3822">
        <v>153.22</v>
      </c>
      <c r="D3822">
        <v>101.98</v>
      </c>
      <c r="E3822">
        <v>87.8</v>
      </c>
      <c r="F3822">
        <v>19.600000000000001</v>
      </c>
      <c r="G3822">
        <v>434.07600000000002</v>
      </c>
      <c r="H3822">
        <v>49.04</v>
      </c>
      <c r="I3822">
        <v>470</v>
      </c>
      <c r="J3822">
        <v>371.85300000000001</v>
      </c>
      <c r="K3822">
        <v>85.52</v>
      </c>
    </row>
    <row r="3823" spans="1:11">
      <c r="A3823" s="1">
        <v>44272</v>
      </c>
      <c r="B3823">
        <v>152.26</v>
      </c>
      <c r="D3823">
        <v>102.65</v>
      </c>
      <c r="E3823">
        <v>87.8</v>
      </c>
      <c r="F3823">
        <v>19.600000000000001</v>
      </c>
      <c r="G3823">
        <v>430.82799999999997</v>
      </c>
      <c r="H3823">
        <v>49.04</v>
      </c>
      <c r="I3823">
        <v>479</v>
      </c>
      <c r="J3823">
        <v>371.94799999999998</v>
      </c>
      <c r="K3823">
        <v>84.96</v>
      </c>
    </row>
    <row r="3824" spans="1:11">
      <c r="A3824" s="1">
        <v>44273</v>
      </c>
      <c r="B3824">
        <v>152.94</v>
      </c>
      <c r="D3824">
        <v>103.61</v>
      </c>
      <c r="E3824">
        <v>87.8</v>
      </c>
      <c r="F3824">
        <v>19.600000000000001</v>
      </c>
      <c r="G3824">
        <v>436.94099999999997</v>
      </c>
      <c r="H3824">
        <v>49.04</v>
      </c>
      <c r="I3824">
        <v>485</v>
      </c>
      <c r="J3824">
        <v>377.65100000000001</v>
      </c>
      <c r="K3824">
        <v>85.97</v>
      </c>
    </row>
    <row r="3825" spans="1:11">
      <c r="A3825" s="1">
        <v>44274</v>
      </c>
      <c r="B3825">
        <v>150.91999999999999</v>
      </c>
      <c r="D3825">
        <v>104.37</v>
      </c>
      <c r="E3825">
        <v>87.8</v>
      </c>
      <c r="F3825">
        <v>19.600000000000001</v>
      </c>
      <c r="G3825">
        <v>432.54700000000003</v>
      </c>
      <c r="H3825">
        <v>49.04</v>
      </c>
      <c r="I3825">
        <v>487</v>
      </c>
      <c r="J3825">
        <v>375.37</v>
      </c>
      <c r="K3825">
        <v>85.52</v>
      </c>
    </row>
    <row r="3826" spans="1:11">
      <c r="A3826" s="1">
        <v>44277</v>
      </c>
      <c r="B3826">
        <v>150.63</v>
      </c>
      <c r="D3826">
        <v>103.89</v>
      </c>
      <c r="E3826">
        <v>87.8</v>
      </c>
      <c r="F3826">
        <v>19.600000000000001</v>
      </c>
      <c r="G3826">
        <v>432.92899999999997</v>
      </c>
      <c r="H3826">
        <v>49.04</v>
      </c>
      <c r="I3826">
        <v>485</v>
      </c>
      <c r="J3826">
        <v>375.46499999999997</v>
      </c>
      <c r="K3826">
        <v>85.42</v>
      </c>
    </row>
    <row r="3827" spans="1:11">
      <c r="A3827" s="1">
        <v>44278</v>
      </c>
      <c r="B3827">
        <v>151.69</v>
      </c>
      <c r="D3827">
        <v>103.89</v>
      </c>
      <c r="E3827">
        <v>87.8</v>
      </c>
      <c r="F3827">
        <v>19.600000000000001</v>
      </c>
      <c r="G3827">
        <v>434.267</v>
      </c>
      <c r="H3827">
        <v>49.04</v>
      </c>
      <c r="I3827">
        <v>480</v>
      </c>
      <c r="J3827">
        <v>378.79199999999997</v>
      </c>
      <c r="K3827">
        <v>85.91</v>
      </c>
    </row>
    <row r="3828" spans="1:11">
      <c r="A3828" s="1">
        <v>44279</v>
      </c>
      <c r="B3828">
        <v>152.94</v>
      </c>
      <c r="D3828">
        <v>104.66</v>
      </c>
      <c r="E3828">
        <v>87.8</v>
      </c>
      <c r="F3828">
        <v>19.600000000000001</v>
      </c>
      <c r="G3828">
        <v>437.99200000000002</v>
      </c>
      <c r="H3828">
        <v>49.04</v>
      </c>
      <c r="I3828">
        <v>480</v>
      </c>
      <c r="J3828">
        <v>380.50299999999999</v>
      </c>
      <c r="K3828">
        <v>86.79</v>
      </c>
    </row>
    <row r="3829" spans="1:11">
      <c r="A3829" s="1">
        <v>44280</v>
      </c>
      <c r="B3829">
        <v>152.84</v>
      </c>
      <c r="D3829">
        <v>105.14</v>
      </c>
      <c r="E3829">
        <v>87.8</v>
      </c>
      <c r="F3829">
        <v>19.600000000000001</v>
      </c>
      <c r="G3829">
        <v>441.81299999999999</v>
      </c>
      <c r="H3829">
        <v>49.04</v>
      </c>
      <c r="I3829">
        <v>483</v>
      </c>
      <c r="J3829">
        <v>380.21800000000002</v>
      </c>
      <c r="K3829">
        <v>87.05</v>
      </c>
    </row>
    <row r="3830" spans="1:11">
      <c r="A3830" s="1">
        <v>44281</v>
      </c>
      <c r="B3830">
        <v>154.37</v>
      </c>
      <c r="D3830">
        <v>105.8</v>
      </c>
      <c r="E3830">
        <v>87.8</v>
      </c>
      <c r="F3830">
        <v>19.600000000000001</v>
      </c>
      <c r="G3830">
        <v>444.584</v>
      </c>
      <c r="H3830">
        <v>49.04</v>
      </c>
      <c r="I3830">
        <v>482</v>
      </c>
      <c r="J3830">
        <v>382.214</v>
      </c>
      <c r="K3830">
        <v>87.63</v>
      </c>
    </row>
    <row r="3831" spans="1:11">
      <c r="A3831" s="1">
        <v>44284</v>
      </c>
      <c r="B3831">
        <v>155.04</v>
      </c>
      <c r="D3831">
        <v>106.76</v>
      </c>
      <c r="E3831">
        <v>87.8</v>
      </c>
      <c r="F3831">
        <v>19.600000000000001</v>
      </c>
      <c r="G3831">
        <v>445.06099999999998</v>
      </c>
      <c r="H3831">
        <v>49.04</v>
      </c>
      <c r="I3831">
        <v>478</v>
      </c>
      <c r="J3831">
        <v>385.351</v>
      </c>
      <c r="K3831">
        <v>88.12</v>
      </c>
    </row>
    <row r="3832" spans="1:11">
      <c r="A3832" s="1">
        <v>44285</v>
      </c>
      <c r="B3832">
        <v>156.77000000000001</v>
      </c>
      <c r="D3832">
        <v>107.91</v>
      </c>
      <c r="E3832">
        <v>87.8</v>
      </c>
      <c r="F3832">
        <v>19.600000000000001</v>
      </c>
      <c r="G3832">
        <v>449.16899999999998</v>
      </c>
      <c r="H3832">
        <v>49.04</v>
      </c>
      <c r="I3832">
        <v>484</v>
      </c>
      <c r="J3832">
        <v>389.81799999999998</v>
      </c>
      <c r="K3832">
        <v>88.42</v>
      </c>
    </row>
    <row r="3833" spans="1:11">
      <c r="A3833" s="1">
        <v>44286</v>
      </c>
      <c r="B3833">
        <v>154.18</v>
      </c>
      <c r="D3833">
        <v>106</v>
      </c>
      <c r="E3833">
        <v>87.8</v>
      </c>
      <c r="F3833">
        <v>19.600000000000001</v>
      </c>
      <c r="G3833">
        <v>443.81900000000002</v>
      </c>
      <c r="H3833">
        <v>49.04</v>
      </c>
      <c r="I3833">
        <v>483</v>
      </c>
      <c r="J3833">
        <v>383.44900000000001</v>
      </c>
      <c r="K3833">
        <v>86.92</v>
      </c>
    </row>
    <row r="3834" spans="1:11">
      <c r="A3834" s="1">
        <v>44287</v>
      </c>
      <c r="B3834">
        <v>155.52000000000001</v>
      </c>
      <c r="D3834">
        <v>106.85</v>
      </c>
      <c r="E3834">
        <v>87.8</v>
      </c>
      <c r="F3834">
        <v>19.600000000000001</v>
      </c>
      <c r="G3834">
        <v>450.60199999999998</v>
      </c>
      <c r="H3834">
        <v>49.04</v>
      </c>
      <c r="I3834">
        <v>484</v>
      </c>
      <c r="J3834">
        <v>386.58600000000001</v>
      </c>
      <c r="K3834">
        <v>87.42</v>
      </c>
    </row>
    <row r="3835" spans="1:11">
      <c r="A3835" s="1">
        <v>44292</v>
      </c>
      <c r="B3835">
        <v>155.52000000000001</v>
      </c>
      <c r="D3835">
        <v>107.71</v>
      </c>
      <c r="E3835">
        <v>87.8</v>
      </c>
      <c r="F3835">
        <v>19.600000000000001</v>
      </c>
      <c r="G3835">
        <v>453.65899999999999</v>
      </c>
      <c r="H3835">
        <v>49.04</v>
      </c>
      <c r="I3835">
        <v>487</v>
      </c>
      <c r="J3835">
        <v>386.11099999999999</v>
      </c>
      <c r="K3835">
        <v>87.27</v>
      </c>
    </row>
    <row r="3836" spans="1:11">
      <c r="A3836" s="1">
        <v>44293</v>
      </c>
      <c r="B3836">
        <v>155.72</v>
      </c>
      <c r="D3836">
        <v>108.19</v>
      </c>
      <c r="E3836">
        <v>87.8</v>
      </c>
      <c r="F3836">
        <v>19.600000000000001</v>
      </c>
      <c r="G3836">
        <v>456.33300000000003</v>
      </c>
      <c r="H3836">
        <v>49.04</v>
      </c>
      <c r="I3836">
        <v>486</v>
      </c>
      <c r="J3836">
        <v>387.34699999999998</v>
      </c>
      <c r="K3836">
        <v>87.41</v>
      </c>
    </row>
    <row r="3837" spans="1:11">
      <c r="A3837" s="1">
        <v>44294</v>
      </c>
      <c r="B3837">
        <v>155.24</v>
      </c>
      <c r="D3837">
        <v>107.14</v>
      </c>
      <c r="E3837">
        <v>87.8</v>
      </c>
      <c r="F3837">
        <v>19.600000000000001</v>
      </c>
      <c r="G3837">
        <v>452.226</v>
      </c>
      <c r="H3837">
        <v>49.04</v>
      </c>
      <c r="I3837">
        <v>482</v>
      </c>
      <c r="J3837">
        <v>384.4</v>
      </c>
      <c r="K3837">
        <v>87.42</v>
      </c>
    </row>
    <row r="3838" spans="1:11">
      <c r="A3838" s="1">
        <v>44295</v>
      </c>
      <c r="B3838">
        <v>155.04</v>
      </c>
      <c r="D3838">
        <v>107.33</v>
      </c>
      <c r="E3838">
        <v>87.8</v>
      </c>
      <c r="F3838">
        <v>19.600000000000001</v>
      </c>
      <c r="G3838">
        <v>454.61399999999998</v>
      </c>
      <c r="H3838">
        <v>49.04</v>
      </c>
      <c r="I3838">
        <v>486</v>
      </c>
      <c r="J3838">
        <v>385.5</v>
      </c>
      <c r="K3838">
        <v>87.27</v>
      </c>
    </row>
    <row r="3839" spans="1:11">
      <c r="A3839" s="1">
        <v>44298</v>
      </c>
      <c r="B3839">
        <v>155.91</v>
      </c>
      <c r="D3839">
        <v>107.33</v>
      </c>
      <c r="E3839">
        <v>87.8</v>
      </c>
      <c r="F3839">
        <v>19.600000000000001</v>
      </c>
      <c r="G3839">
        <v>454.13600000000002</v>
      </c>
      <c r="H3839">
        <v>49.04</v>
      </c>
      <c r="I3839">
        <v>487</v>
      </c>
      <c r="J3839">
        <v>384.4</v>
      </c>
      <c r="K3839">
        <v>87.67</v>
      </c>
    </row>
    <row r="3840" spans="1:11">
      <c r="A3840" s="1">
        <v>44299</v>
      </c>
      <c r="B3840">
        <v>155.72</v>
      </c>
      <c r="D3840">
        <v>107.24</v>
      </c>
      <c r="E3840">
        <v>87.8</v>
      </c>
      <c r="F3840">
        <v>19.600000000000001</v>
      </c>
      <c r="G3840">
        <v>452.608</v>
      </c>
      <c r="H3840">
        <v>49.04</v>
      </c>
      <c r="I3840">
        <v>485</v>
      </c>
      <c r="J3840">
        <v>379.7</v>
      </c>
      <c r="K3840">
        <v>85.12</v>
      </c>
    </row>
    <row r="3841" spans="1:11">
      <c r="A3841" s="1">
        <v>44300</v>
      </c>
      <c r="B3841">
        <v>155.72</v>
      </c>
      <c r="D3841">
        <v>105.61</v>
      </c>
      <c r="E3841">
        <v>87.8</v>
      </c>
      <c r="F3841">
        <v>19.600000000000001</v>
      </c>
      <c r="G3841">
        <v>452.03500000000003</v>
      </c>
      <c r="H3841">
        <v>49.04</v>
      </c>
      <c r="I3841">
        <v>480</v>
      </c>
      <c r="J3841">
        <v>379.2</v>
      </c>
      <c r="K3841">
        <v>84.51</v>
      </c>
    </row>
    <row r="3842" spans="1:11">
      <c r="A3842" s="1">
        <v>44301</v>
      </c>
      <c r="B3842">
        <v>154.37</v>
      </c>
      <c r="D3842">
        <v>105.14</v>
      </c>
      <c r="E3842">
        <v>87.8</v>
      </c>
      <c r="F3842">
        <v>19.600000000000001</v>
      </c>
      <c r="G3842">
        <v>449.83800000000002</v>
      </c>
      <c r="H3842">
        <v>49.04</v>
      </c>
      <c r="I3842">
        <v>480</v>
      </c>
      <c r="J3842">
        <v>378.1</v>
      </c>
      <c r="K3842">
        <v>84.34</v>
      </c>
    </row>
    <row r="3843" spans="1:11">
      <c r="A3843" s="1">
        <v>44302</v>
      </c>
      <c r="B3843">
        <v>154.94999999999999</v>
      </c>
      <c r="D3843">
        <v>105.61</v>
      </c>
      <c r="E3843">
        <v>87.8</v>
      </c>
      <c r="F3843">
        <v>19.600000000000001</v>
      </c>
      <c r="G3843">
        <v>452.13</v>
      </c>
      <c r="H3843">
        <v>49.04</v>
      </c>
      <c r="I3843">
        <v>476</v>
      </c>
      <c r="J3843">
        <v>381.6</v>
      </c>
      <c r="K3843">
        <v>84.75</v>
      </c>
    </row>
    <row r="3844" spans="1:11">
      <c r="A3844" s="1">
        <v>44305</v>
      </c>
      <c r="B3844">
        <v>156.19999999999999</v>
      </c>
      <c r="D3844">
        <v>106.09</v>
      </c>
      <c r="E3844">
        <v>87.8</v>
      </c>
      <c r="F3844">
        <v>19.600000000000001</v>
      </c>
      <c r="G3844">
        <v>455.66500000000002</v>
      </c>
      <c r="H3844">
        <v>49.04</v>
      </c>
      <c r="I3844">
        <v>484</v>
      </c>
      <c r="J3844">
        <v>382.5</v>
      </c>
      <c r="K3844">
        <v>84.9</v>
      </c>
    </row>
    <row r="3845" spans="1:11">
      <c r="A3845" s="1">
        <v>44306</v>
      </c>
      <c r="B3845">
        <v>153.32</v>
      </c>
      <c r="D3845">
        <v>104.37</v>
      </c>
      <c r="E3845">
        <v>87.8</v>
      </c>
      <c r="F3845">
        <v>19.600000000000001</v>
      </c>
      <c r="G3845">
        <v>446.11200000000002</v>
      </c>
      <c r="H3845">
        <v>49.04</v>
      </c>
      <c r="I3845">
        <v>477</v>
      </c>
      <c r="J3845">
        <v>377.8</v>
      </c>
      <c r="K3845">
        <v>84</v>
      </c>
    </row>
    <row r="3846" spans="1:11">
      <c r="A3846" s="1">
        <v>44307</v>
      </c>
      <c r="B3846">
        <v>153.13</v>
      </c>
      <c r="D3846">
        <v>104.56</v>
      </c>
      <c r="E3846">
        <v>87.8</v>
      </c>
      <c r="F3846">
        <v>19.600000000000001</v>
      </c>
      <c r="G3846">
        <v>445.53899999999999</v>
      </c>
      <c r="H3846">
        <v>49.04</v>
      </c>
      <c r="I3846">
        <v>480</v>
      </c>
      <c r="J3846">
        <v>378.4</v>
      </c>
      <c r="K3846">
        <v>83.8</v>
      </c>
    </row>
    <row r="3847" spans="1:11">
      <c r="A3847" s="1">
        <v>44308</v>
      </c>
      <c r="B3847">
        <v>151.5</v>
      </c>
      <c r="D3847">
        <v>104.66</v>
      </c>
      <c r="E3847">
        <v>87.8</v>
      </c>
      <c r="F3847">
        <v>19.600000000000001</v>
      </c>
      <c r="G3847">
        <v>443.72399999999999</v>
      </c>
      <c r="H3847">
        <v>49.04</v>
      </c>
      <c r="I3847">
        <v>480</v>
      </c>
      <c r="J3847">
        <v>375.5</v>
      </c>
      <c r="K3847">
        <v>83.54</v>
      </c>
    </row>
    <row r="3848" spans="1:11">
      <c r="A3848" s="1">
        <v>44309</v>
      </c>
      <c r="B3848">
        <v>151.88</v>
      </c>
      <c r="D3848">
        <v>105.33</v>
      </c>
      <c r="E3848">
        <v>87.8</v>
      </c>
      <c r="F3848">
        <v>19.600000000000001</v>
      </c>
      <c r="G3848">
        <v>444.67899999999997</v>
      </c>
      <c r="H3848">
        <v>49.04</v>
      </c>
      <c r="I3848">
        <v>485</v>
      </c>
      <c r="J3848">
        <v>377.7</v>
      </c>
      <c r="K3848">
        <v>83.26</v>
      </c>
    </row>
    <row r="3849" spans="1:11">
      <c r="A3849" s="1">
        <v>44312</v>
      </c>
      <c r="B3849">
        <v>152.65</v>
      </c>
      <c r="D3849">
        <v>105.61</v>
      </c>
      <c r="E3849">
        <v>87.8</v>
      </c>
      <c r="F3849">
        <v>19.600000000000001</v>
      </c>
      <c r="G3849">
        <v>448.5</v>
      </c>
      <c r="H3849">
        <v>49.04</v>
      </c>
      <c r="I3849">
        <v>477</v>
      </c>
      <c r="J3849">
        <v>379.4</v>
      </c>
      <c r="K3849">
        <v>83.96</v>
      </c>
    </row>
    <row r="3850" spans="1:11">
      <c r="A3850" s="1">
        <v>44313</v>
      </c>
      <c r="B3850">
        <v>150.54</v>
      </c>
      <c r="D3850">
        <v>103.99</v>
      </c>
      <c r="E3850">
        <v>87.8</v>
      </c>
      <c r="F3850">
        <v>19.600000000000001</v>
      </c>
      <c r="G3850">
        <v>443.5</v>
      </c>
      <c r="H3850">
        <v>49.04</v>
      </c>
      <c r="I3850">
        <v>477</v>
      </c>
      <c r="J3850">
        <v>376.2</v>
      </c>
      <c r="K3850">
        <v>83.04</v>
      </c>
    </row>
    <row r="3851" spans="1:11">
      <c r="A3851" s="1">
        <v>44314</v>
      </c>
      <c r="B3851">
        <v>150.15</v>
      </c>
      <c r="D3851">
        <v>104.66</v>
      </c>
      <c r="E3851">
        <v>87.8</v>
      </c>
      <c r="F3851">
        <v>19.600000000000001</v>
      </c>
      <c r="G3851">
        <v>449.4</v>
      </c>
      <c r="H3851">
        <v>49.04</v>
      </c>
      <c r="I3851">
        <v>476</v>
      </c>
      <c r="J3851">
        <v>378.6</v>
      </c>
      <c r="K3851">
        <v>83.78</v>
      </c>
    </row>
    <row r="3852" spans="1:11">
      <c r="A3852" s="1">
        <v>44315</v>
      </c>
      <c r="B3852">
        <v>149.19999999999999</v>
      </c>
      <c r="D3852">
        <v>104.47</v>
      </c>
      <c r="E3852">
        <v>87.8</v>
      </c>
      <c r="F3852">
        <v>19.600000000000001</v>
      </c>
      <c r="G3852">
        <v>445</v>
      </c>
      <c r="H3852">
        <v>49.04</v>
      </c>
      <c r="I3852">
        <v>477</v>
      </c>
      <c r="J3852">
        <v>376.2</v>
      </c>
      <c r="K3852">
        <v>82.48</v>
      </c>
    </row>
    <row r="3853" spans="1:11">
      <c r="A3853" s="1">
        <v>44316</v>
      </c>
      <c r="B3853">
        <v>148.05000000000001</v>
      </c>
      <c r="D3853">
        <v>104.85</v>
      </c>
      <c r="E3853">
        <v>87.8</v>
      </c>
      <c r="F3853">
        <v>19.600000000000001</v>
      </c>
      <c r="G3853">
        <v>444.9</v>
      </c>
      <c r="H3853">
        <v>49.04</v>
      </c>
      <c r="I3853">
        <v>475</v>
      </c>
      <c r="J3853">
        <v>374.7</v>
      </c>
      <c r="K3853">
        <v>84.88</v>
      </c>
    </row>
    <row r="3854" spans="1:11">
      <c r="A3854" s="1">
        <v>44319</v>
      </c>
      <c r="B3854">
        <v>149.1</v>
      </c>
      <c r="D3854">
        <v>105.9</v>
      </c>
      <c r="E3854">
        <v>87.8</v>
      </c>
      <c r="F3854">
        <v>19.600000000000001</v>
      </c>
      <c r="G3854">
        <v>448.1</v>
      </c>
      <c r="H3854">
        <v>49.04</v>
      </c>
      <c r="I3854">
        <v>483</v>
      </c>
      <c r="J3854">
        <v>378.7</v>
      </c>
      <c r="K3854">
        <v>86.06</v>
      </c>
    </row>
    <row r="3855" spans="1:11">
      <c r="A3855" s="1">
        <v>44320</v>
      </c>
      <c r="B3855">
        <v>148.5</v>
      </c>
      <c r="D3855">
        <v>103.5</v>
      </c>
      <c r="E3855">
        <v>87.8</v>
      </c>
      <c r="F3855">
        <v>19.600000000000001</v>
      </c>
      <c r="G3855">
        <v>443.1</v>
      </c>
      <c r="H3855">
        <v>49.04</v>
      </c>
      <c r="I3855">
        <v>477</v>
      </c>
      <c r="J3855">
        <v>371.8</v>
      </c>
      <c r="K3855">
        <v>84.54</v>
      </c>
    </row>
    <row r="3856" spans="1:11">
      <c r="A3856" s="1">
        <v>44321</v>
      </c>
      <c r="B3856">
        <v>148.4</v>
      </c>
      <c r="D3856">
        <v>103.3</v>
      </c>
      <c r="E3856">
        <v>87.8</v>
      </c>
      <c r="F3856">
        <v>19.600000000000001</v>
      </c>
      <c r="G3856">
        <v>448.4</v>
      </c>
      <c r="H3856">
        <v>49.04</v>
      </c>
      <c r="I3856">
        <v>478</v>
      </c>
      <c r="J3856">
        <v>376.3</v>
      </c>
      <c r="K3856">
        <v>85.8</v>
      </c>
    </row>
    <row r="3857" spans="1:11">
      <c r="A3857" s="1">
        <v>44322</v>
      </c>
      <c r="B3857">
        <v>149.9</v>
      </c>
      <c r="D3857">
        <v>104.6</v>
      </c>
      <c r="E3857">
        <v>87.8</v>
      </c>
      <c r="F3857">
        <v>19.600000000000001</v>
      </c>
      <c r="G3857">
        <v>454.4</v>
      </c>
      <c r="H3857">
        <v>49.04</v>
      </c>
      <c r="I3857">
        <v>476</v>
      </c>
      <c r="J3857">
        <v>380.8</v>
      </c>
      <c r="K3857">
        <v>87.1</v>
      </c>
    </row>
    <row r="3858" spans="1:11">
      <c r="A3858" s="1">
        <v>44323</v>
      </c>
      <c r="B3858">
        <v>151.1</v>
      </c>
      <c r="D3858">
        <v>106.1</v>
      </c>
      <c r="E3858">
        <v>87.8</v>
      </c>
      <c r="F3858">
        <v>19.600000000000001</v>
      </c>
      <c r="G3858">
        <v>459.8</v>
      </c>
      <c r="H3858">
        <v>49.04</v>
      </c>
      <c r="I3858">
        <v>480</v>
      </c>
      <c r="J3858">
        <v>385.7</v>
      </c>
      <c r="K3858">
        <v>87.74</v>
      </c>
    </row>
    <row r="3859" spans="1:11">
      <c r="A3859" s="1">
        <v>44326</v>
      </c>
      <c r="B3859">
        <v>151.5</v>
      </c>
      <c r="D3859">
        <v>105.4</v>
      </c>
      <c r="E3859">
        <v>87.8</v>
      </c>
      <c r="F3859">
        <v>19.600000000000001</v>
      </c>
      <c r="G3859">
        <v>462</v>
      </c>
      <c r="H3859">
        <v>49.04</v>
      </c>
      <c r="I3859">
        <v>473</v>
      </c>
      <c r="J3859">
        <v>387</v>
      </c>
      <c r="K3859">
        <v>88.1</v>
      </c>
    </row>
    <row r="3860" spans="1:11">
      <c r="A3860" s="1">
        <v>44327</v>
      </c>
      <c r="B3860">
        <v>148.9</v>
      </c>
      <c r="D3860">
        <v>103</v>
      </c>
      <c r="E3860">
        <v>87.8</v>
      </c>
      <c r="F3860">
        <v>19.600000000000001</v>
      </c>
      <c r="G3860">
        <v>451</v>
      </c>
      <c r="H3860">
        <v>49.04</v>
      </c>
      <c r="I3860">
        <v>467</v>
      </c>
      <c r="J3860">
        <v>380.4</v>
      </c>
      <c r="K3860">
        <v>86.5</v>
      </c>
    </row>
    <row r="3861" spans="1:11">
      <c r="A3861" s="1">
        <v>44328</v>
      </c>
      <c r="B3861">
        <v>149.9</v>
      </c>
      <c r="D3861">
        <v>103.5</v>
      </c>
      <c r="E3861">
        <v>87.8</v>
      </c>
      <c r="F3861">
        <v>19.600000000000001</v>
      </c>
      <c r="G3861">
        <v>455.7</v>
      </c>
      <c r="H3861">
        <v>49.04</v>
      </c>
      <c r="I3861">
        <v>467</v>
      </c>
      <c r="J3861">
        <v>379.1</v>
      </c>
      <c r="K3861">
        <v>87.16</v>
      </c>
    </row>
    <row r="3862" spans="1:11">
      <c r="A3862" s="1">
        <v>44330</v>
      </c>
      <c r="B3862">
        <v>151.1</v>
      </c>
      <c r="D3862">
        <v>104.3</v>
      </c>
      <c r="E3862">
        <v>87.8</v>
      </c>
      <c r="F3862">
        <v>19.600000000000001</v>
      </c>
      <c r="G3862">
        <v>459.5</v>
      </c>
      <c r="H3862">
        <v>49.04</v>
      </c>
      <c r="I3862">
        <v>459</v>
      </c>
      <c r="J3862">
        <v>381.9</v>
      </c>
      <c r="K3862">
        <v>88.12</v>
      </c>
    </row>
    <row r="3863" spans="1:11">
      <c r="A3863" s="1">
        <v>44333</v>
      </c>
      <c r="B3863">
        <v>150.5</v>
      </c>
      <c r="D3863">
        <v>104</v>
      </c>
      <c r="E3863">
        <v>87.8</v>
      </c>
      <c r="F3863">
        <v>19.600000000000001</v>
      </c>
      <c r="G3863">
        <v>461.7</v>
      </c>
      <c r="H3863">
        <v>49.04</v>
      </c>
      <c r="I3863">
        <v>473</v>
      </c>
      <c r="J3863">
        <v>380.7</v>
      </c>
      <c r="K3863">
        <v>87.88</v>
      </c>
    </row>
    <row r="3864" spans="1:11">
      <c r="A3864" s="1">
        <v>44334</v>
      </c>
      <c r="B3864">
        <v>150.6</v>
      </c>
      <c r="D3864">
        <v>102.7</v>
      </c>
      <c r="E3864">
        <v>87.8</v>
      </c>
      <c r="F3864">
        <v>19.600000000000001</v>
      </c>
      <c r="G3864">
        <v>461.5</v>
      </c>
      <c r="H3864">
        <v>49.04</v>
      </c>
      <c r="I3864">
        <v>472</v>
      </c>
      <c r="J3864">
        <v>378.9</v>
      </c>
      <c r="K3864">
        <v>87.56</v>
      </c>
    </row>
    <row r="3865" spans="1:11">
      <c r="A3865" s="1">
        <v>44335</v>
      </c>
      <c r="B3865">
        <v>146.1</v>
      </c>
      <c r="D3865">
        <v>100.8</v>
      </c>
      <c r="E3865">
        <v>87.8</v>
      </c>
      <c r="F3865">
        <v>19.600000000000001</v>
      </c>
      <c r="G3865">
        <v>453.1</v>
      </c>
      <c r="H3865">
        <v>49.04</v>
      </c>
      <c r="I3865">
        <v>467</v>
      </c>
      <c r="J3865">
        <v>375.1</v>
      </c>
      <c r="K3865">
        <v>85.62</v>
      </c>
    </row>
    <row r="3866" spans="1:11">
      <c r="A3866" s="1">
        <v>44336</v>
      </c>
      <c r="B3866">
        <v>145.6</v>
      </c>
      <c r="D3866">
        <v>101.4</v>
      </c>
      <c r="E3866">
        <v>87.8</v>
      </c>
      <c r="F3866">
        <v>19.600000000000001</v>
      </c>
      <c r="G3866">
        <v>455.3</v>
      </c>
      <c r="H3866">
        <v>49.04</v>
      </c>
      <c r="I3866">
        <v>466</v>
      </c>
      <c r="J3866">
        <v>374.6</v>
      </c>
      <c r="K3866">
        <v>85.6</v>
      </c>
    </row>
    <row r="3867" spans="1:11">
      <c r="A3867" s="1">
        <v>44337</v>
      </c>
      <c r="B3867">
        <v>145.80000000000001</v>
      </c>
      <c r="D3867">
        <v>101.4</v>
      </c>
      <c r="E3867">
        <v>87.8</v>
      </c>
      <c r="F3867">
        <v>19.600000000000001</v>
      </c>
      <c r="G3867">
        <v>461.5</v>
      </c>
      <c r="H3867">
        <v>49.04</v>
      </c>
      <c r="I3867">
        <v>467</v>
      </c>
      <c r="J3867">
        <v>374.7</v>
      </c>
      <c r="K3867">
        <v>85.78</v>
      </c>
    </row>
    <row r="3868" spans="1:11">
      <c r="A3868" s="1">
        <v>44341</v>
      </c>
      <c r="B3868">
        <v>145.9</v>
      </c>
      <c r="D3868">
        <v>100.4</v>
      </c>
      <c r="E3868">
        <v>87.8</v>
      </c>
      <c r="F3868">
        <v>19.600000000000001</v>
      </c>
      <c r="G3868">
        <v>458.4</v>
      </c>
      <c r="H3868">
        <v>49.04</v>
      </c>
      <c r="I3868">
        <v>465</v>
      </c>
      <c r="J3868">
        <v>374</v>
      </c>
      <c r="K3868">
        <v>85.82</v>
      </c>
    </row>
    <row r="3869" spans="1:11">
      <c r="A3869" s="1">
        <v>44342</v>
      </c>
      <c r="B3869">
        <v>146.6</v>
      </c>
      <c r="D3869">
        <v>99.6</v>
      </c>
      <c r="E3869">
        <v>87.8</v>
      </c>
      <c r="F3869">
        <v>19.600000000000001</v>
      </c>
      <c r="G3869">
        <v>457</v>
      </c>
      <c r="H3869">
        <v>49.04</v>
      </c>
      <c r="I3869">
        <v>460</v>
      </c>
      <c r="J3869">
        <v>374.4</v>
      </c>
      <c r="K3869">
        <v>85.74</v>
      </c>
    </row>
    <row r="3870" spans="1:11">
      <c r="A3870" s="1">
        <v>44343</v>
      </c>
      <c r="B3870">
        <v>150.1</v>
      </c>
      <c r="D3870">
        <v>100.2</v>
      </c>
      <c r="E3870">
        <v>87.8</v>
      </c>
      <c r="F3870">
        <v>19.600000000000001</v>
      </c>
      <c r="G3870">
        <v>466.8</v>
      </c>
      <c r="H3870">
        <v>49.04</v>
      </c>
      <c r="I3870">
        <v>465</v>
      </c>
      <c r="J3870">
        <v>374.4</v>
      </c>
      <c r="K3870">
        <v>86.7</v>
      </c>
    </row>
    <row r="3871" spans="1:11">
      <c r="A3871" s="1">
        <v>44344</v>
      </c>
      <c r="B3871">
        <v>149.9</v>
      </c>
      <c r="D3871">
        <v>101.1</v>
      </c>
      <c r="E3871">
        <v>87.8</v>
      </c>
      <c r="F3871">
        <v>19.600000000000001</v>
      </c>
      <c r="G3871">
        <v>469.5</v>
      </c>
      <c r="H3871">
        <v>49.04</v>
      </c>
      <c r="I3871">
        <v>461</v>
      </c>
      <c r="J3871">
        <v>378.7</v>
      </c>
      <c r="K3871">
        <v>87.08</v>
      </c>
    </row>
    <row r="3872" spans="1:11">
      <c r="A3872" s="1">
        <v>44347</v>
      </c>
      <c r="B3872">
        <v>148.30000000000001</v>
      </c>
      <c r="D3872">
        <v>100.4</v>
      </c>
      <c r="E3872">
        <v>87.8</v>
      </c>
      <c r="F3872">
        <v>19.600000000000001</v>
      </c>
      <c r="G3872">
        <v>466.4</v>
      </c>
      <c r="H3872">
        <v>49.04</v>
      </c>
      <c r="I3872">
        <v>462</v>
      </c>
      <c r="J3872">
        <v>375.6</v>
      </c>
      <c r="K3872">
        <v>86.4</v>
      </c>
    </row>
    <row r="3873" spans="1:11">
      <c r="A3873" s="1">
        <v>44348</v>
      </c>
      <c r="B3873">
        <v>149.1</v>
      </c>
      <c r="D3873">
        <v>101.1</v>
      </c>
      <c r="E3873">
        <v>87.8</v>
      </c>
      <c r="F3873">
        <v>19.600000000000001</v>
      </c>
      <c r="G3873">
        <v>471</v>
      </c>
      <c r="H3873">
        <v>49.04</v>
      </c>
      <c r="I3873">
        <v>463</v>
      </c>
      <c r="J3873">
        <v>378.5</v>
      </c>
      <c r="K3873">
        <v>87.02</v>
      </c>
    </row>
    <row r="3874" spans="1:11">
      <c r="A3874" s="1">
        <v>44349</v>
      </c>
      <c r="B3874">
        <v>148.9</v>
      </c>
      <c r="D3874">
        <v>100.6</v>
      </c>
      <c r="E3874">
        <v>87.8</v>
      </c>
      <c r="F3874">
        <v>19.600000000000001</v>
      </c>
      <c r="G3874">
        <v>467.1</v>
      </c>
      <c r="H3874">
        <v>49.04</v>
      </c>
      <c r="I3874">
        <v>460</v>
      </c>
      <c r="J3874">
        <v>376.8</v>
      </c>
      <c r="K3874">
        <v>86.56</v>
      </c>
    </row>
    <row r="3875" spans="1:11">
      <c r="A3875" s="1">
        <v>44350</v>
      </c>
      <c r="B3875">
        <v>148.80000000000001</v>
      </c>
      <c r="D3875">
        <v>100.7</v>
      </c>
      <c r="E3875">
        <v>87.8</v>
      </c>
      <c r="F3875">
        <v>19.600000000000001</v>
      </c>
      <c r="G3875">
        <v>465.9</v>
      </c>
      <c r="H3875">
        <v>49.04</v>
      </c>
      <c r="I3875">
        <v>457</v>
      </c>
      <c r="J3875">
        <v>376.7</v>
      </c>
      <c r="K3875">
        <v>86.64</v>
      </c>
    </row>
    <row r="3876" spans="1:11">
      <c r="A3876" s="1">
        <v>44351</v>
      </c>
      <c r="B3876">
        <v>148</v>
      </c>
      <c r="D3876">
        <v>100.1</v>
      </c>
      <c r="E3876">
        <v>87.8</v>
      </c>
      <c r="F3876">
        <v>19.600000000000001</v>
      </c>
      <c r="G3876">
        <v>460.8</v>
      </c>
      <c r="H3876">
        <v>49.04</v>
      </c>
      <c r="I3876">
        <v>455</v>
      </c>
      <c r="J3876">
        <v>377.5</v>
      </c>
      <c r="K3876">
        <v>86.26</v>
      </c>
    </row>
    <row r="3877" spans="1:11">
      <c r="A3877" s="1">
        <v>44354</v>
      </c>
      <c r="B3877">
        <v>147</v>
      </c>
      <c r="D3877">
        <v>99.85</v>
      </c>
      <c r="E3877">
        <v>87.8</v>
      </c>
      <c r="F3877">
        <v>19.600000000000001</v>
      </c>
      <c r="G3877">
        <v>459.7</v>
      </c>
      <c r="H3877">
        <v>49.04</v>
      </c>
      <c r="I3877">
        <v>458</v>
      </c>
      <c r="J3877">
        <v>373.8</v>
      </c>
      <c r="K3877">
        <v>85.54</v>
      </c>
    </row>
    <row r="3878" spans="1:11">
      <c r="A3878" s="1">
        <v>44355</v>
      </c>
      <c r="B3878">
        <v>147</v>
      </c>
      <c r="D3878">
        <v>99.35</v>
      </c>
      <c r="E3878">
        <v>87.8</v>
      </c>
      <c r="F3878">
        <v>19.600000000000001</v>
      </c>
      <c r="G3878">
        <v>459.6</v>
      </c>
      <c r="H3878">
        <v>49.04</v>
      </c>
      <c r="I3878">
        <v>461</v>
      </c>
      <c r="J3878">
        <v>373.2</v>
      </c>
      <c r="K3878">
        <v>84.86</v>
      </c>
    </row>
    <row r="3879" spans="1:11">
      <c r="A3879" s="1">
        <v>44356</v>
      </c>
      <c r="B3879">
        <v>146.30000000000001</v>
      </c>
      <c r="D3879">
        <v>98.25</v>
      </c>
      <c r="E3879">
        <v>87.8</v>
      </c>
      <c r="F3879">
        <v>19.600000000000001</v>
      </c>
      <c r="G3879">
        <v>456.2</v>
      </c>
      <c r="H3879">
        <v>49.04</v>
      </c>
      <c r="I3879">
        <v>459</v>
      </c>
      <c r="J3879">
        <v>370.9</v>
      </c>
      <c r="K3879">
        <v>83.88</v>
      </c>
    </row>
    <row r="3880" spans="1:11">
      <c r="A3880" s="1">
        <v>44357</v>
      </c>
      <c r="B3880">
        <v>145.69999999999999</v>
      </c>
      <c r="D3880">
        <v>98.25</v>
      </c>
      <c r="E3880">
        <v>87.8</v>
      </c>
      <c r="F3880">
        <v>19.600000000000001</v>
      </c>
      <c r="G3880">
        <v>454.2</v>
      </c>
      <c r="H3880">
        <v>49.04</v>
      </c>
      <c r="I3880">
        <v>457</v>
      </c>
      <c r="J3880">
        <v>368.2</v>
      </c>
      <c r="K3880">
        <v>83.8</v>
      </c>
    </row>
    <row r="3881" spans="1:11">
      <c r="A3881" s="1">
        <v>44358</v>
      </c>
      <c r="B3881">
        <v>146.5</v>
      </c>
      <c r="D3881">
        <v>98.75</v>
      </c>
      <c r="E3881">
        <v>87.8</v>
      </c>
      <c r="F3881">
        <v>19.600000000000001</v>
      </c>
      <c r="G3881">
        <v>457</v>
      </c>
      <c r="H3881">
        <v>49.04</v>
      </c>
      <c r="I3881">
        <v>456</v>
      </c>
      <c r="J3881">
        <v>370.2</v>
      </c>
      <c r="K3881">
        <v>84.48</v>
      </c>
    </row>
    <row r="3882" spans="1:11">
      <c r="A3882" s="1">
        <v>44361</v>
      </c>
      <c r="B3882">
        <v>147.30000000000001</v>
      </c>
      <c r="D3882">
        <v>98.65</v>
      </c>
      <c r="E3882">
        <v>87.8</v>
      </c>
      <c r="F3882">
        <v>19.600000000000001</v>
      </c>
      <c r="G3882">
        <v>457.3</v>
      </c>
      <c r="H3882">
        <v>49.04</v>
      </c>
      <c r="I3882">
        <v>462</v>
      </c>
      <c r="J3882">
        <v>371.5</v>
      </c>
      <c r="K3882">
        <v>84.8</v>
      </c>
    </row>
    <row r="3883" spans="1:11">
      <c r="A3883" s="1">
        <v>44362</v>
      </c>
      <c r="B3883">
        <v>147.80000000000001</v>
      </c>
      <c r="D3883">
        <v>100.5</v>
      </c>
      <c r="E3883">
        <v>87.8</v>
      </c>
      <c r="F3883">
        <v>19.600000000000001</v>
      </c>
      <c r="G3883">
        <v>461.4</v>
      </c>
      <c r="H3883">
        <v>49.04</v>
      </c>
      <c r="I3883">
        <v>459</v>
      </c>
      <c r="J3883">
        <v>374</v>
      </c>
      <c r="K3883">
        <v>85.36</v>
      </c>
    </row>
    <row r="3884" spans="1:11">
      <c r="A3884" s="1">
        <v>44363</v>
      </c>
      <c r="B3884">
        <v>149</v>
      </c>
      <c r="D3884">
        <v>102.7</v>
      </c>
      <c r="E3884">
        <v>87.8</v>
      </c>
      <c r="F3884">
        <v>19.600000000000001</v>
      </c>
      <c r="G3884">
        <v>465.6</v>
      </c>
      <c r="H3884">
        <v>49.04</v>
      </c>
      <c r="I3884">
        <v>456</v>
      </c>
      <c r="J3884">
        <v>378.2</v>
      </c>
      <c r="K3884">
        <v>86.16</v>
      </c>
    </row>
    <row r="3885" spans="1:11">
      <c r="A3885" s="1">
        <v>44364</v>
      </c>
      <c r="B3885">
        <v>149.6</v>
      </c>
      <c r="D3885">
        <v>103.3</v>
      </c>
      <c r="E3885">
        <v>87.8</v>
      </c>
      <c r="F3885">
        <v>19.600000000000001</v>
      </c>
      <c r="G3885">
        <v>465.8</v>
      </c>
      <c r="H3885">
        <v>49.04</v>
      </c>
      <c r="I3885">
        <v>454</v>
      </c>
      <c r="J3885">
        <v>381</v>
      </c>
      <c r="K3885">
        <v>86.36</v>
      </c>
    </row>
    <row r="3886" spans="1:11">
      <c r="A3886" s="1">
        <v>44365</v>
      </c>
      <c r="B3886">
        <v>147.6</v>
      </c>
      <c r="D3886">
        <v>100.8</v>
      </c>
      <c r="E3886">
        <v>87.8</v>
      </c>
      <c r="F3886">
        <v>19.600000000000001</v>
      </c>
      <c r="G3886">
        <v>460.9</v>
      </c>
      <c r="H3886">
        <v>49.04</v>
      </c>
      <c r="I3886">
        <v>457</v>
      </c>
      <c r="J3886">
        <v>375.8</v>
      </c>
      <c r="K3886">
        <v>85.12</v>
      </c>
    </row>
    <row r="3887" spans="1:11">
      <c r="A3887" s="1">
        <v>44368</v>
      </c>
      <c r="B3887">
        <v>147.6</v>
      </c>
      <c r="D3887">
        <v>102.2</v>
      </c>
      <c r="E3887">
        <v>87.8</v>
      </c>
      <c r="F3887">
        <v>19.600000000000001</v>
      </c>
      <c r="G3887">
        <v>462.7</v>
      </c>
      <c r="H3887">
        <v>49.04</v>
      </c>
      <c r="I3887">
        <v>460</v>
      </c>
      <c r="J3887">
        <v>374.8</v>
      </c>
      <c r="K3887">
        <v>85.14</v>
      </c>
    </row>
    <row r="3888" spans="1:11">
      <c r="A3888" s="1">
        <v>44369</v>
      </c>
      <c r="B3888">
        <v>147.9</v>
      </c>
      <c r="D3888">
        <v>102.2</v>
      </c>
      <c r="E3888">
        <v>87.8</v>
      </c>
      <c r="F3888">
        <v>19.600000000000001</v>
      </c>
      <c r="G3888">
        <v>461.6</v>
      </c>
      <c r="H3888">
        <v>49.04</v>
      </c>
      <c r="I3888">
        <v>457</v>
      </c>
      <c r="J3888">
        <v>375.3</v>
      </c>
      <c r="K3888">
        <v>85.1</v>
      </c>
    </row>
    <row r="3889" spans="1:11">
      <c r="A3889" s="1">
        <v>44370</v>
      </c>
      <c r="B3889">
        <v>146.30000000000001</v>
      </c>
      <c r="D3889">
        <v>101.9</v>
      </c>
      <c r="E3889">
        <v>87.8</v>
      </c>
      <c r="F3889">
        <v>19.600000000000001</v>
      </c>
      <c r="G3889">
        <v>457.9</v>
      </c>
      <c r="H3889">
        <v>49.04</v>
      </c>
      <c r="I3889">
        <v>457</v>
      </c>
      <c r="J3889">
        <v>372.3</v>
      </c>
      <c r="K3889">
        <v>84.6</v>
      </c>
    </row>
    <row r="3890" spans="1:11">
      <c r="A3890" s="1">
        <v>44371</v>
      </c>
      <c r="B3890">
        <v>146.1</v>
      </c>
      <c r="D3890">
        <v>102.6</v>
      </c>
      <c r="E3890">
        <v>87.8</v>
      </c>
      <c r="F3890">
        <v>19.600000000000001</v>
      </c>
      <c r="G3890">
        <v>461.7</v>
      </c>
      <c r="H3890">
        <v>49.04</v>
      </c>
      <c r="I3890">
        <v>460</v>
      </c>
      <c r="J3890">
        <v>375.7</v>
      </c>
      <c r="K3890">
        <v>85.08</v>
      </c>
    </row>
    <row r="3891" spans="1:11">
      <c r="A3891" s="1">
        <v>44372</v>
      </c>
      <c r="B3891">
        <v>146.6</v>
      </c>
      <c r="D3891">
        <v>103.3</v>
      </c>
      <c r="E3891">
        <v>87.8</v>
      </c>
      <c r="F3891">
        <v>19.600000000000001</v>
      </c>
      <c r="G3891">
        <v>464.2</v>
      </c>
      <c r="H3891">
        <v>49.04</v>
      </c>
      <c r="I3891">
        <v>463</v>
      </c>
      <c r="J3891">
        <v>376.5</v>
      </c>
      <c r="K3891">
        <v>84.96</v>
      </c>
    </row>
    <row r="3892" spans="1:11">
      <c r="A3892" s="1">
        <v>44375</v>
      </c>
      <c r="B3892">
        <v>145.5</v>
      </c>
      <c r="D3892">
        <v>100.8</v>
      </c>
      <c r="E3892">
        <v>87.8</v>
      </c>
      <c r="F3892">
        <v>19.600000000000001</v>
      </c>
      <c r="G3892">
        <v>460.8</v>
      </c>
      <c r="H3892">
        <v>49.04</v>
      </c>
      <c r="I3892">
        <v>460</v>
      </c>
      <c r="J3892">
        <v>375</v>
      </c>
      <c r="K3892">
        <v>84.14</v>
      </c>
    </row>
    <row r="3893" spans="1:11">
      <c r="A3893" s="1">
        <v>44376</v>
      </c>
      <c r="B3893">
        <v>144.80000000000001</v>
      </c>
      <c r="D3893">
        <v>100.4</v>
      </c>
      <c r="E3893">
        <v>87.8</v>
      </c>
      <c r="F3893">
        <v>19.600000000000001</v>
      </c>
      <c r="G3893">
        <v>458.1</v>
      </c>
      <c r="H3893">
        <v>49.04</v>
      </c>
      <c r="I3893">
        <v>468</v>
      </c>
      <c r="J3893">
        <v>375.1</v>
      </c>
      <c r="K3893">
        <v>84.28</v>
      </c>
    </row>
    <row r="3894" spans="1:11">
      <c r="A3894" s="1">
        <v>44377</v>
      </c>
      <c r="B3894">
        <v>144.30000000000001</v>
      </c>
      <c r="D3894">
        <v>99.5</v>
      </c>
      <c r="E3894">
        <v>87.8</v>
      </c>
      <c r="F3894">
        <v>19.600000000000001</v>
      </c>
      <c r="G3894">
        <v>449.6</v>
      </c>
      <c r="H3894">
        <v>49.04</v>
      </c>
      <c r="I3894">
        <v>467</v>
      </c>
      <c r="J3894">
        <v>371.2</v>
      </c>
      <c r="K3894">
        <v>83.48</v>
      </c>
    </row>
    <row r="3895" spans="1:11">
      <c r="A3895" s="1">
        <v>44378</v>
      </c>
      <c r="B3895">
        <v>144.6</v>
      </c>
      <c r="D3895">
        <v>99.8</v>
      </c>
      <c r="E3895">
        <v>87.8</v>
      </c>
      <c r="F3895">
        <v>19.600000000000001</v>
      </c>
      <c r="G3895">
        <v>455.2</v>
      </c>
      <c r="H3895">
        <v>49.04</v>
      </c>
      <c r="I3895">
        <v>467</v>
      </c>
      <c r="J3895">
        <v>372</v>
      </c>
      <c r="K3895">
        <v>84.06</v>
      </c>
    </row>
    <row r="3896" spans="1:11">
      <c r="A3896" s="1">
        <v>44379</v>
      </c>
      <c r="B3896">
        <v>145</v>
      </c>
      <c r="D3896">
        <v>99.55</v>
      </c>
      <c r="E3896">
        <v>87.8</v>
      </c>
      <c r="F3896">
        <v>19.600000000000001</v>
      </c>
      <c r="G3896">
        <v>455.1</v>
      </c>
      <c r="H3896">
        <v>49.04</v>
      </c>
      <c r="I3896">
        <v>464</v>
      </c>
      <c r="J3896">
        <v>367.6</v>
      </c>
      <c r="K3896">
        <v>83.96</v>
      </c>
    </row>
    <row r="3897" spans="1:11">
      <c r="A3897" s="1">
        <v>44382</v>
      </c>
      <c r="B3897">
        <v>146.5</v>
      </c>
      <c r="D3897">
        <v>101.2</v>
      </c>
      <c r="E3897">
        <v>87.8</v>
      </c>
      <c r="F3897">
        <v>19.600000000000001</v>
      </c>
      <c r="G3897">
        <v>460.9</v>
      </c>
      <c r="H3897">
        <v>49.04</v>
      </c>
      <c r="I3897">
        <v>464</v>
      </c>
      <c r="J3897">
        <v>368.2</v>
      </c>
      <c r="K3897">
        <v>84.4</v>
      </c>
    </row>
    <row r="3898" spans="1:11">
      <c r="A3898" s="1">
        <v>44383</v>
      </c>
      <c r="B3898">
        <v>144.6</v>
      </c>
      <c r="D3898">
        <v>99.7</v>
      </c>
      <c r="E3898">
        <v>87.8</v>
      </c>
      <c r="F3898">
        <v>19.600000000000001</v>
      </c>
      <c r="G3898">
        <v>453.1</v>
      </c>
      <c r="H3898">
        <v>49.04</v>
      </c>
      <c r="I3898">
        <v>457</v>
      </c>
      <c r="J3898">
        <v>364.7</v>
      </c>
      <c r="K3898">
        <v>82.78</v>
      </c>
    </row>
    <row r="3899" spans="1:11">
      <c r="A3899" s="1">
        <v>44384</v>
      </c>
      <c r="B3899">
        <v>145.19999999999999</v>
      </c>
      <c r="D3899">
        <v>100.1</v>
      </c>
      <c r="E3899">
        <v>87.8</v>
      </c>
      <c r="F3899">
        <v>19.600000000000001</v>
      </c>
      <c r="G3899">
        <v>456.4</v>
      </c>
      <c r="H3899">
        <v>49.04</v>
      </c>
      <c r="I3899">
        <v>456</v>
      </c>
      <c r="J3899">
        <v>367.7</v>
      </c>
      <c r="K3899">
        <v>83.84</v>
      </c>
    </row>
    <row r="3900" spans="1:11">
      <c r="A3900" s="1">
        <v>44385</v>
      </c>
      <c r="B3900">
        <v>143</v>
      </c>
      <c r="D3900">
        <v>98.6</v>
      </c>
      <c r="E3900">
        <v>87.8</v>
      </c>
      <c r="F3900">
        <v>19.600000000000001</v>
      </c>
      <c r="G3900">
        <v>446.2</v>
      </c>
      <c r="H3900">
        <v>49.04</v>
      </c>
      <c r="I3900">
        <v>463</v>
      </c>
      <c r="J3900">
        <v>360</v>
      </c>
      <c r="K3900">
        <v>83.04</v>
      </c>
    </row>
    <row r="3901" spans="1:11">
      <c r="A3901" s="1">
        <v>44386</v>
      </c>
      <c r="B3901">
        <v>144.30000000000001</v>
      </c>
      <c r="D3901">
        <v>100.5</v>
      </c>
      <c r="E3901">
        <v>87.8</v>
      </c>
      <c r="F3901">
        <v>19.600000000000001</v>
      </c>
      <c r="G3901">
        <v>453.3</v>
      </c>
      <c r="H3901">
        <v>49.04</v>
      </c>
      <c r="I3901">
        <v>462</v>
      </c>
      <c r="J3901">
        <v>365.1</v>
      </c>
      <c r="K3901">
        <v>84.2</v>
      </c>
    </row>
    <row r="3902" spans="1:11">
      <c r="A3902" s="1">
        <v>44389</v>
      </c>
      <c r="B3902">
        <v>145.4</v>
      </c>
      <c r="D3902">
        <v>100.7</v>
      </c>
      <c r="E3902">
        <v>87.8</v>
      </c>
      <c r="F3902">
        <v>19.600000000000001</v>
      </c>
      <c r="G3902">
        <v>457.4</v>
      </c>
      <c r="H3902">
        <v>49.04</v>
      </c>
      <c r="I3902">
        <v>460</v>
      </c>
      <c r="J3902">
        <v>367.5</v>
      </c>
      <c r="K3902">
        <v>85.06</v>
      </c>
    </row>
    <row r="3903" spans="1:11">
      <c r="A3903" s="1">
        <v>44390</v>
      </c>
      <c r="B3903">
        <v>144.9</v>
      </c>
      <c r="D3903">
        <v>100.3</v>
      </c>
      <c r="E3903">
        <v>87.8</v>
      </c>
      <c r="F3903">
        <v>19.600000000000001</v>
      </c>
      <c r="G3903">
        <v>457</v>
      </c>
      <c r="H3903">
        <v>49.04</v>
      </c>
      <c r="I3903">
        <v>454</v>
      </c>
      <c r="J3903">
        <v>367.5</v>
      </c>
      <c r="K3903">
        <v>85.56</v>
      </c>
    </row>
    <row r="3904" spans="1:11">
      <c r="A3904" s="1">
        <v>44391</v>
      </c>
      <c r="B3904">
        <v>144.5</v>
      </c>
      <c r="D3904">
        <v>99.95</v>
      </c>
      <c r="E3904">
        <v>87.8</v>
      </c>
      <c r="F3904">
        <v>19.600000000000001</v>
      </c>
      <c r="G3904">
        <v>454.8</v>
      </c>
      <c r="H3904">
        <v>49.04</v>
      </c>
      <c r="I3904">
        <v>463</v>
      </c>
      <c r="J3904">
        <v>365.9</v>
      </c>
      <c r="K3904">
        <v>84.98</v>
      </c>
    </row>
    <row r="3905" spans="1:11">
      <c r="A3905" s="1">
        <v>44392</v>
      </c>
      <c r="B3905">
        <v>144.19999999999999</v>
      </c>
      <c r="D3905">
        <v>99.7</v>
      </c>
      <c r="E3905">
        <v>87.8</v>
      </c>
      <c r="F3905">
        <v>19.600000000000001</v>
      </c>
      <c r="G3905">
        <v>451.9</v>
      </c>
      <c r="H3905">
        <v>49.04</v>
      </c>
      <c r="I3905">
        <v>449</v>
      </c>
      <c r="J3905">
        <v>363.9</v>
      </c>
      <c r="K3905">
        <v>83.98</v>
      </c>
    </row>
    <row r="3906" spans="1:11">
      <c r="A3906" s="1">
        <v>44393</v>
      </c>
      <c r="B3906">
        <v>143.30000000000001</v>
      </c>
      <c r="D3906">
        <v>98.8</v>
      </c>
      <c r="E3906">
        <v>87.8</v>
      </c>
      <c r="F3906">
        <v>19.600000000000001</v>
      </c>
      <c r="G3906">
        <v>451</v>
      </c>
      <c r="H3906">
        <v>49.04</v>
      </c>
      <c r="I3906">
        <v>447</v>
      </c>
      <c r="J3906">
        <v>364.3</v>
      </c>
      <c r="K3906">
        <v>83.5</v>
      </c>
    </row>
    <row r="3907" spans="1:11">
      <c r="A3907" s="1">
        <v>44396</v>
      </c>
      <c r="B3907">
        <v>139.69999999999999</v>
      </c>
      <c r="D3907">
        <v>94.7</v>
      </c>
      <c r="E3907">
        <v>87.8</v>
      </c>
      <c r="F3907">
        <v>19.600000000000001</v>
      </c>
      <c r="G3907">
        <v>435.2</v>
      </c>
      <c r="H3907">
        <v>49.04</v>
      </c>
      <c r="I3907">
        <v>451</v>
      </c>
      <c r="J3907">
        <v>354.8</v>
      </c>
      <c r="K3907">
        <v>79.92</v>
      </c>
    </row>
    <row r="3908" spans="1:11">
      <c r="A3908" s="1">
        <v>44397</v>
      </c>
      <c r="B3908">
        <v>141.80000000000001</v>
      </c>
      <c r="D3908">
        <v>96</v>
      </c>
      <c r="E3908">
        <v>87.8</v>
      </c>
      <c r="F3908">
        <v>19.600000000000001</v>
      </c>
      <c r="G3908">
        <v>444.8</v>
      </c>
      <c r="H3908">
        <v>49.04</v>
      </c>
      <c r="I3908">
        <v>453</v>
      </c>
      <c r="J3908">
        <v>358.9</v>
      </c>
      <c r="K3908">
        <v>80.62</v>
      </c>
    </row>
    <row r="3909" spans="1:11">
      <c r="A3909" s="1">
        <v>44398</v>
      </c>
      <c r="B3909">
        <v>144.30000000000001</v>
      </c>
      <c r="D3909">
        <v>98.7</v>
      </c>
      <c r="E3909">
        <v>87.8</v>
      </c>
      <c r="F3909">
        <v>19.600000000000001</v>
      </c>
      <c r="G3909">
        <v>459</v>
      </c>
      <c r="H3909">
        <v>49.04</v>
      </c>
      <c r="I3909">
        <v>452</v>
      </c>
      <c r="J3909">
        <v>365.2</v>
      </c>
      <c r="K3909">
        <v>82.86</v>
      </c>
    </row>
    <row r="3910" spans="1:11">
      <c r="A3910" s="1">
        <v>44399</v>
      </c>
      <c r="B3910">
        <v>145.30000000000001</v>
      </c>
      <c r="D3910">
        <v>98.9</v>
      </c>
      <c r="E3910">
        <v>87.8</v>
      </c>
      <c r="F3910">
        <v>19.600000000000001</v>
      </c>
      <c r="G3910">
        <v>462.6</v>
      </c>
      <c r="H3910">
        <v>49.04</v>
      </c>
      <c r="I3910">
        <v>448</v>
      </c>
      <c r="J3910">
        <v>366</v>
      </c>
      <c r="K3910">
        <v>83.04</v>
      </c>
    </row>
    <row r="3911" spans="1:11">
      <c r="A3911" s="1">
        <v>44400</v>
      </c>
      <c r="B3911">
        <v>144.9</v>
      </c>
      <c r="D3911">
        <v>99.5</v>
      </c>
      <c r="E3911">
        <v>87.8</v>
      </c>
      <c r="F3911">
        <v>19.600000000000001</v>
      </c>
      <c r="G3911">
        <v>465.3</v>
      </c>
      <c r="H3911">
        <v>49.04</v>
      </c>
      <c r="I3911">
        <v>443</v>
      </c>
      <c r="J3911">
        <v>366.7</v>
      </c>
      <c r="K3911">
        <v>83.26</v>
      </c>
    </row>
    <row r="3912" spans="1:11">
      <c r="A3912" s="1">
        <v>44403</v>
      </c>
      <c r="B3912">
        <v>145.6</v>
      </c>
      <c r="D3912">
        <v>100</v>
      </c>
      <c r="E3912">
        <v>87.8</v>
      </c>
      <c r="F3912">
        <v>19.600000000000001</v>
      </c>
      <c r="G3912">
        <v>468.9</v>
      </c>
      <c r="H3912">
        <v>49.04</v>
      </c>
      <c r="I3912">
        <v>449</v>
      </c>
      <c r="J3912">
        <v>368.6</v>
      </c>
      <c r="K3912">
        <v>83.74</v>
      </c>
    </row>
    <row r="3913" spans="1:11">
      <c r="A3913" s="1">
        <v>44404</v>
      </c>
      <c r="B3913">
        <v>145</v>
      </c>
      <c r="D3913">
        <v>99.65</v>
      </c>
      <c r="E3913">
        <v>87.8</v>
      </c>
      <c r="F3913">
        <v>19.600000000000001</v>
      </c>
      <c r="G3913">
        <v>467.1</v>
      </c>
      <c r="H3913">
        <v>49.04</v>
      </c>
      <c r="I3913">
        <v>450</v>
      </c>
      <c r="J3913">
        <v>367.2</v>
      </c>
      <c r="K3913">
        <v>83.68</v>
      </c>
    </row>
    <row r="3914" spans="1:11">
      <c r="A3914" s="1">
        <v>44405</v>
      </c>
      <c r="B3914">
        <v>144.5</v>
      </c>
      <c r="D3914">
        <v>99.4</v>
      </c>
      <c r="E3914">
        <v>87.8</v>
      </c>
      <c r="F3914">
        <v>19.600000000000001</v>
      </c>
      <c r="G3914">
        <v>466.9</v>
      </c>
      <c r="H3914">
        <v>49.04</v>
      </c>
      <c r="I3914">
        <v>442</v>
      </c>
      <c r="J3914">
        <v>367.4</v>
      </c>
      <c r="K3914">
        <v>84.04</v>
      </c>
    </row>
    <row r="3915" spans="1:11">
      <c r="A3915" s="1">
        <v>44406</v>
      </c>
      <c r="B3915">
        <v>144.4</v>
      </c>
      <c r="D3915">
        <v>99.5</v>
      </c>
      <c r="E3915">
        <v>87.8</v>
      </c>
      <c r="F3915">
        <v>19.600000000000001</v>
      </c>
      <c r="G3915">
        <v>469.3</v>
      </c>
      <c r="H3915">
        <v>49.04</v>
      </c>
      <c r="I3915">
        <v>432</v>
      </c>
      <c r="J3915">
        <v>367.4</v>
      </c>
      <c r="K3915">
        <v>84.76</v>
      </c>
    </row>
    <row r="3916" spans="1:11">
      <c r="A3916" s="1">
        <v>44407</v>
      </c>
      <c r="B3916">
        <v>143.1</v>
      </c>
      <c r="D3916">
        <v>98.7</v>
      </c>
      <c r="E3916">
        <v>87.8</v>
      </c>
      <c r="F3916">
        <v>19.600000000000001</v>
      </c>
      <c r="G3916">
        <v>468</v>
      </c>
      <c r="H3916">
        <v>49.04</v>
      </c>
      <c r="I3916">
        <v>448</v>
      </c>
      <c r="J3916">
        <v>365.8</v>
      </c>
      <c r="K3916">
        <v>82.02</v>
      </c>
    </row>
    <row r="3917" spans="1:11">
      <c r="A3917" s="1">
        <v>44410</v>
      </c>
      <c r="B3917">
        <v>144.1</v>
      </c>
      <c r="D3917">
        <v>100</v>
      </c>
      <c r="E3917">
        <v>87.8</v>
      </c>
      <c r="F3917">
        <v>19.600000000000001</v>
      </c>
      <c r="G3917">
        <v>470.3</v>
      </c>
      <c r="H3917">
        <v>49.04</v>
      </c>
      <c r="I3917">
        <v>439</v>
      </c>
      <c r="J3917">
        <v>368.1</v>
      </c>
      <c r="K3917">
        <v>82.62</v>
      </c>
    </row>
    <row r="3918" spans="1:11">
      <c r="A3918" s="1">
        <v>44411</v>
      </c>
      <c r="B3918">
        <v>144.69999999999999</v>
      </c>
      <c r="D3918">
        <v>100.2</v>
      </c>
      <c r="E3918">
        <v>87.8</v>
      </c>
      <c r="F3918">
        <v>19.600000000000001</v>
      </c>
      <c r="G3918">
        <v>472.4</v>
      </c>
      <c r="H3918">
        <v>49.04</v>
      </c>
      <c r="I3918">
        <v>443</v>
      </c>
      <c r="J3918">
        <v>369.3</v>
      </c>
      <c r="K3918">
        <v>82.28</v>
      </c>
    </row>
    <row r="3919" spans="1:11">
      <c r="A3919" s="1">
        <v>44412</v>
      </c>
      <c r="B3919">
        <v>145.19999999999999</v>
      </c>
      <c r="D3919">
        <v>100.7</v>
      </c>
      <c r="E3919">
        <v>87.8</v>
      </c>
      <c r="F3919">
        <v>19.600000000000001</v>
      </c>
      <c r="G3919">
        <v>474.2</v>
      </c>
      <c r="H3919">
        <v>49.04</v>
      </c>
      <c r="I3919">
        <v>442</v>
      </c>
      <c r="J3919">
        <v>373.1</v>
      </c>
      <c r="K3919">
        <v>82.62</v>
      </c>
    </row>
    <row r="3920" spans="1:11">
      <c r="A3920" s="1">
        <v>44413</v>
      </c>
      <c r="B3920">
        <v>145.5</v>
      </c>
      <c r="D3920">
        <v>101.6</v>
      </c>
      <c r="E3920">
        <v>87.8</v>
      </c>
      <c r="F3920">
        <v>19.600000000000001</v>
      </c>
      <c r="G3920">
        <v>476.2</v>
      </c>
      <c r="H3920">
        <v>49.04</v>
      </c>
      <c r="I3920">
        <v>446</v>
      </c>
      <c r="J3920">
        <v>375.7</v>
      </c>
      <c r="K3920">
        <v>83.36</v>
      </c>
    </row>
    <row r="3921" spans="1:11">
      <c r="A3921" s="1">
        <v>44414</v>
      </c>
      <c r="B3921">
        <v>147.30000000000001</v>
      </c>
      <c r="D3921">
        <v>102.4</v>
      </c>
      <c r="E3921">
        <v>87.8</v>
      </c>
      <c r="F3921">
        <v>19.600000000000001</v>
      </c>
      <c r="G3921">
        <v>479</v>
      </c>
      <c r="H3921">
        <v>49.04</v>
      </c>
      <c r="I3921">
        <v>448</v>
      </c>
      <c r="J3921">
        <v>381</v>
      </c>
      <c r="K3921">
        <v>84.24</v>
      </c>
    </row>
    <row r="3922" spans="1:11">
      <c r="A3922" s="1">
        <v>44417</v>
      </c>
      <c r="B3922">
        <v>148.9</v>
      </c>
      <c r="D3922">
        <v>104.5</v>
      </c>
      <c r="E3922">
        <v>87.8</v>
      </c>
      <c r="F3922">
        <v>19.600000000000001</v>
      </c>
      <c r="G3922">
        <v>483.9</v>
      </c>
      <c r="H3922">
        <v>49.04</v>
      </c>
      <c r="I3922">
        <v>448</v>
      </c>
      <c r="J3922">
        <v>386.4</v>
      </c>
      <c r="K3922">
        <v>84.76</v>
      </c>
    </row>
    <row r="3923" spans="1:11">
      <c r="A3923" s="1">
        <v>44418</v>
      </c>
      <c r="B3923">
        <v>149.4</v>
      </c>
      <c r="D3923">
        <v>103.8</v>
      </c>
      <c r="E3923">
        <v>87.8</v>
      </c>
      <c r="F3923">
        <v>19.600000000000001</v>
      </c>
      <c r="G3923">
        <v>488.1</v>
      </c>
      <c r="H3923">
        <v>49.04</v>
      </c>
      <c r="I3923">
        <v>447</v>
      </c>
      <c r="J3923">
        <v>388.2</v>
      </c>
      <c r="K3923">
        <v>85.3</v>
      </c>
    </row>
    <row r="3924" spans="1:11">
      <c r="A3924" s="1">
        <v>44419</v>
      </c>
      <c r="B3924">
        <v>149.19999999999999</v>
      </c>
      <c r="D3924">
        <v>103.9</v>
      </c>
      <c r="E3924">
        <v>87.8</v>
      </c>
      <c r="F3924">
        <v>19.600000000000001</v>
      </c>
      <c r="G3924">
        <v>488.9</v>
      </c>
      <c r="H3924">
        <v>49.04</v>
      </c>
      <c r="I3924">
        <v>446</v>
      </c>
      <c r="J3924">
        <v>390</v>
      </c>
      <c r="K3924">
        <v>85.76</v>
      </c>
    </row>
    <row r="3925" spans="1:11">
      <c r="A3925" s="1">
        <v>44420</v>
      </c>
      <c r="B3925">
        <v>150.19999999999999</v>
      </c>
      <c r="D3925">
        <v>104.1</v>
      </c>
      <c r="E3925">
        <v>87.8</v>
      </c>
      <c r="F3925">
        <v>19.600000000000001</v>
      </c>
      <c r="G3925">
        <v>491.1</v>
      </c>
      <c r="H3925">
        <v>49.04</v>
      </c>
      <c r="I3925">
        <v>448</v>
      </c>
      <c r="J3925">
        <v>404.9</v>
      </c>
      <c r="K3925">
        <v>86.4</v>
      </c>
    </row>
    <row r="3926" spans="1:11">
      <c r="A3926" s="1">
        <v>44421</v>
      </c>
      <c r="B3926">
        <v>150.9</v>
      </c>
      <c r="D3926">
        <v>105.2</v>
      </c>
      <c r="E3926">
        <v>87.8</v>
      </c>
      <c r="F3926">
        <v>19.600000000000001</v>
      </c>
      <c r="G3926">
        <v>494.4</v>
      </c>
      <c r="H3926">
        <v>49.04</v>
      </c>
      <c r="I3926">
        <v>450</v>
      </c>
      <c r="J3926">
        <v>408.1</v>
      </c>
      <c r="K3926">
        <v>86.92</v>
      </c>
    </row>
    <row r="3927" spans="1:11">
      <c r="A3927" s="1">
        <v>44424</v>
      </c>
      <c r="B3927">
        <v>150.5</v>
      </c>
      <c r="D3927">
        <v>104.7</v>
      </c>
      <c r="E3927">
        <v>87.8</v>
      </c>
      <c r="F3927">
        <v>19.600000000000001</v>
      </c>
      <c r="G3927">
        <v>494.7</v>
      </c>
      <c r="H3927">
        <v>49.04</v>
      </c>
      <c r="I3927">
        <v>444</v>
      </c>
      <c r="J3927">
        <v>405.1</v>
      </c>
      <c r="K3927">
        <v>86.78</v>
      </c>
    </row>
    <row r="3928" spans="1:11">
      <c r="A3928" s="1">
        <v>44425</v>
      </c>
      <c r="B3928">
        <v>150.1</v>
      </c>
      <c r="D3928">
        <v>104.5</v>
      </c>
      <c r="E3928">
        <v>87.8</v>
      </c>
      <c r="F3928">
        <v>19.600000000000001</v>
      </c>
      <c r="G3928">
        <v>486.1</v>
      </c>
      <c r="H3928">
        <v>49.04</v>
      </c>
      <c r="I3928">
        <v>443</v>
      </c>
      <c r="J3928">
        <v>403.6</v>
      </c>
      <c r="K3928">
        <v>86.5</v>
      </c>
    </row>
    <row r="3929" spans="1:11">
      <c r="A3929" s="1">
        <v>44426</v>
      </c>
      <c r="B3929">
        <v>150.30000000000001</v>
      </c>
      <c r="D3929">
        <v>105.8</v>
      </c>
      <c r="E3929">
        <v>87.8</v>
      </c>
      <c r="F3929">
        <v>19.600000000000001</v>
      </c>
      <c r="G3929">
        <v>487.7</v>
      </c>
      <c r="H3929">
        <v>49.04</v>
      </c>
      <c r="I3929">
        <v>442</v>
      </c>
      <c r="J3929">
        <v>407.9</v>
      </c>
      <c r="K3929">
        <v>86.7</v>
      </c>
    </row>
    <row r="3930" spans="1:11">
      <c r="A3930" s="1">
        <v>44427</v>
      </c>
      <c r="B3930">
        <v>148.9</v>
      </c>
      <c r="D3930">
        <v>104.4</v>
      </c>
      <c r="E3930">
        <v>87.8</v>
      </c>
      <c r="F3930">
        <v>19.600000000000001</v>
      </c>
      <c r="G3930">
        <v>479.1</v>
      </c>
      <c r="H3930">
        <v>49.04</v>
      </c>
      <c r="I3930">
        <v>451</v>
      </c>
      <c r="J3930">
        <v>404.4</v>
      </c>
      <c r="K3930">
        <v>85.14</v>
      </c>
    </row>
    <row r="3931" spans="1:11">
      <c r="A3931" s="1">
        <v>44428</v>
      </c>
      <c r="B3931">
        <v>149.80000000000001</v>
      </c>
      <c r="D3931">
        <v>105</v>
      </c>
      <c r="E3931">
        <v>87.8</v>
      </c>
      <c r="F3931">
        <v>19.600000000000001</v>
      </c>
      <c r="G3931">
        <v>478.6</v>
      </c>
      <c r="H3931">
        <v>49.04</v>
      </c>
      <c r="I3931">
        <v>450</v>
      </c>
      <c r="J3931">
        <v>405.6</v>
      </c>
      <c r="K3931">
        <v>85.32</v>
      </c>
    </row>
    <row r="3932" spans="1:11">
      <c r="A3932" s="1">
        <v>44431</v>
      </c>
      <c r="B3932">
        <v>150.5</v>
      </c>
      <c r="D3932">
        <v>105.4</v>
      </c>
      <c r="E3932">
        <v>87.8</v>
      </c>
      <c r="F3932">
        <v>19.600000000000001</v>
      </c>
      <c r="G3932">
        <v>482.7</v>
      </c>
      <c r="H3932">
        <v>49.04</v>
      </c>
      <c r="I3932">
        <v>455</v>
      </c>
      <c r="J3932">
        <v>407.4</v>
      </c>
      <c r="K3932">
        <v>86.26</v>
      </c>
    </row>
    <row r="3933" spans="1:11">
      <c r="A3933" s="1">
        <v>44432</v>
      </c>
      <c r="B3933">
        <v>151.4</v>
      </c>
      <c r="D3933">
        <v>106.3</v>
      </c>
      <c r="E3933">
        <v>87.8</v>
      </c>
      <c r="F3933">
        <v>19.600000000000001</v>
      </c>
      <c r="G3933">
        <v>484.9</v>
      </c>
      <c r="H3933">
        <v>49.04</v>
      </c>
      <c r="I3933">
        <v>462</v>
      </c>
      <c r="J3933">
        <v>406.8</v>
      </c>
      <c r="K3933">
        <v>86.66</v>
      </c>
    </row>
    <row r="3934" spans="1:11">
      <c r="A3934" s="1">
        <v>44433</v>
      </c>
      <c r="B3934">
        <v>151</v>
      </c>
      <c r="D3934">
        <v>105.7</v>
      </c>
      <c r="E3934">
        <v>87.8</v>
      </c>
      <c r="F3934">
        <v>19.600000000000001</v>
      </c>
      <c r="G3934">
        <v>482.7</v>
      </c>
      <c r="H3934">
        <v>49.04</v>
      </c>
      <c r="I3934">
        <v>461</v>
      </c>
      <c r="J3934">
        <v>404.6</v>
      </c>
      <c r="K3934">
        <v>86.34</v>
      </c>
    </row>
    <row r="3935" spans="1:11">
      <c r="A3935" s="1">
        <v>44434</v>
      </c>
      <c r="B3935">
        <v>149.69999999999999</v>
      </c>
      <c r="D3935">
        <v>105.7</v>
      </c>
      <c r="E3935">
        <v>87.8</v>
      </c>
      <c r="F3935">
        <v>19.600000000000001</v>
      </c>
      <c r="G3935">
        <v>483.6</v>
      </c>
      <c r="H3935">
        <v>49.04</v>
      </c>
      <c r="I3935">
        <v>458</v>
      </c>
      <c r="J3935">
        <v>402.7</v>
      </c>
      <c r="K3935">
        <v>85.96</v>
      </c>
    </row>
    <row r="3936" spans="1:11">
      <c r="A3936" s="1">
        <v>44435</v>
      </c>
      <c r="B3936">
        <v>150.30000000000001</v>
      </c>
      <c r="D3936">
        <v>106</v>
      </c>
      <c r="E3936">
        <v>87.8</v>
      </c>
      <c r="F3936">
        <v>19.600000000000001</v>
      </c>
      <c r="G3936">
        <v>484.6</v>
      </c>
      <c r="H3936">
        <v>49.04</v>
      </c>
      <c r="I3936">
        <v>458</v>
      </c>
      <c r="J3936">
        <v>402.6</v>
      </c>
      <c r="K3936">
        <v>85.92</v>
      </c>
    </row>
    <row r="3937" spans="1:11">
      <c r="A3937" s="1">
        <v>44438</v>
      </c>
      <c r="B3937">
        <v>148.1</v>
      </c>
      <c r="D3937">
        <v>105.5</v>
      </c>
      <c r="E3937">
        <v>87.8</v>
      </c>
      <c r="F3937">
        <v>19.600000000000001</v>
      </c>
      <c r="G3937">
        <v>483.6</v>
      </c>
      <c r="H3937">
        <v>49.04</v>
      </c>
      <c r="I3937">
        <v>458</v>
      </c>
      <c r="J3937">
        <v>401.7</v>
      </c>
      <c r="K3937">
        <v>84.86</v>
      </c>
    </row>
    <row r="3938" spans="1:11">
      <c r="A3938" s="1">
        <v>44439</v>
      </c>
      <c r="B3938">
        <v>146.1</v>
      </c>
      <c r="D3938">
        <v>104.9</v>
      </c>
      <c r="E3938">
        <v>87.8</v>
      </c>
      <c r="F3938">
        <v>19.600000000000001</v>
      </c>
      <c r="G3938">
        <v>477.6</v>
      </c>
      <c r="H3938">
        <v>49.04</v>
      </c>
      <c r="I3938">
        <v>450</v>
      </c>
      <c r="J3938">
        <v>402</v>
      </c>
      <c r="K3938">
        <v>84.26</v>
      </c>
    </row>
    <row r="3939" spans="1:11">
      <c r="A3939" s="1">
        <v>44440</v>
      </c>
      <c r="B3939">
        <v>148.6</v>
      </c>
      <c r="D3939">
        <v>105.6</v>
      </c>
      <c r="E3939">
        <v>87.8</v>
      </c>
      <c r="F3939">
        <v>19.600000000000001</v>
      </c>
      <c r="G3939">
        <v>483.6</v>
      </c>
      <c r="H3939">
        <v>49.04</v>
      </c>
      <c r="I3939">
        <v>460</v>
      </c>
      <c r="J3939">
        <v>404.6</v>
      </c>
      <c r="K3939">
        <v>84.52</v>
      </c>
    </row>
    <row r="3940" spans="1:11">
      <c r="A3940" s="1">
        <v>44441</v>
      </c>
      <c r="B3940">
        <v>149.1</v>
      </c>
      <c r="D3940">
        <v>105.1</v>
      </c>
      <c r="E3940">
        <v>87.8</v>
      </c>
      <c r="F3940">
        <v>19.600000000000001</v>
      </c>
      <c r="G3940">
        <v>482.5</v>
      </c>
      <c r="H3940">
        <v>49.04</v>
      </c>
      <c r="I3940">
        <v>457</v>
      </c>
      <c r="J3940">
        <v>403.5</v>
      </c>
      <c r="K3940">
        <v>83.3</v>
      </c>
    </row>
    <row r="3941" spans="1:11">
      <c r="A3941" s="1">
        <v>44442</v>
      </c>
      <c r="B3941">
        <v>147.4</v>
      </c>
      <c r="D3941">
        <v>104.5</v>
      </c>
      <c r="E3941">
        <v>87.8</v>
      </c>
      <c r="F3941">
        <v>19.600000000000001</v>
      </c>
      <c r="G3941">
        <v>478.8</v>
      </c>
      <c r="H3941">
        <v>49.04</v>
      </c>
      <c r="I3941">
        <v>458</v>
      </c>
      <c r="J3941">
        <v>399.3</v>
      </c>
      <c r="K3941">
        <v>82.62</v>
      </c>
    </row>
    <row r="3942" spans="1:11">
      <c r="A3942" s="1">
        <v>44445</v>
      </c>
      <c r="B3942">
        <v>147.4</v>
      </c>
      <c r="D3942">
        <v>104.7</v>
      </c>
      <c r="E3942">
        <v>87.8</v>
      </c>
      <c r="F3942">
        <v>19.600000000000001</v>
      </c>
      <c r="G3942">
        <v>482.6</v>
      </c>
      <c r="H3942">
        <v>49.04</v>
      </c>
      <c r="I3942">
        <v>458</v>
      </c>
      <c r="J3942">
        <v>404.2</v>
      </c>
      <c r="K3942">
        <v>82.88</v>
      </c>
    </row>
    <row r="3943" spans="1:11">
      <c r="A3943" s="1">
        <v>44446</v>
      </c>
      <c r="B3943">
        <v>146.9</v>
      </c>
      <c r="D3943">
        <v>104.2</v>
      </c>
      <c r="E3943">
        <v>87.8</v>
      </c>
      <c r="F3943">
        <v>19.600000000000001</v>
      </c>
      <c r="G3943">
        <v>482</v>
      </c>
      <c r="H3943">
        <v>49.04</v>
      </c>
      <c r="I3943">
        <v>457</v>
      </c>
      <c r="J3943">
        <v>399.1</v>
      </c>
      <c r="K3943">
        <v>82.86</v>
      </c>
    </row>
    <row r="3944" spans="1:11">
      <c r="A3944" s="1">
        <v>44447</v>
      </c>
      <c r="B3944">
        <v>145.30000000000001</v>
      </c>
      <c r="D3944">
        <v>104</v>
      </c>
      <c r="E3944">
        <v>87.8</v>
      </c>
      <c r="F3944">
        <v>19.600000000000001</v>
      </c>
      <c r="G3944">
        <v>477.4</v>
      </c>
      <c r="H3944">
        <v>49.04</v>
      </c>
      <c r="I3944">
        <v>454</v>
      </c>
      <c r="J3944">
        <v>400.4</v>
      </c>
      <c r="K3944">
        <v>82.44</v>
      </c>
    </row>
    <row r="3945" spans="1:11">
      <c r="A3945" s="1">
        <v>44448</v>
      </c>
      <c r="B3945">
        <v>144.69999999999999</v>
      </c>
      <c r="D3945">
        <v>103.9</v>
      </c>
      <c r="E3945">
        <v>87.8</v>
      </c>
      <c r="F3945">
        <v>19.600000000000001</v>
      </c>
      <c r="G3945">
        <v>476.4</v>
      </c>
      <c r="H3945">
        <v>49.04</v>
      </c>
      <c r="I3945">
        <v>455</v>
      </c>
      <c r="J3945">
        <v>399.7</v>
      </c>
      <c r="K3945">
        <v>82.58</v>
      </c>
    </row>
    <row r="3946" spans="1:11">
      <c r="A3946" s="1">
        <v>44449</v>
      </c>
      <c r="B3946">
        <v>143.1</v>
      </c>
      <c r="D3946">
        <v>102.9</v>
      </c>
      <c r="E3946">
        <v>87.8</v>
      </c>
      <c r="F3946">
        <v>19.600000000000001</v>
      </c>
      <c r="G3946">
        <v>471.7</v>
      </c>
      <c r="H3946">
        <v>49.04</v>
      </c>
      <c r="I3946">
        <v>449</v>
      </c>
      <c r="J3946">
        <v>396.9</v>
      </c>
      <c r="K3946">
        <v>81.34</v>
      </c>
    </row>
    <row r="3947" spans="1:11">
      <c r="A3947" s="1">
        <v>44452</v>
      </c>
      <c r="B3947">
        <v>145.19999999999999</v>
      </c>
      <c r="D3947">
        <v>105.3</v>
      </c>
      <c r="E3947">
        <v>87.8</v>
      </c>
      <c r="F3947">
        <v>19.600000000000001</v>
      </c>
      <c r="G3947">
        <v>478.4</v>
      </c>
      <c r="H3947">
        <v>49.04</v>
      </c>
      <c r="I3947">
        <v>446</v>
      </c>
      <c r="J3947">
        <v>401.2</v>
      </c>
      <c r="K3947">
        <v>82.96</v>
      </c>
    </row>
    <row r="3948" spans="1:11">
      <c r="A3948" s="1">
        <v>44453</v>
      </c>
      <c r="B3948">
        <v>143.6</v>
      </c>
      <c r="D3948">
        <v>100.2</v>
      </c>
      <c r="E3948">
        <v>87.8</v>
      </c>
      <c r="F3948">
        <v>19.600000000000001</v>
      </c>
      <c r="G3948">
        <v>476.9</v>
      </c>
      <c r="H3948">
        <v>49.04</v>
      </c>
      <c r="I3948">
        <v>442</v>
      </c>
      <c r="J3948">
        <v>399</v>
      </c>
      <c r="K3948">
        <v>82.46</v>
      </c>
    </row>
    <row r="3949" spans="1:11">
      <c r="A3949" s="1">
        <v>44454</v>
      </c>
      <c r="B3949">
        <v>143.1</v>
      </c>
      <c r="D3949">
        <v>99.5</v>
      </c>
      <c r="E3949">
        <v>87.8</v>
      </c>
      <c r="F3949">
        <v>19.600000000000001</v>
      </c>
      <c r="G3949">
        <v>474.7</v>
      </c>
      <c r="H3949">
        <v>49.04</v>
      </c>
      <c r="I3949">
        <v>445</v>
      </c>
      <c r="J3949">
        <v>395.3</v>
      </c>
      <c r="K3949">
        <v>81.8</v>
      </c>
    </row>
    <row r="3950" spans="1:11">
      <c r="A3950" s="1">
        <v>44455</v>
      </c>
      <c r="B3950">
        <v>143</v>
      </c>
      <c r="D3950">
        <v>101.4</v>
      </c>
      <c r="E3950">
        <v>87.8</v>
      </c>
      <c r="F3950">
        <v>19.600000000000001</v>
      </c>
      <c r="G3950">
        <v>479.8</v>
      </c>
      <c r="H3950">
        <v>49.04</v>
      </c>
      <c r="I3950">
        <v>442</v>
      </c>
      <c r="J3950">
        <v>396.3</v>
      </c>
      <c r="K3950">
        <v>82.06</v>
      </c>
    </row>
    <row r="3951" spans="1:11">
      <c r="A3951" s="1">
        <v>44456</v>
      </c>
      <c r="B3951">
        <v>142.19999999999999</v>
      </c>
      <c r="D3951">
        <v>99.9</v>
      </c>
      <c r="E3951">
        <v>87.8</v>
      </c>
      <c r="F3951">
        <v>19.600000000000001</v>
      </c>
      <c r="G3951">
        <v>476.1</v>
      </c>
      <c r="H3951">
        <v>49.04</v>
      </c>
      <c r="I3951">
        <v>446.98</v>
      </c>
      <c r="J3951">
        <v>388.5</v>
      </c>
      <c r="K3951">
        <v>80.62</v>
      </c>
    </row>
    <row r="3952" spans="1:11">
      <c r="A3952" s="1">
        <v>44459</v>
      </c>
      <c r="B3952">
        <v>138.9</v>
      </c>
      <c r="D3952">
        <v>98.1</v>
      </c>
      <c r="E3952">
        <v>87.8</v>
      </c>
      <c r="F3952">
        <v>19.600000000000001</v>
      </c>
      <c r="G3952">
        <v>457.9</v>
      </c>
      <c r="H3952">
        <v>49.04</v>
      </c>
      <c r="I3952">
        <v>449.88</v>
      </c>
      <c r="J3952">
        <v>379.3</v>
      </c>
      <c r="K3952">
        <v>78.099999999999994</v>
      </c>
    </row>
    <row r="3953" spans="1:11">
      <c r="A3953" s="1">
        <v>44460</v>
      </c>
      <c r="B3953">
        <v>138.6</v>
      </c>
      <c r="D3953">
        <v>97.95</v>
      </c>
      <c r="E3953">
        <v>87.8</v>
      </c>
      <c r="F3953">
        <v>19.600000000000001</v>
      </c>
      <c r="G3953">
        <v>460.1</v>
      </c>
      <c r="H3953">
        <v>49.04</v>
      </c>
      <c r="I3953">
        <v>449.88</v>
      </c>
      <c r="J3953">
        <v>379.8</v>
      </c>
      <c r="K3953">
        <v>78.48</v>
      </c>
    </row>
    <row r="3954" spans="1:11">
      <c r="A3954" s="1">
        <v>44461</v>
      </c>
      <c r="B3954">
        <v>140.30000000000001</v>
      </c>
      <c r="D3954">
        <v>100</v>
      </c>
      <c r="E3954">
        <v>87.8</v>
      </c>
      <c r="F3954">
        <v>19.600000000000001</v>
      </c>
      <c r="G3954">
        <v>466.8</v>
      </c>
      <c r="H3954">
        <v>49.04</v>
      </c>
      <c r="I3954">
        <v>446.98</v>
      </c>
      <c r="J3954">
        <v>385.8</v>
      </c>
      <c r="K3954">
        <v>79.88</v>
      </c>
    </row>
    <row r="3955" spans="1:11">
      <c r="A3955" s="1">
        <v>44462</v>
      </c>
      <c r="B3955">
        <v>140.9</v>
      </c>
      <c r="D3955">
        <v>100.7</v>
      </c>
      <c r="E3955">
        <v>87.8</v>
      </c>
      <c r="F3955">
        <v>19.600000000000001</v>
      </c>
      <c r="G3955">
        <v>471.5</v>
      </c>
      <c r="H3955">
        <v>49.04</v>
      </c>
      <c r="I3955">
        <v>448.91</v>
      </c>
      <c r="J3955">
        <v>388.2</v>
      </c>
      <c r="K3955">
        <v>80.42</v>
      </c>
    </row>
    <row r="3956" spans="1:11">
      <c r="A3956" s="1">
        <v>44463</v>
      </c>
      <c r="B3956">
        <v>141.1</v>
      </c>
      <c r="D3956">
        <v>100.4</v>
      </c>
      <c r="E3956">
        <v>87.8</v>
      </c>
      <c r="F3956">
        <v>19.600000000000001</v>
      </c>
      <c r="G3956">
        <v>471.4</v>
      </c>
      <c r="H3956">
        <v>49.04</v>
      </c>
      <c r="I3956">
        <v>445.04</v>
      </c>
      <c r="J3956">
        <v>385.1</v>
      </c>
      <c r="K3956">
        <v>80.3</v>
      </c>
    </row>
    <row r="3957" spans="1:11">
      <c r="A3957" s="1">
        <v>44466</v>
      </c>
      <c r="B3957">
        <v>143.4</v>
      </c>
      <c r="D3957">
        <v>103</v>
      </c>
      <c r="E3957">
        <v>87.8</v>
      </c>
      <c r="F3957">
        <v>19.600000000000001</v>
      </c>
      <c r="G3957">
        <v>476</v>
      </c>
      <c r="H3957">
        <v>49.04</v>
      </c>
      <c r="I3957">
        <v>449.88</v>
      </c>
      <c r="J3957">
        <v>387.6</v>
      </c>
      <c r="K3957">
        <v>81.3</v>
      </c>
    </row>
    <row r="3958" spans="1:11">
      <c r="A3958" s="1">
        <v>44467</v>
      </c>
      <c r="B3958">
        <v>141.4</v>
      </c>
      <c r="D3958">
        <v>102.5</v>
      </c>
      <c r="E3958">
        <v>87.8</v>
      </c>
      <c r="F3958">
        <v>19.600000000000001</v>
      </c>
      <c r="G3958">
        <v>465.4</v>
      </c>
      <c r="H3958">
        <v>49.04</v>
      </c>
      <c r="I3958">
        <v>448.91</v>
      </c>
      <c r="J3958">
        <v>382.8</v>
      </c>
      <c r="K3958">
        <v>80.02</v>
      </c>
    </row>
    <row r="3959" spans="1:11">
      <c r="A3959" s="1">
        <v>44468</v>
      </c>
      <c r="B3959">
        <v>142.80000000000001</v>
      </c>
      <c r="D3959">
        <v>102.7</v>
      </c>
      <c r="E3959">
        <v>87.8</v>
      </c>
      <c r="F3959">
        <v>19.600000000000001</v>
      </c>
      <c r="G3959">
        <v>469.3</v>
      </c>
      <c r="H3959">
        <v>49.04</v>
      </c>
      <c r="I3959">
        <v>445.04</v>
      </c>
      <c r="J3959">
        <v>385.5</v>
      </c>
      <c r="K3959">
        <v>80.819999999999993</v>
      </c>
    </row>
    <row r="3960" spans="1:11">
      <c r="A3960" s="1">
        <v>44469</v>
      </c>
      <c r="B3960">
        <v>142.30000000000001</v>
      </c>
      <c r="D3960">
        <v>101.9</v>
      </c>
      <c r="E3960">
        <v>87.8</v>
      </c>
      <c r="F3960">
        <v>19.600000000000001</v>
      </c>
      <c r="G3960">
        <v>473.5</v>
      </c>
      <c r="H3960">
        <v>49.04</v>
      </c>
      <c r="I3960">
        <v>446.98</v>
      </c>
      <c r="J3960">
        <v>383.6</v>
      </c>
      <c r="K3960">
        <v>80.14</v>
      </c>
    </row>
    <row r="3961" spans="1:11">
      <c r="A3961" s="1">
        <v>44470</v>
      </c>
      <c r="B3961">
        <v>142.30000000000001</v>
      </c>
      <c r="D3961">
        <v>101.3</v>
      </c>
      <c r="E3961">
        <v>87.8</v>
      </c>
      <c r="F3961">
        <v>19.600000000000001</v>
      </c>
      <c r="G3961">
        <v>471.5</v>
      </c>
      <c r="H3961">
        <v>49.04</v>
      </c>
      <c r="I3961">
        <v>448.91</v>
      </c>
      <c r="J3961">
        <v>381</v>
      </c>
      <c r="K3961">
        <v>79.739999999999995</v>
      </c>
    </row>
    <row r="3962" spans="1:11">
      <c r="A3962" s="1">
        <v>44473</v>
      </c>
      <c r="B3962">
        <v>142.19999999999999</v>
      </c>
      <c r="D3962">
        <v>102.2</v>
      </c>
      <c r="E3962">
        <v>87.8</v>
      </c>
      <c r="F3962">
        <v>19.600000000000001</v>
      </c>
      <c r="G3962">
        <v>470.2</v>
      </c>
      <c r="H3962">
        <v>49.04</v>
      </c>
      <c r="I3962">
        <v>446.01</v>
      </c>
      <c r="J3962">
        <v>380</v>
      </c>
      <c r="K3962">
        <v>79.8</v>
      </c>
    </row>
    <row r="3963" spans="1:11">
      <c r="A3963" s="1">
        <v>44474</v>
      </c>
      <c r="B3963">
        <v>142.30000000000001</v>
      </c>
      <c r="D3963">
        <v>102.9</v>
      </c>
      <c r="E3963">
        <v>87.8</v>
      </c>
      <c r="F3963">
        <v>19.600000000000001</v>
      </c>
      <c r="G3963">
        <v>474.6</v>
      </c>
      <c r="H3963">
        <v>49.04</v>
      </c>
      <c r="I3963">
        <v>446.01</v>
      </c>
      <c r="J3963">
        <v>381.3</v>
      </c>
      <c r="K3963">
        <v>79.959999999999994</v>
      </c>
    </row>
    <row r="3964" spans="1:11">
      <c r="A3964" s="1">
        <v>44475</v>
      </c>
      <c r="B3964">
        <v>141.19999999999999</v>
      </c>
      <c r="D3964">
        <v>102</v>
      </c>
      <c r="E3964">
        <v>87.8</v>
      </c>
      <c r="F3964">
        <v>19.600000000000001</v>
      </c>
      <c r="G3964">
        <v>471.6</v>
      </c>
      <c r="H3964">
        <v>49.04</v>
      </c>
      <c r="I3964">
        <v>450.85</v>
      </c>
      <c r="J3964">
        <v>380.6</v>
      </c>
      <c r="K3964">
        <v>79.56</v>
      </c>
    </row>
    <row r="3965" spans="1:11">
      <c r="A3965" s="1">
        <v>44476</v>
      </c>
      <c r="B3965">
        <v>142.19999999999999</v>
      </c>
      <c r="D3965">
        <v>103.8</v>
      </c>
      <c r="E3965">
        <v>87.8</v>
      </c>
      <c r="F3965">
        <v>19.600000000000001</v>
      </c>
      <c r="G3965">
        <v>480.7</v>
      </c>
      <c r="H3965">
        <v>49.04</v>
      </c>
      <c r="I3965">
        <v>448.91</v>
      </c>
      <c r="J3965">
        <v>385.3</v>
      </c>
      <c r="K3965">
        <v>80.72</v>
      </c>
    </row>
    <row r="3966" spans="1:11">
      <c r="A3966" s="1">
        <v>44477</v>
      </c>
      <c r="B3966">
        <v>143.30000000000001</v>
      </c>
      <c r="D3966">
        <v>103.9</v>
      </c>
      <c r="E3966">
        <v>87.8</v>
      </c>
      <c r="F3966">
        <v>19.600000000000001</v>
      </c>
      <c r="G3966">
        <v>480.8</v>
      </c>
      <c r="H3966">
        <v>49.04</v>
      </c>
      <c r="I3966">
        <v>445.04</v>
      </c>
      <c r="J3966">
        <v>387.5</v>
      </c>
      <c r="K3966">
        <v>80.7</v>
      </c>
    </row>
    <row r="3967" spans="1:11">
      <c r="A3967" s="1">
        <v>44480</v>
      </c>
      <c r="B3967">
        <v>142.6</v>
      </c>
      <c r="D3967">
        <v>104.4</v>
      </c>
      <c r="E3967">
        <v>87.8</v>
      </c>
      <c r="F3967">
        <v>19.600000000000001</v>
      </c>
      <c r="G3967">
        <v>474.6</v>
      </c>
      <c r="H3967">
        <v>49.04</v>
      </c>
      <c r="I3967">
        <v>452.78</v>
      </c>
      <c r="J3967">
        <v>386.9</v>
      </c>
      <c r="K3967">
        <v>80.36</v>
      </c>
    </row>
    <row r="3968" spans="1:11">
      <c r="A3968" s="1">
        <v>44481</v>
      </c>
      <c r="B3968">
        <v>141.9</v>
      </c>
      <c r="D3968">
        <v>105.1</v>
      </c>
      <c r="E3968">
        <v>87.8</v>
      </c>
      <c r="F3968">
        <v>19.600000000000001</v>
      </c>
      <c r="G3968">
        <v>475.7</v>
      </c>
      <c r="H3968">
        <v>49.04</v>
      </c>
      <c r="I3968">
        <v>454.72</v>
      </c>
      <c r="J3968">
        <v>389</v>
      </c>
      <c r="K3968">
        <v>80.260000000000005</v>
      </c>
    </row>
    <row r="3969" spans="1:11">
      <c r="A3969" s="1">
        <v>44482</v>
      </c>
      <c r="B3969">
        <v>140.69999999999999</v>
      </c>
      <c r="D3969">
        <v>103.8</v>
      </c>
      <c r="E3969">
        <v>87.8</v>
      </c>
      <c r="F3969">
        <v>19.600000000000001</v>
      </c>
      <c r="G3969">
        <v>472.4</v>
      </c>
      <c r="H3969">
        <v>49.04</v>
      </c>
      <c r="I3969">
        <v>449.88</v>
      </c>
      <c r="J3969">
        <v>386.7</v>
      </c>
      <c r="K3969">
        <v>79.7</v>
      </c>
    </row>
    <row r="3970" spans="1:11">
      <c r="A3970" s="1">
        <v>44483</v>
      </c>
      <c r="B3970">
        <v>141.6</v>
      </c>
      <c r="D3970">
        <v>105.7</v>
      </c>
      <c r="E3970">
        <v>87.8</v>
      </c>
      <c r="F3970">
        <v>19.600000000000001</v>
      </c>
      <c r="G3970">
        <v>478.2</v>
      </c>
      <c r="H3970">
        <v>49.04</v>
      </c>
      <c r="I3970">
        <v>450.85</v>
      </c>
      <c r="J3970">
        <v>390.4</v>
      </c>
      <c r="K3970">
        <v>80.38</v>
      </c>
    </row>
    <row r="3971" spans="1:11">
      <c r="A3971" s="1">
        <v>44484</v>
      </c>
      <c r="B3971">
        <v>142.80000000000001</v>
      </c>
      <c r="D3971">
        <v>106.2</v>
      </c>
      <c r="E3971">
        <v>87.8</v>
      </c>
      <c r="F3971">
        <v>19.600000000000001</v>
      </c>
      <c r="G3971">
        <v>483.8</v>
      </c>
      <c r="H3971">
        <v>49.04</v>
      </c>
      <c r="I3971">
        <v>449.88</v>
      </c>
      <c r="J3971">
        <v>392.1</v>
      </c>
      <c r="K3971">
        <v>81.260000000000005</v>
      </c>
    </row>
    <row r="3972" spans="1:11">
      <c r="A3972" s="1">
        <v>44487</v>
      </c>
      <c r="B3972">
        <v>142.1</v>
      </c>
      <c r="D3972">
        <v>105.9</v>
      </c>
      <c r="E3972">
        <v>87.8</v>
      </c>
      <c r="F3972">
        <v>19.600000000000001</v>
      </c>
      <c r="G3972">
        <v>481.7</v>
      </c>
      <c r="H3972">
        <v>49.04</v>
      </c>
      <c r="I3972">
        <v>453.75</v>
      </c>
      <c r="J3972">
        <v>388.7</v>
      </c>
      <c r="K3972">
        <v>81.040000000000006</v>
      </c>
    </row>
    <row r="3973" spans="1:11">
      <c r="A3973" s="1">
        <v>44488</v>
      </c>
      <c r="B3973">
        <v>143.5</v>
      </c>
      <c r="D3973">
        <v>106.6</v>
      </c>
      <c r="E3973">
        <v>87.8</v>
      </c>
      <c r="F3973">
        <v>19.600000000000001</v>
      </c>
      <c r="G3973">
        <v>486.4</v>
      </c>
      <c r="H3973">
        <v>49.04</v>
      </c>
      <c r="I3973">
        <v>444.07</v>
      </c>
      <c r="J3973">
        <v>392.3</v>
      </c>
      <c r="K3973">
        <v>82.08</v>
      </c>
    </row>
    <row r="3974" spans="1:11">
      <c r="A3974" s="1">
        <v>44489</v>
      </c>
      <c r="B3974">
        <v>143.6</v>
      </c>
      <c r="D3974">
        <v>107.4</v>
      </c>
      <c r="E3974">
        <v>87.8</v>
      </c>
      <c r="F3974">
        <v>19.600000000000001</v>
      </c>
      <c r="G3974">
        <v>486.2</v>
      </c>
      <c r="H3974">
        <v>49.04</v>
      </c>
      <c r="I3974">
        <v>449.88</v>
      </c>
      <c r="J3974">
        <v>397.3</v>
      </c>
      <c r="K3974">
        <v>82.42</v>
      </c>
    </row>
    <row r="3975" spans="1:11">
      <c r="A3975" s="1">
        <v>44490</v>
      </c>
      <c r="B3975">
        <v>142.80000000000001</v>
      </c>
      <c r="D3975">
        <v>105.6</v>
      </c>
      <c r="E3975">
        <v>87.8</v>
      </c>
      <c r="F3975">
        <v>19.600000000000001</v>
      </c>
      <c r="G3975">
        <v>484.4</v>
      </c>
      <c r="H3975">
        <v>49.04</v>
      </c>
      <c r="I3975">
        <v>446.98</v>
      </c>
      <c r="J3975">
        <v>396.1</v>
      </c>
      <c r="K3975">
        <v>81.72</v>
      </c>
    </row>
    <row r="3976" spans="1:11">
      <c r="A3976" s="1">
        <v>44491</v>
      </c>
      <c r="B3976">
        <v>143.5</v>
      </c>
      <c r="D3976">
        <v>106.1</v>
      </c>
      <c r="E3976">
        <v>87.8</v>
      </c>
      <c r="F3976">
        <v>19.600000000000001</v>
      </c>
      <c r="G3976">
        <v>486.8</v>
      </c>
      <c r="H3976">
        <v>49.04</v>
      </c>
      <c r="I3976">
        <v>446.98</v>
      </c>
      <c r="J3976">
        <v>397.5</v>
      </c>
      <c r="K3976">
        <v>81.58</v>
      </c>
    </row>
    <row r="3977" spans="1:11">
      <c r="A3977" s="1">
        <v>44494</v>
      </c>
      <c r="B3977">
        <v>143.1</v>
      </c>
      <c r="D3977">
        <v>106.3</v>
      </c>
      <c r="E3977">
        <v>87.8</v>
      </c>
      <c r="F3977">
        <v>19.600000000000001</v>
      </c>
      <c r="G3977">
        <v>488.5</v>
      </c>
      <c r="H3977">
        <v>49.04</v>
      </c>
      <c r="I3977">
        <v>449.88</v>
      </c>
      <c r="J3977">
        <v>398</v>
      </c>
      <c r="K3977">
        <v>81.760000000000005</v>
      </c>
    </row>
    <row r="3978" spans="1:11">
      <c r="A3978" s="1">
        <v>44495</v>
      </c>
      <c r="B3978">
        <v>145.1</v>
      </c>
      <c r="D3978">
        <v>107.5</v>
      </c>
      <c r="E3978">
        <v>87.8</v>
      </c>
      <c r="F3978">
        <v>19.600000000000001</v>
      </c>
      <c r="G3978">
        <v>498.5</v>
      </c>
      <c r="H3978">
        <v>49.04</v>
      </c>
      <c r="I3978">
        <v>451.81</v>
      </c>
      <c r="J3978">
        <v>404.1</v>
      </c>
      <c r="K3978">
        <v>83.98</v>
      </c>
    </row>
    <row r="3979" spans="1:11">
      <c r="A3979" s="1">
        <v>44496</v>
      </c>
      <c r="B3979">
        <v>146</v>
      </c>
      <c r="D3979">
        <v>108.1</v>
      </c>
      <c r="E3979">
        <v>87.8</v>
      </c>
      <c r="F3979">
        <v>19.600000000000001</v>
      </c>
      <c r="G3979">
        <v>497.4</v>
      </c>
      <c r="H3979">
        <v>49.04</v>
      </c>
      <c r="I3979">
        <v>450.85</v>
      </c>
      <c r="J3979">
        <v>405.2</v>
      </c>
      <c r="K3979">
        <v>85.02</v>
      </c>
    </row>
    <row r="3980" spans="1:11">
      <c r="A3980" s="1">
        <v>44497</v>
      </c>
      <c r="B3980">
        <v>145.1</v>
      </c>
      <c r="D3980">
        <v>108.3</v>
      </c>
      <c r="E3980">
        <v>87.8</v>
      </c>
      <c r="F3980">
        <v>19.600000000000001</v>
      </c>
      <c r="G3980">
        <v>497.7</v>
      </c>
      <c r="H3980">
        <v>49.04</v>
      </c>
      <c r="I3980">
        <v>450.85</v>
      </c>
      <c r="J3980">
        <v>405.1</v>
      </c>
      <c r="K3980">
        <v>85.7</v>
      </c>
    </row>
    <row r="3981" spans="1:11">
      <c r="A3981" s="1">
        <v>44498</v>
      </c>
      <c r="B3981">
        <v>146</v>
      </c>
      <c r="D3981">
        <v>109</v>
      </c>
      <c r="E3981">
        <v>87.8</v>
      </c>
      <c r="F3981">
        <v>19.600000000000001</v>
      </c>
      <c r="G3981">
        <v>502.6</v>
      </c>
      <c r="H3981">
        <v>49.04</v>
      </c>
      <c r="I3981">
        <v>453.75</v>
      </c>
      <c r="J3981">
        <v>405.9</v>
      </c>
      <c r="K3981">
        <v>88.64</v>
      </c>
    </row>
    <row r="3982" spans="1:11">
      <c r="A3982" s="1">
        <v>44501</v>
      </c>
      <c r="B3982">
        <v>146.30000000000001</v>
      </c>
      <c r="D3982">
        <v>108.5</v>
      </c>
      <c r="E3982">
        <v>87.8</v>
      </c>
      <c r="F3982">
        <v>19.600000000000001</v>
      </c>
      <c r="G3982">
        <v>505.4</v>
      </c>
      <c r="H3982">
        <v>49.04</v>
      </c>
      <c r="I3982">
        <v>455.68</v>
      </c>
      <c r="J3982">
        <v>407.6</v>
      </c>
      <c r="K3982">
        <v>88.96</v>
      </c>
    </row>
    <row r="3983" spans="1:11">
      <c r="A3983" s="1">
        <v>44502</v>
      </c>
      <c r="B3983">
        <v>145.80000000000001</v>
      </c>
      <c r="D3983">
        <v>108.8</v>
      </c>
      <c r="E3983">
        <v>87.8</v>
      </c>
      <c r="F3983">
        <v>19.600000000000001</v>
      </c>
      <c r="G3983">
        <v>508.6</v>
      </c>
      <c r="H3983">
        <v>49.04</v>
      </c>
      <c r="I3983">
        <v>458.59</v>
      </c>
      <c r="J3983">
        <v>408.5</v>
      </c>
      <c r="K3983">
        <v>90.26</v>
      </c>
    </row>
    <row r="3984" spans="1:11">
      <c r="A3984" s="1">
        <v>44503</v>
      </c>
      <c r="B3984">
        <v>146.30000000000001</v>
      </c>
      <c r="D3984">
        <v>109.5</v>
      </c>
      <c r="E3984">
        <v>87.8</v>
      </c>
      <c r="F3984">
        <v>19.600000000000001</v>
      </c>
      <c r="G3984">
        <v>513.4</v>
      </c>
      <c r="H3984">
        <v>49.04</v>
      </c>
      <c r="I3984">
        <v>466.33</v>
      </c>
      <c r="J3984">
        <v>411</v>
      </c>
      <c r="K3984">
        <v>91.5</v>
      </c>
    </row>
    <row r="3985" spans="1:11">
      <c r="A3985" s="1">
        <v>44504</v>
      </c>
      <c r="B3985">
        <v>146</v>
      </c>
      <c r="D3985">
        <v>109.1</v>
      </c>
      <c r="E3985">
        <v>87.8</v>
      </c>
      <c r="F3985">
        <v>19.600000000000001</v>
      </c>
      <c r="G3985">
        <v>509.4</v>
      </c>
      <c r="H3985">
        <v>49.04</v>
      </c>
      <c r="I3985">
        <v>469.23</v>
      </c>
      <c r="J3985">
        <v>410.9</v>
      </c>
      <c r="K3985">
        <v>90.84</v>
      </c>
    </row>
    <row r="3986" spans="1:11">
      <c r="A3986" s="1">
        <v>44505</v>
      </c>
      <c r="B3986">
        <v>146.30000000000001</v>
      </c>
      <c r="D3986">
        <v>109.2</v>
      </c>
      <c r="E3986">
        <v>87.8</v>
      </c>
      <c r="F3986">
        <v>19.600000000000001</v>
      </c>
      <c r="G3986">
        <v>511.8</v>
      </c>
      <c r="H3986">
        <v>49.04</v>
      </c>
      <c r="I3986">
        <v>469.23</v>
      </c>
      <c r="J3986">
        <v>412.3</v>
      </c>
      <c r="K3986">
        <v>90.82</v>
      </c>
    </row>
    <row r="3987" spans="1:11">
      <c r="A3987" s="1">
        <v>44508</v>
      </c>
      <c r="B3987">
        <v>144.9</v>
      </c>
      <c r="D3987">
        <v>109.4</v>
      </c>
      <c r="E3987">
        <v>87.8</v>
      </c>
      <c r="F3987">
        <v>19.600000000000001</v>
      </c>
      <c r="G3987">
        <v>512.79999999999995</v>
      </c>
      <c r="H3987">
        <v>49.04</v>
      </c>
      <c r="I3987">
        <v>469.23</v>
      </c>
      <c r="J3987">
        <v>411</v>
      </c>
      <c r="K3987">
        <v>91.02</v>
      </c>
    </row>
    <row r="3988" spans="1:11">
      <c r="A3988" s="1">
        <v>44509</v>
      </c>
      <c r="B3988">
        <v>144.30000000000001</v>
      </c>
      <c r="D3988">
        <v>108.7</v>
      </c>
      <c r="E3988">
        <v>87.8</v>
      </c>
      <c r="F3988">
        <v>19.600000000000001</v>
      </c>
      <c r="G3988">
        <v>513.4</v>
      </c>
      <c r="H3988">
        <v>49.04</v>
      </c>
      <c r="I3988">
        <v>468.26</v>
      </c>
      <c r="J3988">
        <v>408.7</v>
      </c>
      <c r="K3988">
        <v>90.3</v>
      </c>
    </row>
    <row r="3989" spans="1:11">
      <c r="A3989" s="1">
        <v>44510</v>
      </c>
      <c r="B3989">
        <v>144.9</v>
      </c>
      <c r="D3989">
        <v>108.1</v>
      </c>
      <c r="E3989">
        <v>87.8</v>
      </c>
      <c r="F3989">
        <v>19.600000000000001</v>
      </c>
      <c r="G3989">
        <v>513.4</v>
      </c>
      <c r="H3989">
        <v>49.04</v>
      </c>
      <c r="I3989">
        <v>476</v>
      </c>
      <c r="J3989">
        <v>409.4</v>
      </c>
      <c r="K3989">
        <v>90.2</v>
      </c>
    </row>
    <row r="3990" spans="1:11">
      <c r="A3990" s="1">
        <v>44511</v>
      </c>
      <c r="B3990">
        <v>144.6</v>
      </c>
      <c r="D3990">
        <v>107.7</v>
      </c>
      <c r="E3990">
        <v>87.8</v>
      </c>
      <c r="F3990">
        <v>19.600000000000001</v>
      </c>
      <c r="G3990">
        <v>515</v>
      </c>
      <c r="H3990">
        <v>49.04</v>
      </c>
      <c r="I3990">
        <v>476</v>
      </c>
      <c r="J3990">
        <v>401.5</v>
      </c>
      <c r="K3990">
        <v>89.28</v>
      </c>
    </row>
    <row r="3991" spans="1:11">
      <c r="A3991" s="1">
        <v>44512</v>
      </c>
      <c r="B3991">
        <v>146.19999999999999</v>
      </c>
      <c r="D3991">
        <v>108.1</v>
      </c>
      <c r="E3991">
        <v>87.8</v>
      </c>
      <c r="F3991">
        <v>19.600000000000001</v>
      </c>
      <c r="G3991">
        <v>517.20000000000005</v>
      </c>
      <c r="H3991">
        <v>49.04</v>
      </c>
      <c r="I3991">
        <v>474.07</v>
      </c>
      <c r="J3991">
        <v>402</v>
      </c>
      <c r="K3991">
        <v>89.18</v>
      </c>
    </row>
    <row r="3992" spans="1:11">
      <c r="A3992" s="1">
        <v>44515</v>
      </c>
      <c r="B3992">
        <v>146.6</v>
      </c>
      <c r="D3992">
        <v>108</v>
      </c>
      <c r="E3992">
        <v>87.8</v>
      </c>
      <c r="F3992">
        <v>19.600000000000001</v>
      </c>
      <c r="G3992">
        <v>515.79999999999995</v>
      </c>
      <c r="H3992">
        <v>49.04</v>
      </c>
      <c r="I3992">
        <v>474.07</v>
      </c>
      <c r="J3992">
        <v>402.4</v>
      </c>
      <c r="K3992">
        <v>88.8</v>
      </c>
    </row>
    <row r="3993" spans="1:11">
      <c r="A3993" s="1">
        <v>44516</v>
      </c>
      <c r="B3993">
        <v>146</v>
      </c>
      <c r="D3993">
        <v>107.7</v>
      </c>
      <c r="E3993">
        <v>87.8</v>
      </c>
      <c r="F3993">
        <v>19.600000000000001</v>
      </c>
      <c r="G3993">
        <v>518.4</v>
      </c>
      <c r="H3993">
        <v>49.04</v>
      </c>
      <c r="I3993">
        <v>478.9</v>
      </c>
      <c r="J3993">
        <v>402.4</v>
      </c>
      <c r="K3993">
        <v>88.82</v>
      </c>
    </row>
    <row r="3994" spans="1:11">
      <c r="A3994" s="1">
        <v>44517</v>
      </c>
      <c r="B3994">
        <v>145.19999999999999</v>
      </c>
      <c r="D3994">
        <v>107</v>
      </c>
      <c r="E3994">
        <v>87.8</v>
      </c>
      <c r="F3994">
        <v>19.600000000000001</v>
      </c>
      <c r="G3994">
        <v>517.6</v>
      </c>
      <c r="H3994">
        <v>49.04</v>
      </c>
      <c r="I3994">
        <v>476</v>
      </c>
      <c r="J3994">
        <v>402.5</v>
      </c>
      <c r="K3994">
        <v>88.76</v>
      </c>
    </row>
    <row r="3995" spans="1:11">
      <c r="A3995" s="1">
        <v>44518</v>
      </c>
      <c r="B3995">
        <v>144.19999999999999</v>
      </c>
      <c r="D3995">
        <v>105.9</v>
      </c>
      <c r="E3995">
        <v>87.8</v>
      </c>
      <c r="F3995">
        <v>19.600000000000001</v>
      </c>
      <c r="G3995">
        <v>514.79999999999995</v>
      </c>
      <c r="H3995">
        <v>49.04</v>
      </c>
      <c r="I3995">
        <v>472.13</v>
      </c>
      <c r="J3995">
        <v>398</v>
      </c>
      <c r="K3995">
        <v>88.36</v>
      </c>
    </row>
    <row r="3996" spans="1:11">
      <c r="A3996" s="1">
        <v>44519</v>
      </c>
      <c r="B3996">
        <v>142.69999999999999</v>
      </c>
      <c r="D3996">
        <v>105.3</v>
      </c>
      <c r="E3996">
        <v>87.8</v>
      </c>
      <c r="F3996">
        <v>19.600000000000001</v>
      </c>
      <c r="G3996">
        <v>506.8</v>
      </c>
      <c r="H3996">
        <v>49.04</v>
      </c>
      <c r="I3996">
        <v>476.97</v>
      </c>
      <c r="J3996">
        <v>392.5</v>
      </c>
      <c r="K3996">
        <v>87.5</v>
      </c>
    </row>
    <row r="3997" spans="1:11">
      <c r="A3997" s="1">
        <v>44522</v>
      </c>
      <c r="B3997">
        <v>143.6</v>
      </c>
      <c r="D3997">
        <v>105.5</v>
      </c>
      <c r="E3997">
        <v>87.8</v>
      </c>
      <c r="F3997">
        <v>19.600000000000001</v>
      </c>
      <c r="G3997">
        <v>510.6</v>
      </c>
      <c r="H3997">
        <v>49.04</v>
      </c>
      <c r="I3997">
        <v>473.1</v>
      </c>
      <c r="J3997">
        <v>393</v>
      </c>
      <c r="K3997">
        <v>88.04</v>
      </c>
    </row>
    <row r="3998" spans="1:11">
      <c r="A3998" s="1"/>
      <c r="D3998">
        <v>104.37</v>
      </c>
      <c r="E3998">
        <v>87.8</v>
      </c>
      <c r="F3998">
        <v>19.600000000000001</v>
      </c>
      <c r="G3998">
        <v>446.11200000000002</v>
      </c>
      <c r="H3998">
        <v>49.04</v>
      </c>
      <c r="I3998">
        <v>475.03</v>
      </c>
      <c r="J3998">
        <v>377.8</v>
      </c>
      <c r="K3998">
        <v>84</v>
      </c>
    </row>
    <row r="3999" spans="1:11">
      <c r="A3999" s="1"/>
      <c r="D3999">
        <v>104.56</v>
      </c>
      <c r="E3999">
        <v>87.8</v>
      </c>
      <c r="F3999">
        <v>19.600000000000001</v>
      </c>
      <c r="G3999">
        <v>445.53899999999999</v>
      </c>
      <c r="H3999">
        <v>49.04</v>
      </c>
      <c r="I3999">
        <v>474.07</v>
      </c>
      <c r="J3999">
        <v>378.4</v>
      </c>
      <c r="K3999">
        <v>83.8</v>
      </c>
    </row>
    <row r="4000" spans="1:11">
      <c r="A4000" s="1"/>
      <c r="D4000">
        <v>104.66</v>
      </c>
      <c r="E4000">
        <v>87.8</v>
      </c>
      <c r="F4000">
        <v>19.600000000000001</v>
      </c>
      <c r="G4000">
        <v>443.72399999999999</v>
      </c>
      <c r="H4000">
        <v>49.04</v>
      </c>
      <c r="I4000">
        <v>476</v>
      </c>
      <c r="J4000">
        <v>375.5</v>
      </c>
      <c r="K4000">
        <v>83.54</v>
      </c>
    </row>
    <row r="4001" spans="1:11">
      <c r="A4001" s="1"/>
      <c r="D4001">
        <v>105.33</v>
      </c>
      <c r="E4001">
        <v>87.8</v>
      </c>
      <c r="F4001">
        <v>19.600000000000001</v>
      </c>
      <c r="G4001">
        <v>444.67899999999997</v>
      </c>
      <c r="H4001">
        <v>49.04</v>
      </c>
      <c r="I4001">
        <v>472.13</v>
      </c>
      <c r="J4001">
        <v>377.7</v>
      </c>
      <c r="K4001">
        <v>83.26</v>
      </c>
    </row>
    <row r="4002" spans="1:11">
      <c r="A4002" s="1"/>
      <c r="D4002">
        <v>105.61</v>
      </c>
      <c r="E4002">
        <v>87.8</v>
      </c>
      <c r="F4002">
        <v>19.600000000000001</v>
      </c>
      <c r="G4002">
        <v>448.5</v>
      </c>
      <c r="H4002">
        <v>49.04</v>
      </c>
      <c r="I4002">
        <v>472.13</v>
      </c>
      <c r="J4002">
        <v>379.4</v>
      </c>
      <c r="K4002">
        <v>83.96</v>
      </c>
    </row>
    <row r="4003" spans="1:11">
      <c r="A4003" s="1"/>
      <c r="D4003">
        <v>103.99</v>
      </c>
      <c r="E4003">
        <v>87.8</v>
      </c>
      <c r="F4003">
        <v>19.600000000000001</v>
      </c>
      <c r="G4003">
        <v>443.5</v>
      </c>
      <c r="H4003">
        <v>49.04</v>
      </c>
      <c r="I4003">
        <v>473.1</v>
      </c>
      <c r="J4003">
        <v>376.2</v>
      </c>
      <c r="K4003">
        <v>83.04</v>
      </c>
    </row>
    <row r="4004" spans="1:11">
      <c r="A4004" s="1"/>
      <c r="D4004">
        <v>104.66</v>
      </c>
      <c r="E4004">
        <v>87.8</v>
      </c>
      <c r="F4004">
        <v>19.600000000000001</v>
      </c>
      <c r="G4004">
        <v>449.4</v>
      </c>
      <c r="H4004">
        <v>49.04</v>
      </c>
      <c r="I4004">
        <v>470.2</v>
      </c>
      <c r="J4004">
        <v>378.6</v>
      </c>
      <c r="K4004">
        <v>83.78</v>
      </c>
    </row>
    <row r="4005" spans="1:11">
      <c r="A4005" s="1"/>
      <c r="D4005">
        <v>104.47</v>
      </c>
      <c r="E4005">
        <v>87.8</v>
      </c>
      <c r="F4005">
        <v>19.600000000000001</v>
      </c>
      <c r="G4005">
        <v>445</v>
      </c>
      <c r="H4005">
        <v>49.04</v>
      </c>
      <c r="I4005">
        <v>467.29</v>
      </c>
      <c r="J4005">
        <v>376.2</v>
      </c>
      <c r="K4005">
        <v>82.48</v>
      </c>
    </row>
    <row r="4006" spans="1:11">
      <c r="A4006" s="1"/>
      <c r="D4006">
        <v>104.85</v>
      </c>
      <c r="E4006">
        <v>87.8</v>
      </c>
      <c r="F4006">
        <v>19.600000000000001</v>
      </c>
      <c r="G4006">
        <v>444.9</v>
      </c>
      <c r="H4006">
        <v>49.04</v>
      </c>
      <c r="I4006">
        <v>471.16</v>
      </c>
      <c r="J4006">
        <v>374.7</v>
      </c>
      <c r="K4006">
        <v>84.88</v>
      </c>
    </row>
    <row r="4007" spans="1:11">
      <c r="A4007" s="1"/>
      <c r="D4007">
        <v>105.9</v>
      </c>
      <c r="E4007">
        <v>87.8</v>
      </c>
      <c r="F4007">
        <v>19.600000000000001</v>
      </c>
      <c r="G4007">
        <v>448.1</v>
      </c>
      <c r="H4007">
        <v>49.04</v>
      </c>
      <c r="I4007">
        <v>476</v>
      </c>
      <c r="J4007">
        <v>378.7</v>
      </c>
      <c r="K4007">
        <v>86.06</v>
      </c>
    </row>
    <row r="4008" spans="1:11">
      <c r="A4008" s="1"/>
      <c r="D4008">
        <v>103.5</v>
      </c>
      <c r="E4008">
        <v>87.8</v>
      </c>
      <c r="F4008">
        <v>19.600000000000001</v>
      </c>
      <c r="G4008">
        <v>443.1</v>
      </c>
      <c r="H4008">
        <v>49.04</v>
      </c>
      <c r="I4008">
        <v>466.33</v>
      </c>
      <c r="J4008">
        <v>371.8</v>
      </c>
      <c r="K4008">
        <v>84.54</v>
      </c>
    </row>
    <row r="4009" spans="1:11">
      <c r="A4009" s="1"/>
      <c r="D4009">
        <v>103.3</v>
      </c>
      <c r="E4009">
        <v>87.8</v>
      </c>
      <c r="F4009">
        <v>19.600000000000001</v>
      </c>
      <c r="G4009">
        <v>448.4</v>
      </c>
      <c r="H4009">
        <v>49.04</v>
      </c>
      <c r="I4009">
        <v>482.77</v>
      </c>
      <c r="J4009">
        <v>376.3</v>
      </c>
      <c r="K4009">
        <v>85.8</v>
      </c>
    </row>
    <row r="4010" spans="1:11">
      <c r="A4010" s="1"/>
      <c r="D4010">
        <v>104.6</v>
      </c>
      <c r="E4010">
        <v>87.8</v>
      </c>
      <c r="F4010">
        <v>19.600000000000001</v>
      </c>
      <c r="G4010">
        <v>454.4</v>
      </c>
      <c r="H4010">
        <v>49.04</v>
      </c>
      <c r="I4010">
        <v>479.87</v>
      </c>
      <c r="J4010">
        <v>380.8</v>
      </c>
      <c r="K4010">
        <v>87.1</v>
      </c>
    </row>
    <row r="4011" spans="1:11">
      <c r="A4011" s="1"/>
      <c r="D4011">
        <v>106.1</v>
      </c>
      <c r="E4011">
        <v>87.8</v>
      </c>
      <c r="F4011">
        <v>19.600000000000001</v>
      </c>
      <c r="G4011">
        <v>459.8</v>
      </c>
      <c r="H4011">
        <v>49.04</v>
      </c>
      <c r="I4011">
        <v>473.1</v>
      </c>
      <c r="J4011">
        <v>385.7</v>
      </c>
      <c r="K4011">
        <v>87.74</v>
      </c>
    </row>
    <row r="4012" spans="1:11">
      <c r="A4012" s="1"/>
      <c r="D4012">
        <v>105.4</v>
      </c>
      <c r="E4012">
        <v>87.8</v>
      </c>
      <c r="F4012">
        <v>19.600000000000001</v>
      </c>
      <c r="G4012">
        <v>462</v>
      </c>
      <c r="H4012">
        <v>49.04</v>
      </c>
      <c r="I4012">
        <v>476.97</v>
      </c>
      <c r="J4012">
        <v>387</v>
      </c>
      <c r="K4012">
        <v>88.1</v>
      </c>
    </row>
    <row r="4013" spans="1:11">
      <c r="A4013" s="1"/>
      <c r="D4013">
        <v>103</v>
      </c>
      <c r="E4013">
        <v>87.8</v>
      </c>
      <c r="F4013">
        <v>19.600000000000001</v>
      </c>
      <c r="G4013">
        <v>451</v>
      </c>
      <c r="H4013">
        <v>49.04</v>
      </c>
      <c r="I4013">
        <v>476</v>
      </c>
      <c r="J4013">
        <v>380.4</v>
      </c>
      <c r="K4013">
        <v>86.5</v>
      </c>
    </row>
    <row r="4014" spans="1:11">
      <c r="A4014" s="1"/>
      <c r="D4014">
        <v>103.5</v>
      </c>
      <c r="E4014">
        <v>87.8</v>
      </c>
      <c r="F4014">
        <v>19.600000000000001</v>
      </c>
      <c r="G4014">
        <v>455.7</v>
      </c>
      <c r="H4014">
        <v>49.04</v>
      </c>
      <c r="I4014">
        <v>485</v>
      </c>
      <c r="J4014">
        <v>379.1</v>
      </c>
      <c r="K4014">
        <v>87.16</v>
      </c>
    </row>
    <row r="4015" spans="1:11">
      <c r="A4015" s="1"/>
      <c r="D4015">
        <v>103.5</v>
      </c>
      <c r="E4015">
        <v>87.8</v>
      </c>
      <c r="F4015">
        <v>19.600000000000001</v>
      </c>
      <c r="G4015">
        <v>455.7</v>
      </c>
      <c r="H4015">
        <v>49.04</v>
      </c>
      <c r="I4015">
        <v>485</v>
      </c>
      <c r="J4015">
        <v>379.1</v>
      </c>
      <c r="K4015">
        <v>87.16</v>
      </c>
    </row>
    <row r="4016" spans="1:11">
      <c r="A4016" s="1"/>
      <c r="D4016">
        <v>104.3</v>
      </c>
      <c r="E4016">
        <v>87.8</v>
      </c>
      <c r="F4016">
        <v>19.600000000000001</v>
      </c>
      <c r="G4016">
        <v>459.5</v>
      </c>
      <c r="H4016">
        <v>49.04</v>
      </c>
      <c r="I4016">
        <v>488</v>
      </c>
      <c r="J4016">
        <v>381.9</v>
      </c>
      <c r="K4016">
        <v>88.12</v>
      </c>
    </row>
    <row r="4017" spans="1:11">
      <c r="A4017" s="1"/>
      <c r="D4017">
        <v>104</v>
      </c>
      <c r="E4017">
        <v>87.8</v>
      </c>
      <c r="F4017">
        <v>19.600000000000001</v>
      </c>
      <c r="G4017">
        <v>461.7</v>
      </c>
      <c r="H4017">
        <v>49.04</v>
      </c>
      <c r="I4017">
        <v>483</v>
      </c>
      <c r="J4017">
        <v>380.7</v>
      </c>
      <c r="K4017">
        <v>87.88</v>
      </c>
    </row>
    <row r="4018" spans="1:11">
      <c r="A4018" s="1"/>
      <c r="D4018">
        <v>102.7</v>
      </c>
      <c r="E4018">
        <v>87.8</v>
      </c>
      <c r="F4018">
        <v>19.600000000000001</v>
      </c>
      <c r="G4018">
        <v>461.5</v>
      </c>
      <c r="H4018">
        <v>49.04</v>
      </c>
      <c r="I4018">
        <v>478</v>
      </c>
      <c r="J4018">
        <v>378.9</v>
      </c>
      <c r="K4018">
        <v>87.56</v>
      </c>
    </row>
    <row r="4019" spans="1:11">
      <c r="A4019" s="1"/>
      <c r="D4019">
        <v>100.8</v>
      </c>
      <c r="E4019">
        <v>87.8</v>
      </c>
      <c r="F4019">
        <v>19.600000000000001</v>
      </c>
      <c r="G4019">
        <v>453.1</v>
      </c>
      <c r="H4019">
        <v>49.04</v>
      </c>
      <c r="I4019">
        <v>472</v>
      </c>
      <c r="J4019">
        <v>375.1</v>
      </c>
      <c r="K4019">
        <v>85.62</v>
      </c>
    </row>
    <row r="4020" spans="1:11">
      <c r="A4020" s="1"/>
      <c r="D4020">
        <v>101.4</v>
      </c>
      <c r="E4020">
        <v>87.8</v>
      </c>
      <c r="F4020">
        <v>19.600000000000001</v>
      </c>
      <c r="G4020">
        <v>455.3</v>
      </c>
      <c r="H4020">
        <v>49.04</v>
      </c>
      <c r="I4020">
        <v>467</v>
      </c>
      <c r="J4020">
        <v>374.6</v>
      </c>
      <c r="K4020">
        <v>85.6</v>
      </c>
    </row>
    <row r="4021" spans="1:11">
      <c r="A4021" s="1"/>
      <c r="D4021">
        <v>101.4</v>
      </c>
      <c r="E4021">
        <v>87.8</v>
      </c>
      <c r="F4021">
        <v>19.600000000000001</v>
      </c>
      <c r="G4021">
        <v>461.5</v>
      </c>
      <c r="H4021">
        <v>49.04</v>
      </c>
      <c r="I4021">
        <v>465</v>
      </c>
      <c r="J4021">
        <v>374.7</v>
      </c>
      <c r="K4021">
        <v>85.78</v>
      </c>
    </row>
    <row r="4022" spans="1:11">
      <c r="A4022" s="1"/>
      <c r="D4022">
        <v>101.4</v>
      </c>
      <c r="E4022">
        <v>87.8</v>
      </c>
      <c r="F4022">
        <v>19.600000000000001</v>
      </c>
      <c r="G4022">
        <v>461.5</v>
      </c>
      <c r="H4022">
        <v>49.04</v>
      </c>
      <c r="I4022">
        <v>465</v>
      </c>
      <c r="J4022">
        <v>374.7</v>
      </c>
      <c r="K4022">
        <v>85.78</v>
      </c>
    </row>
    <row r="4023" spans="1:11">
      <c r="A4023" s="1"/>
      <c r="D4023">
        <v>100.4</v>
      </c>
      <c r="E4023">
        <v>87.8</v>
      </c>
      <c r="F4023">
        <v>19.600000000000001</v>
      </c>
      <c r="G4023">
        <v>458.4</v>
      </c>
      <c r="H4023">
        <v>49.04</v>
      </c>
      <c r="I4023">
        <v>477</v>
      </c>
      <c r="J4023">
        <v>374</v>
      </c>
      <c r="K4023">
        <v>85.82</v>
      </c>
    </row>
    <row r="4024" spans="1:11">
      <c r="A4024" s="1"/>
      <c r="D4024">
        <v>99.6</v>
      </c>
      <c r="E4024">
        <v>87.8</v>
      </c>
      <c r="F4024">
        <v>19.600000000000001</v>
      </c>
      <c r="G4024">
        <v>457</v>
      </c>
      <c r="H4024">
        <v>49.04</v>
      </c>
      <c r="I4024">
        <v>470</v>
      </c>
      <c r="J4024">
        <v>374.4</v>
      </c>
      <c r="K4024">
        <v>85.74</v>
      </c>
    </row>
    <row r="4025" spans="1:11">
      <c r="A4025" s="1"/>
      <c r="D4025">
        <v>100.2</v>
      </c>
      <c r="E4025">
        <v>87.8</v>
      </c>
      <c r="F4025">
        <v>19.600000000000001</v>
      </c>
      <c r="G4025">
        <v>466.8</v>
      </c>
      <c r="H4025">
        <v>49.04</v>
      </c>
      <c r="I4025">
        <v>479</v>
      </c>
      <c r="J4025">
        <v>374.4</v>
      </c>
      <c r="K4025">
        <v>86.7</v>
      </c>
    </row>
    <row r="4026" spans="1:11">
      <c r="A4026" s="1"/>
      <c r="D4026">
        <v>101.1</v>
      </c>
      <c r="E4026">
        <v>87.8</v>
      </c>
      <c r="F4026">
        <v>19.600000000000001</v>
      </c>
      <c r="G4026">
        <v>469.5</v>
      </c>
      <c r="H4026">
        <v>49.04</v>
      </c>
      <c r="I4026">
        <v>485</v>
      </c>
      <c r="J4026">
        <v>378.7</v>
      </c>
      <c r="K4026">
        <v>87.08</v>
      </c>
    </row>
    <row r="4027" spans="1:11">
      <c r="A4027" s="1"/>
      <c r="D4027">
        <v>100.4</v>
      </c>
      <c r="E4027">
        <v>87.8</v>
      </c>
      <c r="F4027">
        <v>19.600000000000001</v>
      </c>
      <c r="G4027">
        <v>466.4</v>
      </c>
      <c r="H4027">
        <v>49.04</v>
      </c>
      <c r="I4027">
        <v>487</v>
      </c>
      <c r="J4027">
        <v>375.6</v>
      </c>
      <c r="K4027">
        <v>86.4</v>
      </c>
    </row>
    <row r="4028" spans="1:11">
      <c r="A4028" s="1"/>
      <c r="D4028">
        <v>101.1</v>
      </c>
      <c r="E4028">
        <v>87.8</v>
      </c>
      <c r="F4028">
        <v>19.600000000000001</v>
      </c>
      <c r="G4028">
        <v>471</v>
      </c>
      <c r="H4028">
        <v>49.04</v>
      </c>
      <c r="I4028">
        <v>485</v>
      </c>
      <c r="J4028">
        <v>378.5</v>
      </c>
      <c r="K4028">
        <v>87.02</v>
      </c>
    </row>
    <row r="4029" spans="1:11">
      <c r="A4029" s="1"/>
      <c r="D4029">
        <v>100.6</v>
      </c>
      <c r="E4029">
        <v>87.8</v>
      </c>
      <c r="F4029">
        <v>19.600000000000001</v>
      </c>
      <c r="G4029">
        <v>467.1</v>
      </c>
      <c r="H4029">
        <v>49.04</v>
      </c>
      <c r="I4029">
        <v>480</v>
      </c>
      <c r="J4029">
        <v>376.8</v>
      </c>
      <c r="K4029">
        <v>86.56</v>
      </c>
    </row>
    <row r="4030" spans="1:11">
      <c r="A4030" s="1"/>
      <c r="D4030">
        <v>100.7</v>
      </c>
      <c r="E4030">
        <v>87.8</v>
      </c>
      <c r="F4030">
        <v>19.600000000000001</v>
      </c>
      <c r="G4030">
        <v>465.9</v>
      </c>
      <c r="H4030">
        <v>49.04</v>
      </c>
      <c r="I4030">
        <v>480</v>
      </c>
      <c r="J4030">
        <v>376.7</v>
      </c>
      <c r="K4030">
        <v>86.64</v>
      </c>
    </row>
    <row r="4031" spans="1:11">
      <c r="A4031" s="1"/>
      <c r="D4031">
        <v>100.1</v>
      </c>
      <c r="E4031">
        <v>87.8</v>
      </c>
      <c r="F4031">
        <v>19.600000000000001</v>
      </c>
      <c r="G4031">
        <v>460.8</v>
      </c>
      <c r="H4031">
        <v>49.04</v>
      </c>
      <c r="I4031">
        <v>483</v>
      </c>
      <c r="J4031">
        <v>377.5</v>
      </c>
      <c r="K4031">
        <v>86.26</v>
      </c>
    </row>
    <row r="4032" spans="1:11">
      <c r="A4032" s="1"/>
      <c r="D4032">
        <v>99.85</v>
      </c>
      <c r="E4032">
        <v>87.8</v>
      </c>
      <c r="F4032">
        <v>19.600000000000001</v>
      </c>
      <c r="G4032">
        <v>459.7</v>
      </c>
      <c r="H4032">
        <v>49.04</v>
      </c>
      <c r="I4032">
        <v>482</v>
      </c>
      <c r="J4032">
        <v>373.8</v>
      </c>
      <c r="K4032">
        <v>85.54</v>
      </c>
    </row>
    <row r="4033" spans="1:11">
      <c r="A4033" s="1"/>
      <c r="D4033">
        <v>99.35</v>
      </c>
      <c r="E4033">
        <v>87.8</v>
      </c>
      <c r="F4033">
        <v>19.600000000000001</v>
      </c>
      <c r="G4033">
        <v>459.6</v>
      </c>
      <c r="H4033">
        <v>49.04</v>
      </c>
      <c r="I4033">
        <v>478</v>
      </c>
      <c r="J4033">
        <v>373.2</v>
      </c>
      <c r="K4033">
        <v>84.86</v>
      </c>
    </row>
    <row r="4034" spans="1:11">
      <c r="A4034" s="1"/>
      <c r="D4034">
        <v>98.25</v>
      </c>
      <c r="E4034">
        <v>87.8</v>
      </c>
      <c r="F4034">
        <v>19.600000000000001</v>
      </c>
      <c r="G4034">
        <v>456.2</v>
      </c>
      <c r="H4034">
        <v>49.04</v>
      </c>
      <c r="I4034">
        <v>484</v>
      </c>
      <c r="J4034">
        <v>370.9</v>
      </c>
      <c r="K4034">
        <v>83.88</v>
      </c>
    </row>
    <row r="4035" spans="1:11">
      <c r="A4035" s="1"/>
      <c r="D4035">
        <v>98.25</v>
      </c>
      <c r="E4035">
        <v>87.8</v>
      </c>
      <c r="F4035">
        <v>19.600000000000001</v>
      </c>
      <c r="G4035">
        <v>454.2</v>
      </c>
      <c r="H4035">
        <v>49.04</v>
      </c>
      <c r="I4035">
        <v>483</v>
      </c>
      <c r="J4035">
        <v>368.2</v>
      </c>
      <c r="K4035">
        <v>83.8</v>
      </c>
    </row>
    <row r="4036" spans="1:11">
      <c r="A4036" s="1"/>
      <c r="D4036">
        <v>98.75</v>
      </c>
      <c r="E4036">
        <v>87.8</v>
      </c>
      <c r="F4036">
        <v>19.600000000000001</v>
      </c>
      <c r="G4036">
        <v>457</v>
      </c>
      <c r="H4036">
        <v>49.04</v>
      </c>
      <c r="I4036">
        <v>484</v>
      </c>
      <c r="J4036">
        <v>370.2</v>
      </c>
      <c r="K4036">
        <v>84.48</v>
      </c>
    </row>
    <row r="4037" spans="1:11">
      <c r="A4037" s="1"/>
      <c r="D4037">
        <v>98.65</v>
      </c>
      <c r="E4037">
        <v>87.8</v>
      </c>
      <c r="F4037">
        <v>19.600000000000001</v>
      </c>
      <c r="G4037">
        <v>457.3</v>
      </c>
      <c r="H4037">
        <v>49.04</v>
      </c>
      <c r="I4037">
        <v>487</v>
      </c>
      <c r="J4037">
        <v>371.5</v>
      </c>
      <c r="K4037">
        <v>84.8</v>
      </c>
    </row>
    <row r="4038" spans="1:11">
      <c r="A4038" s="1"/>
      <c r="D4038">
        <v>100.5</v>
      </c>
      <c r="E4038">
        <v>87.8</v>
      </c>
      <c r="F4038">
        <v>19.600000000000001</v>
      </c>
      <c r="G4038">
        <v>461.4</v>
      </c>
      <c r="H4038">
        <v>49.04</v>
      </c>
      <c r="I4038">
        <v>486</v>
      </c>
      <c r="J4038">
        <v>374</v>
      </c>
      <c r="K4038">
        <v>85.36</v>
      </c>
    </row>
    <row r="4039" spans="1:11">
      <c r="A4039" s="1"/>
      <c r="D4039">
        <v>102.7</v>
      </c>
      <c r="E4039">
        <v>87.8</v>
      </c>
      <c r="F4039">
        <v>19.600000000000001</v>
      </c>
      <c r="G4039">
        <v>465.6</v>
      </c>
      <c r="H4039">
        <v>49.04</v>
      </c>
      <c r="I4039">
        <v>482</v>
      </c>
      <c r="J4039">
        <v>378.2</v>
      </c>
      <c r="K4039">
        <v>86.16</v>
      </c>
    </row>
    <row r="4040" spans="1:11">
      <c r="A4040" s="1"/>
      <c r="D4040">
        <v>103.3</v>
      </c>
      <c r="E4040">
        <v>87.8</v>
      </c>
      <c r="F4040">
        <v>19.600000000000001</v>
      </c>
      <c r="G4040">
        <v>465.8</v>
      </c>
      <c r="H4040">
        <v>49.04</v>
      </c>
      <c r="I4040">
        <v>486</v>
      </c>
      <c r="J4040">
        <v>381</v>
      </c>
      <c r="K4040">
        <v>86.36</v>
      </c>
    </row>
    <row r="4041" spans="1:11">
      <c r="A4041" s="1"/>
      <c r="D4041">
        <v>100.8</v>
      </c>
      <c r="E4041">
        <v>87.8</v>
      </c>
      <c r="F4041">
        <v>19.600000000000001</v>
      </c>
      <c r="G4041">
        <v>460.9</v>
      </c>
      <c r="H4041">
        <v>49.04</v>
      </c>
      <c r="I4041">
        <v>487</v>
      </c>
      <c r="J4041">
        <v>375.8</v>
      </c>
      <c r="K4041">
        <v>85.12</v>
      </c>
    </row>
    <row r="4042" spans="1:11">
      <c r="A4042" s="1"/>
      <c r="D4042">
        <v>102.2</v>
      </c>
      <c r="E4042">
        <v>87.8</v>
      </c>
      <c r="F4042">
        <v>19.600000000000001</v>
      </c>
      <c r="G4042">
        <v>462.7</v>
      </c>
      <c r="H4042">
        <v>49.04</v>
      </c>
      <c r="I4042">
        <v>485</v>
      </c>
      <c r="J4042">
        <v>374.8</v>
      </c>
      <c r="K4042">
        <v>85.14</v>
      </c>
    </row>
    <row r="4043" spans="1:11">
      <c r="A4043" s="1"/>
      <c r="D4043">
        <v>102.2</v>
      </c>
      <c r="E4043">
        <v>87.8</v>
      </c>
      <c r="F4043">
        <v>19.600000000000001</v>
      </c>
      <c r="G4043">
        <v>461.6</v>
      </c>
      <c r="H4043">
        <v>49.04</v>
      </c>
      <c r="I4043">
        <v>480</v>
      </c>
      <c r="J4043">
        <v>375.3</v>
      </c>
      <c r="K4043">
        <v>85.1</v>
      </c>
    </row>
    <row r="4044" spans="1:11">
      <c r="A4044" s="1"/>
      <c r="D4044">
        <v>101.9</v>
      </c>
      <c r="E4044">
        <v>87.8</v>
      </c>
      <c r="F4044">
        <v>19.600000000000001</v>
      </c>
      <c r="G4044">
        <v>457.9</v>
      </c>
      <c r="H4044">
        <v>49.04</v>
      </c>
      <c r="I4044">
        <v>480</v>
      </c>
      <c r="J4044">
        <v>372.3</v>
      </c>
      <c r="K4044">
        <v>84.6</v>
      </c>
    </row>
    <row r="4045" spans="1:11">
      <c r="A4045" s="1"/>
      <c r="D4045">
        <v>102.6</v>
      </c>
      <c r="E4045">
        <v>87.8</v>
      </c>
      <c r="F4045">
        <v>19.600000000000001</v>
      </c>
      <c r="G4045">
        <v>461.7</v>
      </c>
      <c r="H4045">
        <v>49.04</v>
      </c>
      <c r="I4045">
        <v>476</v>
      </c>
      <c r="J4045">
        <v>375.7</v>
      </c>
      <c r="K4045">
        <v>85.08</v>
      </c>
    </row>
    <row r="4046" spans="1:11">
      <c r="A4046" s="1"/>
      <c r="D4046">
        <v>103.3</v>
      </c>
      <c r="E4046">
        <v>87.8</v>
      </c>
      <c r="F4046">
        <v>19.600000000000001</v>
      </c>
      <c r="G4046">
        <v>464.2</v>
      </c>
      <c r="H4046">
        <v>49.04</v>
      </c>
      <c r="I4046">
        <v>484</v>
      </c>
      <c r="J4046">
        <v>376.5</v>
      </c>
      <c r="K4046">
        <v>84.96</v>
      </c>
    </row>
    <row r="4047" spans="1:11">
      <c r="A4047" s="1"/>
      <c r="D4047">
        <v>100.8</v>
      </c>
      <c r="E4047">
        <v>87.8</v>
      </c>
      <c r="F4047">
        <v>19.600000000000001</v>
      </c>
      <c r="G4047">
        <v>460.8</v>
      </c>
      <c r="H4047">
        <v>49.04</v>
      </c>
      <c r="I4047">
        <v>477</v>
      </c>
      <c r="J4047">
        <v>375</v>
      </c>
      <c r="K4047">
        <v>84.14</v>
      </c>
    </row>
    <row r="4048" spans="1:11">
      <c r="A4048" s="1"/>
      <c r="D4048">
        <v>100.4</v>
      </c>
      <c r="E4048">
        <v>87.8</v>
      </c>
      <c r="F4048">
        <v>19.600000000000001</v>
      </c>
      <c r="G4048">
        <v>458.1</v>
      </c>
      <c r="H4048">
        <v>49.04</v>
      </c>
      <c r="I4048">
        <v>480</v>
      </c>
      <c r="J4048">
        <v>375.1</v>
      </c>
      <c r="K4048">
        <v>84.28</v>
      </c>
    </row>
    <row r="4049" spans="1:11">
      <c r="A4049" s="1"/>
      <c r="D4049">
        <v>99.5</v>
      </c>
      <c r="E4049">
        <v>87.8</v>
      </c>
      <c r="F4049">
        <v>19.600000000000001</v>
      </c>
      <c r="G4049">
        <v>449.6</v>
      </c>
      <c r="H4049">
        <v>49.04</v>
      </c>
      <c r="I4049">
        <v>480</v>
      </c>
      <c r="J4049">
        <v>371.2</v>
      </c>
      <c r="K4049">
        <v>83.48</v>
      </c>
    </row>
    <row r="4050" spans="1:11">
      <c r="A4050" s="1"/>
      <c r="D4050">
        <v>99.8</v>
      </c>
      <c r="E4050">
        <v>87.8</v>
      </c>
      <c r="F4050">
        <v>19.600000000000001</v>
      </c>
      <c r="G4050">
        <v>455.2</v>
      </c>
      <c r="H4050">
        <v>49.04</v>
      </c>
      <c r="I4050">
        <v>485</v>
      </c>
      <c r="J4050">
        <v>372</v>
      </c>
      <c r="K4050">
        <v>84.06</v>
      </c>
    </row>
    <row r="4051" spans="1:11">
      <c r="A4051" s="1"/>
      <c r="D4051">
        <v>99.55</v>
      </c>
      <c r="E4051">
        <v>87.8</v>
      </c>
      <c r="F4051">
        <v>19.600000000000001</v>
      </c>
      <c r="G4051">
        <v>455.1</v>
      </c>
      <c r="H4051">
        <v>49.04</v>
      </c>
      <c r="I4051">
        <v>477</v>
      </c>
      <c r="J4051">
        <v>367.6</v>
      </c>
      <c r="K4051">
        <v>83.96</v>
      </c>
    </row>
    <row r="4052" spans="1:11">
      <c r="A4052" s="1"/>
      <c r="D4052">
        <v>101.2</v>
      </c>
      <c r="E4052">
        <v>87.8</v>
      </c>
      <c r="F4052">
        <v>19.600000000000001</v>
      </c>
      <c r="G4052">
        <v>460.9</v>
      </c>
      <c r="H4052">
        <v>49.04</v>
      </c>
      <c r="I4052">
        <v>477</v>
      </c>
      <c r="J4052">
        <v>368.2</v>
      </c>
      <c r="K4052">
        <v>84.4</v>
      </c>
    </row>
    <row r="4053" spans="1:11">
      <c r="A4053" s="1"/>
      <c r="D4053">
        <v>99.7</v>
      </c>
      <c r="E4053">
        <v>87.8</v>
      </c>
      <c r="F4053">
        <v>19.600000000000001</v>
      </c>
      <c r="G4053">
        <v>453.1</v>
      </c>
      <c r="H4053">
        <v>49.04</v>
      </c>
      <c r="I4053">
        <v>476</v>
      </c>
      <c r="J4053">
        <v>364.7</v>
      </c>
      <c r="K4053">
        <v>82.78</v>
      </c>
    </row>
    <row r="4054" spans="1:11">
      <c r="A4054" s="1"/>
      <c r="D4054">
        <v>100.1</v>
      </c>
      <c r="E4054">
        <v>87.8</v>
      </c>
      <c r="F4054">
        <v>19.600000000000001</v>
      </c>
      <c r="G4054">
        <v>456.4</v>
      </c>
      <c r="H4054">
        <v>49.04</v>
      </c>
      <c r="I4054">
        <v>477</v>
      </c>
      <c r="J4054">
        <v>367.7</v>
      </c>
      <c r="K4054">
        <v>83.84</v>
      </c>
    </row>
    <row r="4055" spans="1:11">
      <c r="A4055" s="1"/>
      <c r="D4055">
        <v>98.6</v>
      </c>
      <c r="E4055">
        <v>87.8</v>
      </c>
      <c r="F4055">
        <v>19.600000000000001</v>
      </c>
      <c r="G4055">
        <v>446.2</v>
      </c>
      <c r="H4055">
        <v>49.04</v>
      </c>
      <c r="I4055">
        <v>475</v>
      </c>
      <c r="J4055">
        <v>360</v>
      </c>
      <c r="K4055">
        <v>83.04</v>
      </c>
    </row>
    <row r="4056" spans="1:11">
      <c r="A4056" s="1"/>
      <c r="D4056">
        <v>100.5</v>
      </c>
      <c r="E4056">
        <v>87.8</v>
      </c>
      <c r="F4056">
        <v>19.600000000000001</v>
      </c>
      <c r="G4056">
        <v>453.3</v>
      </c>
      <c r="H4056">
        <v>49.04</v>
      </c>
      <c r="I4056">
        <v>483</v>
      </c>
      <c r="J4056">
        <v>365.1</v>
      </c>
      <c r="K4056">
        <v>84.2</v>
      </c>
    </row>
    <row r="4057" spans="1:11">
      <c r="A4057" s="1"/>
      <c r="D4057">
        <v>100.7</v>
      </c>
      <c r="E4057">
        <v>87.8</v>
      </c>
      <c r="F4057">
        <v>19.600000000000001</v>
      </c>
      <c r="G4057">
        <v>457.4</v>
      </c>
      <c r="H4057">
        <v>49.04</v>
      </c>
      <c r="I4057">
        <v>477</v>
      </c>
      <c r="J4057">
        <v>367.5</v>
      </c>
      <c r="K4057">
        <v>85.06</v>
      </c>
    </row>
    <row r="4058" spans="1:11">
      <c r="A4058" s="1"/>
      <c r="D4058">
        <v>100.3</v>
      </c>
      <c r="E4058">
        <v>87.8</v>
      </c>
      <c r="F4058">
        <v>19.600000000000001</v>
      </c>
      <c r="G4058">
        <v>457</v>
      </c>
      <c r="H4058">
        <v>49.04</v>
      </c>
      <c r="I4058">
        <v>478</v>
      </c>
      <c r="J4058">
        <v>367.5</v>
      </c>
      <c r="K4058">
        <v>85.56</v>
      </c>
    </row>
    <row r="4059" spans="1:11">
      <c r="A4059" s="1"/>
      <c r="D4059">
        <v>99.95</v>
      </c>
      <c r="E4059">
        <v>87.8</v>
      </c>
      <c r="F4059">
        <v>19.600000000000001</v>
      </c>
      <c r="G4059">
        <v>454.8</v>
      </c>
      <c r="H4059">
        <v>49.04</v>
      </c>
      <c r="I4059">
        <v>476</v>
      </c>
      <c r="J4059">
        <v>365.9</v>
      </c>
      <c r="K4059">
        <v>84.98</v>
      </c>
    </row>
    <row r="4060" spans="1:11">
      <c r="A4060" s="1"/>
      <c r="D4060">
        <v>99.7</v>
      </c>
      <c r="E4060">
        <v>87.8</v>
      </c>
      <c r="F4060">
        <v>19.600000000000001</v>
      </c>
      <c r="G4060">
        <v>451.9</v>
      </c>
      <c r="H4060">
        <v>49.04</v>
      </c>
      <c r="I4060">
        <v>480</v>
      </c>
      <c r="J4060">
        <v>363.9</v>
      </c>
      <c r="K4060">
        <v>83.98</v>
      </c>
    </row>
    <row r="4061" spans="1:11">
      <c r="A4061" s="1"/>
      <c r="D4061">
        <v>98.8</v>
      </c>
      <c r="E4061">
        <v>87.8</v>
      </c>
      <c r="F4061">
        <v>19.600000000000001</v>
      </c>
      <c r="G4061">
        <v>451</v>
      </c>
      <c r="H4061">
        <v>49.04</v>
      </c>
      <c r="I4061">
        <v>473</v>
      </c>
      <c r="J4061">
        <v>364.3</v>
      </c>
      <c r="K4061">
        <v>83.5</v>
      </c>
    </row>
    <row r="4062" spans="1:11">
      <c r="A4062" s="1"/>
      <c r="D4062">
        <v>94.7</v>
      </c>
      <c r="E4062">
        <v>87.8</v>
      </c>
      <c r="F4062">
        <v>19.600000000000001</v>
      </c>
      <c r="G4062">
        <v>435.2</v>
      </c>
      <c r="H4062">
        <v>49.04</v>
      </c>
      <c r="I4062">
        <v>467</v>
      </c>
      <c r="J4062">
        <v>354.8</v>
      </c>
      <c r="K4062">
        <v>79.92</v>
      </c>
    </row>
    <row r="4063" spans="1:11">
      <c r="A4063" s="1"/>
      <c r="D4063">
        <v>96</v>
      </c>
      <c r="E4063">
        <v>87.8</v>
      </c>
      <c r="F4063">
        <v>19.600000000000001</v>
      </c>
      <c r="G4063">
        <v>444.8</v>
      </c>
      <c r="H4063">
        <v>49.04</v>
      </c>
      <c r="I4063">
        <v>467</v>
      </c>
      <c r="J4063">
        <v>358.9</v>
      </c>
      <c r="K4063">
        <v>80.62</v>
      </c>
    </row>
    <row r="4064" spans="1:11">
      <c r="A4064" s="1"/>
      <c r="D4064">
        <v>98.7</v>
      </c>
      <c r="E4064">
        <v>87.8</v>
      </c>
      <c r="F4064">
        <v>19.600000000000001</v>
      </c>
      <c r="G4064">
        <v>459</v>
      </c>
      <c r="H4064">
        <v>49.04</v>
      </c>
      <c r="I4064">
        <v>459</v>
      </c>
      <c r="J4064">
        <v>365.2</v>
      </c>
      <c r="K4064">
        <v>82.86</v>
      </c>
    </row>
    <row r="4065" spans="1:11">
      <c r="A4065" s="1"/>
      <c r="D4065">
        <v>98.9</v>
      </c>
      <c r="E4065">
        <v>87.8</v>
      </c>
      <c r="F4065">
        <v>19.600000000000001</v>
      </c>
      <c r="G4065">
        <v>462.6</v>
      </c>
      <c r="H4065">
        <v>49.04</v>
      </c>
      <c r="I4065">
        <v>473</v>
      </c>
      <c r="J4065">
        <v>366</v>
      </c>
      <c r="K4065">
        <v>83.04</v>
      </c>
    </row>
    <row r="4066" spans="1:11">
      <c r="A4066" s="1"/>
      <c r="D4066">
        <v>99.5</v>
      </c>
      <c r="E4066">
        <v>87.8</v>
      </c>
      <c r="F4066">
        <v>19.600000000000001</v>
      </c>
      <c r="G4066">
        <v>465.3</v>
      </c>
      <c r="H4066">
        <v>49.04</v>
      </c>
      <c r="I4066">
        <v>472</v>
      </c>
      <c r="J4066">
        <v>366.7</v>
      </c>
      <c r="K4066">
        <v>83.26</v>
      </c>
    </row>
    <row r="4067" spans="1:11">
      <c r="A4067" s="1"/>
      <c r="D4067">
        <v>100</v>
      </c>
      <c r="E4067">
        <v>87.8</v>
      </c>
      <c r="F4067">
        <v>19.600000000000001</v>
      </c>
      <c r="G4067">
        <v>468.9</v>
      </c>
      <c r="H4067">
        <v>49.04</v>
      </c>
      <c r="I4067">
        <v>467</v>
      </c>
      <c r="J4067">
        <v>368.6</v>
      </c>
      <c r="K4067">
        <v>83.74</v>
      </c>
    </row>
    <row r="4068" spans="1:11">
      <c r="A4068" s="1"/>
      <c r="D4068">
        <v>99.65</v>
      </c>
      <c r="E4068">
        <v>87.8</v>
      </c>
      <c r="F4068">
        <v>19.600000000000001</v>
      </c>
      <c r="G4068">
        <v>467.1</v>
      </c>
      <c r="H4068">
        <v>49.04</v>
      </c>
      <c r="I4068">
        <v>466</v>
      </c>
      <c r="J4068">
        <v>367.2</v>
      </c>
      <c r="K4068">
        <v>83.68</v>
      </c>
    </row>
    <row r="4069" spans="1:11">
      <c r="A4069" s="1"/>
      <c r="D4069">
        <v>99.4</v>
      </c>
      <c r="E4069">
        <v>87.8</v>
      </c>
      <c r="F4069">
        <v>19.600000000000001</v>
      </c>
      <c r="G4069">
        <v>466.9</v>
      </c>
      <c r="H4069">
        <v>49.04</v>
      </c>
      <c r="I4069">
        <v>467</v>
      </c>
      <c r="J4069">
        <v>367.4</v>
      </c>
      <c r="K4069">
        <v>84.04</v>
      </c>
    </row>
    <row r="4070" spans="1:11">
      <c r="A4070" s="1"/>
      <c r="D4070">
        <v>99.5</v>
      </c>
      <c r="E4070">
        <v>87.8</v>
      </c>
      <c r="F4070">
        <v>19.600000000000001</v>
      </c>
      <c r="G4070">
        <v>469.3</v>
      </c>
      <c r="H4070">
        <v>49.04</v>
      </c>
      <c r="I4070">
        <v>465</v>
      </c>
      <c r="J4070">
        <v>367.4</v>
      </c>
      <c r="K4070">
        <v>84.76</v>
      </c>
    </row>
    <row r="4071" spans="1:11">
      <c r="A4071" s="1"/>
      <c r="D4071">
        <v>98.7</v>
      </c>
      <c r="E4071">
        <v>87.8</v>
      </c>
      <c r="F4071">
        <v>19.600000000000001</v>
      </c>
      <c r="G4071">
        <v>468</v>
      </c>
      <c r="H4071">
        <v>49.04</v>
      </c>
      <c r="I4071">
        <v>460</v>
      </c>
      <c r="J4071">
        <v>365.8</v>
      </c>
      <c r="K4071">
        <v>82.02</v>
      </c>
    </row>
    <row r="4072" spans="1:11">
      <c r="A4072" s="1"/>
      <c r="D4072">
        <v>100</v>
      </c>
      <c r="E4072">
        <v>87.8</v>
      </c>
      <c r="F4072">
        <v>19.600000000000001</v>
      </c>
      <c r="G4072">
        <v>470.3</v>
      </c>
      <c r="H4072">
        <v>49.04</v>
      </c>
      <c r="I4072">
        <v>465</v>
      </c>
      <c r="J4072">
        <v>368.1</v>
      </c>
      <c r="K4072">
        <v>82.62</v>
      </c>
    </row>
    <row r="4073" spans="1:11">
      <c r="A4073" s="1"/>
      <c r="D4073">
        <v>100.2</v>
      </c>
      <c r="E4073">
        <v>87.8</v>
      </c>
      <c r="F4073">
        <v>19.600000000000001</v>
      </c>
      <c r="G4073">
        <v>472.4</v>
      </c>
      <c r="H4073">
        <v>49.04</v>
      </c>
      <c r="I4073">
        <v>461</v>
      </c>
      <c r="J4073">
        <v>369.3</v>
      </c>
      <c r="K4073">
        <v>82.28</v>
      </c>
    </row>
    <row r="4074" spans="1:11">
      <c r="A4074" s="1"/>
      <c r="D4074">
        <v>100.7</v>
      </c>
      <c r="E4074">
        <v>87.8</v>
      </c>
      <c r="F4074">
        <v>19.600000000000001</v>
      </c>
      <c r="G4074">
        <v>474.2</v>
      </c>
      <c r="H4074">
        <v>49.04</v>
      </c>
      <c r="I4074">
        <v>462</v>
      </c>
      <c r="J4074">
        <v>373.1</v>
      </c>
      <c r="K4074">
        <v>82.62</v>
      </c>
    </row>
    <row r="4075" spans="1:11">
      <c r="A4075" s="1"/>
      <c r="D4075">
        <v>101.6</v>
      </c>
      <c r="E4075">
        <v>87.8</v>
      </c>
      <c r="F4075">
        <v>19.600000000000001</v>
      </c>
      <c r="G4075">
        <v>476.2</v>
      </c>
      <c r="H4075">
        <v>49.04</v>
      </c>
      <c r="I4075">
        <v>463</v>
      </c>
      <c r="J4075">
        <v>375.7</v>
      </c>
      <c r="K4075">
        <v>83.36</v>
      </c>
    </row>
    <row r="4076" spans="1:11">
      <c r="A4076" s="1"/>
      <c r="D4076">
        <v>102.4</v>
      </c>
      <c r="E4076">
        <v>87.8</v>
      </c>
      <c r="F4076">
        <v>19.600000000000001</v>
      </c>
      <c r="G4076">
        <v>479</v>
      </c>
      <c r="H4076">
        <v>49.04</v>
      </c>
      <c r="I4076">
        <v>460</v>
      </c>
      <c r="J4076">
        <v>381</v>
      </c>
      <c r="K4076">
        <v>84.24</v>
      </c>
    </row>
    <row r="4077" spans="1:11">
      <c r="A4077" s="1"/>
      <c r="D4077">
        <v>104.5</v>
      </c>
      <c r="E4077">
        <v>87.8</v>
      </c>
      <c r="F4077">
        <v>19.600000000000001</v>
      </c>
      <c r="G4077">
        <v>483.9</v>
      </c>
      <c r="H4077">
        <v>49.04</v>
      </c>
      <c r="I4077">
        <v>457</v>
      </c>
      <c r="J4077">
        <v>386.4</v>
      </c>
      <c r="K4077">
        <v>84.76</v>
      </c>
    </row>
    <row r="4078" spans="1:11">
      <c r="A4078" s="1"/>
      <c r="D4078">
        <v>103.8</v>
      </c>
      <c r="E4078">
        <v>87.8</v>
      </c>
      <c r="F4078">
        <v>19.600000000000001</v>
      </c>
      <c r="G4078">
        <v>488.1</v>
      </c>
      <c r="H4078">
        <v>49.04</v>
      </c>
      <c r="I4078">
        <v>455</v>
      </c>
      <c r="J4078">
        <v>388.2</v>
      </c>
      <c r="K4078">
        <v>85.3</v>
      </c>
    </row>
    <row r="4079" spans="1:11">
      <c r="A4079" s="1"/>
      <c r="D4079">
        <v>103.9</v>
      </c>
      <c r="E4079">
        <v>87.8</v>
      </c>
      <c r="F4079">
        <v>19.600000000000001</v>
      </c>
      <c r="G4079">
        <v>488.9</v>
      </c>
      <c r="H4079">
        <v>49.04</v>
      </c>
      <c r="I4079">
        <v>458</v>
      </c>
      <c r="J4079">
        <v>390</v>
      </c>
      <c r="K4079">
        <v>85.76</v>
      </c>
    </row>
    <row r="4080" spans="1:11">
      <c r="A4080" s="1"/>
      <c r="D4080">
        <v>104.1</v>
      </c>
      <c r="E4080">
        <v>87.8</v>
      </c>
      <c r="F4080">
        <v>19.600000000000001</v>
      </c>
      <c r="G4080">
        <v>491.1</v>
      </c>
      <c r="H4080">
        <v>49.04</v>
      </c>
      <c r="I4080">
        <v>461</v>
      </c>
      <c r="J4080">
        <v>404.9</v>
      </c>
      <c r="K4080">
        <v>86.4</v>
      </c>
    </row>
    <row r="4081" spans="1:11">
      <c r="A4081" s="1"/>
      <c r="D4081">
        <v>105.2</v>
      </c>
      <c r="E4081">
        <v>87.8</v>
      </c>
      <c r="F4081">
        <v>19.600000000000001</v>
      </c>
      <c r="G4081">
        <v>494.4</v>
      </c>
      <c r="H4081">
        <v>49.04</v>
      </c>
      <c r="I4081">
        <v>459</v>
      </c>
      <c r="J4081">
        <v>408.1</v>
      </c>
      <c r="K4081">
        <v>86.92</v>
      </c>
    </row>
    <row r="4082" spans="1:11">
      <c r="A4082" s="1"/>
      <c r="D4082">
        <v>104.7</v>
      </c>
      <c r="E4082">
        <v>87.8</v>
      </c>
      <c r="F4082">
        <v>19.600000000000001</v>
      </c>
      <c r="G4082">
        <v>494.7</v>
      </c>
      <c r="H4082">
        <v>49.04</v>
      </c>
      <c r="I4082">
        <v>457</v>
      </c>
      <c r="J4082">
        <v>405.1</v>
      </c>
      <c r="K4082">
        <v>86.78</v>
      </c>
    </row>
    <row r="4083" spans="1:11">
      <c r="A4083" s="1"/>
      <c r="D4083">
        <v>104.5</v>
      </c>
      <c r="E4083">
        <v>87.8</v>
      </c>
      <c r="F4083">
        <v>19.600000000000001</v>
      </c>
      <c r="G4083">
        <v>486.1</v>
      </c>
      <c r="H4083">
        <v>49.04</v>
      </c>
      <c r="I4083">
        <v>456</v>
      </c>
      <c r="J4083">
        <v>403.6</v>
      </c>
      <c r="K4083">
        <v>86.5</v>
      </c>
    </row>
    <row r="4084" spans="1:11">
      <c r="A4084" s="1"/>
      <c r="D4084">
        <v>105.8</v>
      </c>
      <c r="E4084">
        <v>87.8</v>
      </c>
      <c r="F4084">
        <v>19.600000000000001</v>
      </c>
      <c r="G4084">
        <v>487.7</v>
      </c>
      <c r="H4084">
        <v>49.04</v>
      </c>
      <c r="I4084">
        <v>462</v>
      </c>
      <c r="J4084">
        <v>407.9</v>
      </c>
      <c r="K4084">
        <v>86.7</v>
      </c>
    </row>
    <row r="4085" spans="1:11">
      <c r="A4085" s="1"/>
      <c r="D4085">
        <v>104.4</v>
      </c>
      <c r="E4085">
        <v>87.8</v>
      </c>
      <c r="F4085">
        <v>19.600000000000001</v>
      </c>
      <c r="G4085">
        <v>479.1</v>
      </c>
      <c r="H4085">
        <v>49.04</v>
      </c>
      <c r="I4085">
        <v>459</v>
      </c>
      <c r="J4085">
        <v>404.4</v>
      </c>
      <c r="K4085">
        <v>85.14</v>
      </c>
    </row>
    <row r="4086" spans="1:11">
      <c r="A4086" s="1"/>
      <c r="D4086">
        <v>105</v>
      </c>
      <c r="E4086">
        <v>87.8</v>
      </c>
      <c r="F4086">
        <v>19.600000000000001</v>
      </c>
      <c r="G4086">
        <v>478.6</v>
      </c>
      <c r="H4086">
        <v>49.04</v>
      </c>
      <c r="I4086">
        <v>456</v>
      </c>
      <c r="J4086">
        <v>405.6</v>
      </c>
      <c r="K4086">
        <v>85.32</v>
      </c>
    </row>
    <row r="4087" spans="1:11">
      <c r="A4087" s="1"/>
      <c r="D4087">
        <v>105.4</v>
      </c>
      <c r="E4087">
        <v>87.8</v>
      </c>
      <c r="F4087">
        <v>19.600000000000001</v>
      </c>
      <c r="G4087">
        <v>482.7</v>
      </c>
      <c r="H4087">
        <v>49.04</v>
      </c>
      <c r="I4087">
        <v>454</v>
      </c>
      <c r="J4087">
        <v>407.4</v>
      </c>
      <c r="K4087">
        <v>86.26</v>
      </c>
    </row>
    <row r="4088" spans="1:11">
      <c r="A4088" s="1"/>
      <c r="D4088">
        <v>106.3</v>
      </c>
      <c r="E4088">
        <v>87.8</v>
      </c>
      <c r="F4088">
        <v>19.600000000000001</v>
      </c>
      <c r="G4088">
        <v>484.9</v>
      </c>
      <c r="H4088">
        <v>49.04</v>
      </c>
      <c r="I4088">
        <v>457</v>
      </c>
      <c r="J4088">
        <v>406.8</v>
      </c>
      <c r="K4088">
        <v>86.66</v>
      </c>
    </row>
    <row r="4089" spans="1:11">
      <c r="A4089" s="1"/>
      <c r="D4089">
        <v>105.7</v>
      </c>
      <c r="E4089">
        <v>87.8</v>
      </c>
      <c r="F4089">
        <v>19.600000000000001</v>
      </c>
      <c r="G4089">
        <v>482.7</v>
      </c>
      <c r="H4089">
        <v>49.04</v>
      </c>
      <c r="I4089">
        <v>460</v>
      </c>
      <c r="J4089">
        <v>404.6</v>
      </c>
      <c r="K4089">
        <v>86.34</v>
      </c>
    </row>
    <row r="4090" spans="1:11">
      <c r="A4090" s="1"/>
      <c r="D4090">
        <v>105.7</v>
      </c>
      <c r="E4090">
        <v>87.8</v>
      </c>
      <c r="F4090">
        <v>19.600000000000001</v>
      </c>
      <c r="G4090">
        <v>483.6</v>
      </c>
      <c r="H4090">
        <v>49.04</v>
      </c>
      <c r="I4090">
        <v>457</v>
      </c>
      <c r="J4090">
        <v>402.7</v>
      </c>
      <c r="K4090">
        <v>85.96</v>
      </c>
    </row>
    <row r="4091" spans="1:11">
      <c r="A4091" s="1"/>
      <c r="D4091">
        <v>106</v>
      </c>
      <c r="E4091">
        <v>87.8</v>
      </c>
      <c r="F4091">
        <v>19.600000000000001</v>
      </c>
      <c r="G4091">
        <v>484.6</v>
      </c>
      <c r="H4091">
        <v>49.04</v>
      </c>
      <c r="I4091">
        <v>457</v>
      </c>
      <c r="J4091">
        <v>402.6</v>
      </c>
      <c r="K4091">
        <v>85.92</v>
      </c>
    </row>
    <row r="4092" spans="1:11">
      <c r="A4092" s="1"/>
      <c r="D4092">
        <v>105.5</v>
      </c>
      <c r="E4092">
        <v>87.8</v>
      </c>
      <c r="F4092">
        <v>19.600000000000001</v>
      </c>
      <c r="G4092">
        <v>483.6</v>
      </c>
      <c r="H4092">
        <v>49.04</v>
      </c>
      <c r="I4092">
        <v>460</v>
      </c>
      <c r="J4092">
        <v>401.7</v>
      </c>
      <c r="K4092">
        <v>84.86</v>
      </c>
    </row>
    <row r="4093" spans="1:11">
      <c r="A4093" s="1"/>
      <c r="D4093">
        <v>104.9</v>
      </c>
      <c r="E4093">
        <v>87.8</v>
      </c>
      <c r="F4093">
        <v>19.600000000000001</v>
      </c>
      <c r="G4093">
        <v>477.6</v>
      </c>
      <c r="H4093">
        <v>49.04</v>
      </c>
      <c r="I4093">
        <v>463</v>
      </c>
      <c r="J4093">
        <v>402</v>
      </c>
      <c r="K4093">
        <v>84.26</v>
      </c>
    </row>
    <row r="4094" spans="1:11">
      <c r="A4094" s="1"/>
      <c r="D4094">
        <v>105.6</v>
      </c>
      <c r="E4094">
        <v>87.8</v>
      </c>
      <c r="F4094">
        <v>19.600000000000001</v>
      </c>
      <c r="G4094">
        <v>483.6</v>
      </c>
      <c r="H4094">
        <v>49.04</v>
      </c>
      <c r="I4094">
        <v>460</v>
      </c>
      <c r="J4094">
        <v>404.6</v>
      </c>
      <c r="K4094">
        <v>84.52</v>
      </c>
    </row>
    <row r="4095" spans="1:11">
      <c r="A4095" s="1"/>
      <c r="D4095">
        <v>105.1</v>
      </c>
      <c r="E4095">
        <v>87.8</v>
      </c>
      <c r="F4095">
        <v>19.600000000000001</v>
      </c>
      <c r="G4095">
        <v>482.5</v>
      </c>
      <c r="H4095">
        <v>49.04</v>
      </c>
      <c r="I4095">
        <v>468</v>
      </c>
      <c r="J4095">
        <v>403.5</v>
      </c>
      <c r="K4095">
        <v>83.3</v>
      </c>
    </row>
    <row r="4096" spans="1:11">
      <c r="A4096" s="1"/>
      <c r="D4096">
        <v>104.5</v>
      </c>
      <c r="E4096">
        <v>87.8</v>
      </c>
      <c r="F4096">
        <v>19.600000000000001</v>
      </c>
      <c r="G4096">
        <v>478.8</v>
      </c>
      <c r="H4096">
        <v>49.04</v>
      </c>
      <c r="I4096">
        <v>467</v>
      </c>
      <c r="J4096">
        <v>399.3</v>
      </c>
      <c r="K4096">
        <v>82.62</v>
      </c>
    </row>
    <row r="4097" spans="1:11">
      <c r="A4097" s="1"/>
      <c r="D4097">
        <v>104.7</v>
      </c>
      <c r="E4097">
        <v>87.8</v>
      </c>
      <c r="F4097">
        <v>19.600000000000001</v>
      </c>
      <c r="G4097">
        <v>482.6</v>
      </c>
      <c r="H4097">
        <v>49.04</v>
      </c>
      <c r="I4097">
        <v>467</v>
      </c>
      <c r="J4097">
        <v>404.2</v>
      </c>
      <c r="K4097">
        <v>82.88</v>
      </c>
    </row>
    <row r="4098" spans="1:11">
      <c r="A4098" s="1"/>
      <c r="D4098">
        <v>104.2</v>
      </c>
      <c r="E4098">
        <v>87.8</v>
      </c>
      <c r="F4098">
        <v>19.600000000000001</v>
      </c>
      <c r="G4098">
        <v>482</v>
      </c>
      <c r="H4098">
        <v>49.04</v>
      </c>
      <c r="I4098">
        <v>464</v>
      </c>
      <c r="J4098">
        <v>399.1</v>
      </c>
      <c r="K4098">
        <v>82.86</v>
      </c>
    </row>
    <row r="4099" spans="1:11">
      <c r="A4099" s="1"/>
      <c r="D4099">
        <v>104</v>
      </c>
      <c r="E4099">
        <v>87.8</v>
      </c>
      <c r="F4099">
        <v>19.600000000000001</v>
      </c>
      <c r="G4099">
        <v>477.4</v>
      </c>
      <c r="H4099">
        <v>49.04</v>
      </c>
      <c r="I4099">
        <v>464</v>
      </c>
      <c r="J4099">
        <v>400.4</v>
      </c>
      <c r="K4099">
        <v>82.44</v>
      </c>
    </row>
    <row r="4100" spans="1:11">
      <c r="A4100" s="1"/>
      <c r="D4100">
        <v>103.9</v>
      </c>
      <c r="E4100">
        <v>87.8</v>
      </c>
      <c r="F4100">
        <v>19.600000000000001</v>
      </c>
      <c r="G4100">
        <v>476.4</v>
      </c>
      <c r="H4100">
        <v>49.04</v>
      </c>
      <c r="I4100">
        <v>457</v>
      </c>
      <c r="J4100">
        <v>399.7</v>
      </c>
      <c r="K4100">
        <v>82.58</v>
      </c>
    </row>
    <row r="4101" spans="1:11">
      <c r="A4101" s="1"/>
      <c r="D4101">
        <v>102.9</v>
      </c>
      <c r="E4101">
        <v>87.8</v>
      </c>
      <c r="F4101">
        <v>19.600000000000001</v>
      </c>
      <c r="G4101">
        <v>471.7</v>
      </c>
      <c r="H4101">
        <v>49.04</v>
      </c>
      <c r="I4101">
        <v>456</v>
      </c>
      <c r="J4101">
        <v>396.9</v>
      </c>
      <c r="K4101">
        <v>81.34</v>
      </c>
    </row>
    <row r="4102" spans="1:11">
      <c r="A4102" s="1"/>
      <c r="D4102">
        <v>105.3</v>
      </c>
      <c r="E4102">
        <v>87.8</v>
      </c>
      <c r="F4102">
        <v>19.600000000000001</v>
      </c>
      <c r="G4102">
        <v>478.4</v>
      </c>
      <c r="H4102">
        <v>49.04</v>
      </c>
      <c r="I4102">
        <v>463</v>
      </c>
      <c r="J4102">
        <v>401.2</v>
      </c>
      <c r="K4102">
        <v>82.96</v>
      </c>
    </row>
    <row r="4103" spans="1:11">
      <c r="A4103" s="1"/>
      <c r="D4103">
        <v>100.2</v>
      </c>
      <c r="E4103">
        <v>87.8</v>
      </c>
      <c r="F4103">
        <v>19.600000000000001</v>
      </c>
      <c r="G4103">
        <v>476.9</v>
      </c>
      <c r="H4103">
        <v>49.04</v>
      </c>
      <c r="I4103">
        <v>462</v>
      </c>
      <c r="J4103">
        <v>399</v>
      </c>
      <c r="K4103">
        <v>82.46</v>
      </c>
    </row>
    <row r="4104" spans="1:11">
      <c r="A4104" s="1"/>
      <c r="D4104">
        <v>99.5</v>
      </c>
      <c r="E4104">
        <v>87.8</v>
      </c>
      <c r="F4104">
        <v>19.600000000000001</v>
      </c>
      <c r="G4104">
        <v>474.7</v>
      </c>
      <c r="H4104">
        <v>49.04</v>
      </c>
      <c r="I4104">
        <v>460</v>
      </c>
      <c r="J4104">
        <v>395.3</v>
      </c>
      <c r="K4104">
        <v>81.8</v>
      </c>
    </row>
    <row r="4105" spans="1:11">
      <c r="A4105" s="1"/>
      <c r="D4105">
        <v>101.4</v>
      </c>
      <c r="E4105">
        <v>87.8</v>
      </c>
      <c r="F4105">
        <v>19.600000000000001</v>
      </c>
      <c r="G4105">
        <v>479.8</v>
      </c>
      <c r="H4105">
        <v>49.04</v>
      </c>
      <c r="I4105">
        <v>454</v>
      </c>
      <c r="J4105">
        <v>396.3</v>
      </c>
      <c r="K4105">
        <v>82.06</v>
      </c>
    </row>
    <row r="4106" spans="1:11">
      <c r="A4106" s="1"/>
      <c r="D4106">
        <v>99.9</v>
      </c>
      <c r="E4106">
        <v>87.8</v>
      </c>
      <c r="F4106">
        <v>19.600000000000001</v>
      </c>
      <c r="G4106">
        <v>476.1</v>
      </c>
      <c r="H4106">
        <v>49.04</v>
      </c>
      <c r="I4106">
        <v>463</v>
      </c>
      <c r="J4106">
        <v>388.5</v>
      </c>
      <c r="K4106">
        <v>80.62</v>
      </c>
    </row>
    <row r="4107" spans="1:11">
      <c r="A4107" s="1"/>
      <c r="D4107">
        <v>98.1</v>
      </c>
      <c r="E4107">
        <v>87.8</v>
      </c>
      <c r="F4107">
        <v>19.600000000000001</v>
      </c>
      <c r="G4107">
        <v>457.9</v>
      </c>
      <c r="H4107">
        <v>49.04</v>
      </c>
      <c r="I4107">
        <v>449</v>
      </c>
      <c r="J4107">
        <v>379.3</v>
      </c>
      <c r="K4107">
        <v>78.099999999999994</v>
      </c>
    </row>
    <row r="4108" spans="1:11">
      <c r="A4108" s="1"/>
      <c r="D4108">
        <v>97.95</v>
      </c>
      <c r="E4108">
        <v>87.8</v>
      </c>
      <c r="F4108">
        <v>19.600000000000001</v>
      </c>
      <c r="G4108">
        <v>460.1</v>
      </c>
      <c r="H4108">
        <v>49.04</v>
      </c>
      <c r="I4108">
        <v>447</v>
      </c>
      <c r="J4108">
        <v>379.8</v>
      </c>
      <c r="K4108">
        <v>78.48</v>
      </c>
    </row>
    <row r="4109" spans="1:11">
      <c r="A4109" s="1"/>
      <c r="D4109">
        <v>100</v>
      </c>
      <c r="E4109">
        <v>87.8</v>
      </c>
      <c r="F4109">
        <v>19.600000000000001</v>
      </c>
      <c r="G4109">
        <v>466.8</v>
      </c>
      <c r="H4109">
        <v>49.04</v>
      </c>
      <c r="I4109">
        <v>451</v>
      </c>
      <c r="J4109">
        <v>385.8</v>
      </c>
      <c r="K4109">
        <v>79.88</v>
      </c>
    </row>
    <row r="4110" spans="1:11">
      <c r="A4110" s="1"/>
      <c r="D4110">
        <v>100.7</v>
      </c>
      <c r="E4110">
        <v>87.8</v>
      </c>
      <c r="F4110">
        <v>19.600000000000001</v>
      </c>
      <c r="G4110">
        <v>471.5</v>
      </c>
      <c r="H4110">
        <v>49.04</v>
      </c>
      <c r="I4110">
        <v>453</v>
      </c>
      <c r="J4110">
        <v>388.2</v>
      </c>
      <c r="K4110">
        <v>80.42</v>
      </c>
    </row>
    <row r="4111" spans="1:11">
      <c r="A4111" s="1"/>
      <c r="D4111">
        <v>100.4</v>
      </c>
      <c r="E4111">
        <v>87.8</v>
      </c>
      <c r="F4111">
        <v>19.600000000000001</v>
      </c>
      <c r="G4111">
        <v>471.4</v>
      </c>
      <c r="H4111">
        <v>49.04</v>
      </c>
      <c r="I4111">
        <v>452</v>
      </c>
      <c r="J4111">
        <v>385.1</v>
      </c>
      <c r="K4111">
        <v>80.3</v>
      </c>
    </row>
    <row r="4112" spans="1:11">
      <c r="A4112" s="1"/>
      <c r="D4112">
        <v>103</v>
      </c>
      <c r="E4112">
        <v>87.8</v>
      </c>
      <c r="F4112">
        <v>19.600000000000001</v>
      </c>
      <c r="G4112">
        <v>476</v>
      </c>
      <c r="H4112">
        <v>49.04</v>
      </c>
      <c r="I4112">
        <v>448</v>
      </c>
      <c r="J4112">
        <v>387.6</v>
      </c>
      <c r="K4112">
        <v>81.3</v>
      </c>
    </row>
    <row r="4113" spans="1:11">
      <c r="A4113" s="1"/>
      <c r="D4113">
        <v>102.5</v>
      </c>
      <c r="E4113">
        <v>87.8</v>
      </c>
      <c r="F4113">
        <v>19.600000000000001</v>
      </c>
      <c r="G4113">
        <v>465.4</v>
      </c>
      <c r="H4113">
        <v>49.04</v>
      </c>
      <c r="I4113">
        <v>443</v>
      </c>
      <c r="J4113">
        <v>382.8</v>
      </c>
      <c r="K4113">
        <v>80.02</v>
      </c>
    </row>
    <row r="4114" spans="1:11">
      <c r="A4114" s="1"/>
      <c r="D4114">
        <v>102.7</v>
      </c>
      <c r="E4114">
        <v>87.8</v>
      </c>
      <c r="F4114">
        <v>19.600000000000001</v>
      </c>
      <c r="G4114">
        <v>469.3</v>
      </c>
      <c r="H4114">
        <v>49.04</v>
      </c>
      <c r="I4114">
        <v>449</v>
      </c>
      <c r="J4114">
        <v>385.5</v>
      </c>
      <c r="K4114">
        <v>80.819999999999993</v>
      </c>
    </row>
    <row r="4115" spans="1:11">
      <c r="A4115" s="1"/>
      <c r="D4115">
        <v>101.9</v>
      </c>
      <c r="E4115">
        <v>87.8</v>
      </c>
      <c r="F4115">
        <v>19.600000000000001</v>
      </c>
      <c r="G4115">
        <v>473.5</v>
      </c>
      <c r="H4115">
        <v>49.04</v>
      </c>
      <c r="I4115">
        <v>450</v>
      </c>
      <c r="J4115">
        <v>383.6</v>
      </c>
      <c r="K4115">
        <v>80.14</v>
      </c>
    </row>
    <row r="4116" spans="1:11">
      <c r="A4116" s="1"/>
      <c r="D4116">
        <v>101.3</v>
      </c>
      <c r="E4116">
        <v>87.8</v>
      </c>
      <c r="F4116">
        <v>19.600000000000001</v>
      </c>
      <c r="G4116">
        <v>471.5</v>
      </c>
      <c r="H4116">
        <v>49.04</v>
      </c>
      <c r="I4116">
        <v>442</v>
      </c>
      <c r="J4116">
        <v>381</v>
      </c>
      <c r="K4116">
        <v>79.739999999999995</v>
      </c>
    </row>
    <row r="4117" spans="1:11">
      <c r="A4117" s="1"/>
      <c r="D4117">
        <v>102.2</v>
      </c>
      <c r="E4117">
        <v>87.8</v>
      </c>
      <c r="F4117">
        <v>19.600000000000001</v>
      </c>
      <c r="G4117">
        <v>470.2</v>
      </c>
      <c r="H4117">
        <v>49.04</v>
      </c>
      <c r="I4117">
        <v>432</v>
      </c>
      <c r="J4117">
        <v>380</v>
      </c>
      <c r="K4117">
        <v>79.8</v>
      </c>
    </row>
    <row r="4118" spans="1:11">
      <c r="A4118" s="1"/>
      <c r="D4118">
        <v>102.9</v>
      </c>
      <c r="E4118">
        <v>87.8</v>
      </c>
      <c r="F4118">
        <v>19.600000000000001</v>
      </c>
      <c r="G4118">
        <v>474.6</v>
      </c>
      <c r="H4118">
        <v>49.04</v>
      </c>
      <c r="I4118">
        <v>448</v>
      </c>
      <c r="J4118">
        <v>381.3</v>
      </c>
      <c r="K4118">
        <v>79.959999999999994</v>
      </c>
    </row>
    <row r="4119" spans="1:11">
      <c r="A4119" s="1"/>
      <c r="D4119">
        <v>102</v>
      </c>
      <c r="E4119">
        <v>87.8</v>
      </c>
      <c r="F4119">
        <v>19.600000000000001</v>
      </c>
      <c r="G4119">
        <v>471.6</v>
      </c>
      <c r="H4119">
        <v>49.04</v>
      </c>
      <c r="I4119">
        <v>439</v>
      </c>
      <c r="J4119">
        <v>380.6</v>
      </c>
      <c r="K4119">
        <v>79.56</v>
      </c>
    </row>
    <row r="4120" spans="1:11">
      <c r="A4120" s="1"/>
      <c r="D4120">
        <v>103.8</v>
      </c>
      <c r="E4120">
        <v>87.8</v>
      </c>
      <c r="F4120">
        <v>19.600000000000001</v>
      </c>
      <c r="G4120">
        <v>480.7</v>
      </c>
      <c r="H4120">
        <v>49.04</v>
      </c>
      <c r="I4120">
        <v>443</v>
      </c>
      <c r="J4120">
        <v>385.3</v>
      </c>
      <c r="K4120">
        <v>80.72</v>
      </c>
    </row>
    <row r="4121" spans="1:11">
      <c r="A4121" s="1"/>
      <c r="D4121">
        <v>103.9</v>
      </c>
      <c r="E4121">
        <v>87.8</v>
      </c>
      <c r="F4121">
        <v>19.600000000000001</v>
      </c>
      <c r="G4121">
        <v>480.8</v>
      </c>
      <c r="H4121">
        <v>49.04</v>
      </c>
      <c r="I4121">
        <v>442</v>
      </c>
      <c r="J4121">
        <v>387.5</v>
      </c>
      <c r="K4121">
        <v>80.7</v>
      </c>
    </row>
    <row r="4122" spans="1:11">
      <c r="A4122" s="1"/>
      <c r="D4122">
        <v>104.4</v>
      </c>
      <c r="E4122">
        <v>87.8</v>
      </c>
      <c r="F4122">
        <v>19.600000000000001</v>
      </c>
      <c r="G4122">
        <v>474.6</v>
      </c>
      <c r="H4122">
        <v>49.04</v>
      </c>
      <c r="I4122">
        <v>446</v>
      </c>
      <c r="J4122">
        <v>386.9</v>
      </c>
      <c r="K4122">
        <v>80.36</v>
      </c>
    </row>
    <row r="4123" spans="1:11">
      <c r="A4123" s="1"/>
      <c r="D4123">
        <v>105.1</v>
      </c>
      <c r="E4123">
        <v>87.8</v>
      </c>
      <c r="F4123">
        <v>19.600000000000001</v>
      </c>
      <c r="G4123">
        <v>475.7</v>
      </c>
      <c r="H4123">
        <v>49.04</v>
      </c>
      <c r="I4123">
        <v>448</v>
      </c>
      <c r="J4123">
        <v>389</v>
      </c>
      <c r="K4123">
        <v>80.260000000000005</v>
      </c>
    </row>
    <row r="4124" spans="1:11">
      <c r="A4124" s="1"/>
      <c r="D4124">
        <v>103.8</v>
      </c>
      <c r="E4124">
        <v>87.8</v>
      </c>
      <c r="F4124">
        <v>19.600000000000001</v>
      </c>
      <c r="G4124">
        <v>472.4</v>
      </c>
      <c r="H4124">
        <v>49.04</v>
      </c>
      <c r="I4124">
        <v>448</v>
      </c>
      <c r="J4124">
        <v>386.7</v>
      </c>
      <c r="K4124">
        <v>79.7</v>
      </c>
    </row>
    <row r="4125" spans="1:11">
      <c r="A4125" s="1"/>
      <c r="D4125">
        <v>105.7</v>
      </c>
      <c r="E4125">
        <v>87.8</v>
      </c>
      <c r="F4125">
        <v>19.600000000000001</v>
      </c>
      <c r="G4125">
        <v>478.2</v>
      </c>
      <c r="H4125">
        <v>49.04</v>
      </c>
      <c r="I4125">
        <v>447</v>
      </c>
      <c r="J4125">
        <v>390.4</v>
      </c>
      <c r="K4125">
        <v>80.38</v>
      </c>
    </row>
    <row r="4126" spans="1:11">
      <c r="A4126" s="1"/>
      <c r="D4126">
        <v>106.2</v>
      </c>
      <c r="E4126">
        <v>87.8</v>
      </c>
      <c r="F4126">
        <v>19.600000000000001</v>
      </c>
      <c r="G4126">
        <v>483.8</v>
      </c>
      <c r="H4126">
        <v>49.04</v>
      </c>
      <c r="I4126">
        <v>446</v>
      </c>
      <c r="J4126">
        <v>392.1</v>
      </c>
      <c r="K4126">
        <v>81.260000000000005</v>
      </c>
    </row>
    <row r="4127" spans="1:11">
      <c r="A4127" s="1"/>
      <c r="D4127">
        <v>105.9</v>
      </c>
      <c r="E4127">
        <v>87.8</v>
      </c>
      <c r="F4127">
        <v>19.600000000000001</v>
      </c>
      <c r="G4127">
        <v>481.7</v>
      </c>
      <c r="H4127">
        <v>49.04</v>
      </c>
      <c r="I4127">
        <v>448</v>
      </c>
      <c r="J4127">
        <v>388.7</v>
      </c>
      <c r="K4127">
        <v>81.040000000000006</v>
      </c>
    </row>
    <row r="4128" spans="1:11">
      <c r="A4128" s="1"/>
      <c r="D4128">
        <v>106.6</v>
      </c>
      <c r="E4128">
        <v>87.8</v>
      </c>
      <c r="F4128">
        <v>19.600000000000001</v>
      </c>
      <c r="G4128">
        <v>486.4</v>
      </c>
      <c r="H4128">
        <v>49.04</v>
      </c>
      <c r="I4128">
        <v>450</v>
      </c>
      <c r="J4128">
        <v>392.3</v>
      </c>
      <c r="K4128">
        <v>82.08</v>
      </c>
    </row>
    <row r="4129" spans="1:11">
      <c r="A4129" s="1"/>
      <c r="D4129">
        <v>107.4</v>
      </c>
      <c r="E4129">
        <v>87.8</v>
      </c>
      <c r="F4129">
        <v>19.600000000000001</v>
      </c>
      <c r="G4129">
        <v>486.2</v>
      </c>
      <c r="H4129">
        <v>49.04</v>
      </c>
      <c r="I4129">
        <v>444</v>
      </c>
      <c r="J4129">
        <v>397.3</v>
      </c>
      <c r="K4129">
        <v>82.42</v>
      </c>
    </row>
    <row r="4130" spans="1:11">
      <c r="A4130" s="1"/>
      <c r="D4130">
        <v>105.6</v>
      </c>
      <c r="E4130">
        <v>87.8</v>
      </c>
      <c r="F4130">
        <v>19.600000000000001</v>
      </c>
      <c r="G4130">
        <v>484.4</v>
      </c>
      <c r="H4130">
        <v>49.04</v>
      </c>
      <c r="I4130">
        <v>443</v>
      </c>
      <c r="J4130">
        <v>396.1</v>
      </c>
      <c r="K4130">
        <v>81.72</v>
      </c>
    </row>
    <row r="4131" spans="1:11">
      <c r="A4131" s="1"/>
      <c r="D4131">
        <v>106.1</v>
      </c>
      <c r="E4131">
        <v>87.8</v>
      </c>
      <c r="F4131">
        <v>19.600000000000001</v>
      </c>
      <c r="G4131">
        <v>486.8</v>
      </c>
      <c r="H4131">
        <v>49.04</v>
      </c>
      <c r="I4131">
        <v>442</v>
      </c>
      <c r="J4131">
        <v>397.5</v>
      </c>
      <c r="K4131">
        <v>81.58</v>
      </c>
    </row>
    <row r="4132" spans="1:11">
      <c r="A4132" s="1"/>
      <c r="D4132">
        <v>106.3</v>
      </c>
      <c r="E4132">
        <v>87.8</v>
      </c>
      <c r="F4132">
        <v>19.600000000000001</v>
      </c>
      <c r="G4132">
        <v>488.5</v>
      </c>
      <c r="H4132">
        <v>49.04</v>
      </c>
      <c r="I4132">
        <v>451</v>
      </c>
      <c r="J4132">
        <v>398</v>
      </c>
      <c r="K4132">
        <v>81.760000000000005</v>
      </c>
    </row>
    <row r="4133" spans="1:11">
      <c r="A4133" s="1"/>
      <c r="D4133">
        <v>107.5</v>
      </c>
      <c r="E4133">
        <v>87.8</v>
      </c>
      <c r="F4133">
        <v>19.600000000000001</v>
      </c>
      <c r="G4133">
        <v>498.5</v>
      </c>
      <c r="H4133">
        <v>49.04</v>
      </c>
      <c r="I4133">
        <v>450</v>
      </c>
      <c r="J4133">
        <v>404.1</v>
      </c>
      <c r="K4133">
        <v>83.98</v>
      </c>
    </row>
    <row r="4134" spans="1:11">
      <c r="A4134" s="1"/>
      <c r="D4134">
        <v>108.1</v>
      </c>
      <c r="E4134">
        <v>87.8</v>
      </c>
      <c r="F4134">
        <v>19.600000000000001</v>
      </c>
      <c r="G4134">
        <v>497.4</v>
      </c>
      <c r="H4134">
        <v>49.04</v>
      </c>
      <c r="I4134">
        <v>455</v>
      </c>
      <c r="J4134">
        <v>405.2</v>
      </c>
      <c r="K4134">
        <v>85.02</v>
      </c>
    </row>
    <row r="4135" spans="1:11">
      <c r="A4135" s="1"/>
      <c r="D4135">
        <v>108.3</v>
      </c>
      <c r="E4135">
        <v>87.8</v>
      </c>
      <c r="F4135">
        <v>19.600000000000001</v>
      </c>
      <c r="G4135">
        <v>497.7</v>
      </c>
      <c r="H4135">
        <v>49.04</v>
      </c>
      <c r="I4135">
        <v>462</v>
      </c>
      <c r="J4135">
        <v>405.1</v>
      </c>
      <c r="K4135">
        <v>85.7</v>
      </c>
    </row>
    <row r="4136" spans="1:11">
      <c r="A4136" s="1"/>
      <c r="D4136">
        <v>109</v>
      </c>
      <c r="E4136">
        <v>87.8</v>
      </c>
      <c r="F4136">
        <v>19.600000000000001</v>
      </c>
      <c r="G4136">
        <v>502.6</v>
      </c>
      <c r="H4136">
        <v>49.04</v>
      </c>
      <c r="I4136">
        <v>461</v>
      </c>
      <c r="J4136">
        <v>405.9</v>
      </c>
      <c r="K4136">
        <v>88.64</v>
      </c>
    </row>
    <row r="4137" spans="1:11">
      <c r="A4137" s="1"/>
      <c r="D4137">
        <v>108.5</v>
      </c>
      <c r="E4137">
        <v>87.8</v>
      </c>
      <c r="F4137">
        <v>19.600000000000001</v>
      </c>
      <c r="G4137">
        <v>505.4</v>
      </c>
      <c r="H4137">
        <v>49.04</v>
      </c>
      <c r="I4137">
        <v>458</v>
      </c>
      <c r="J4137">
        <v>407.6</v>
      </c>
      <c r="K4137">
        <v>88.96</v>
      </c>
    </row>
    <row r="4138" spans="1:11">
      <c r="A4138" s="1"/>
      <c r="D4138">
        <v>108.8</v>
      </c>
      <c r="E4138">
        <v>87.8</v>
      </c>
      <c r="F4138">
        <v>19.600000000000001</v>
      </c>
      <c r="G4138">
        <v>508.6</v>
      </c>
      <c r="H4138">
        <v>49.04</v>
      </c>
      <c r="I4138">
        <v>458</v>
      </c>
      <c r="J4138">
        <v>408.5</v>
      </c>
      <c r="K4138">
        <v>90.26</v>
      </c>
    </row>
    <row r="4139" spans="1:11">
      <c r="A4139" s="1"/>
      <c r="D4139">
        <v>109.5</v>
      </c>
      <c r="E4139">
        <v>87.8</v>
      </c>
      <c r="F4139">
        <v>19.600000000000001</v>
      </c>
      <c r="G4139">
        <v>513.4</v>
      </c>
      <c r="H4139">
        <v>49.04</v>
      </c>
      <c r="I4139">
        <v>458</v>
      </c>
      <c r="J4139">
        <v>411</v>
      </c>
      <c r="K4139">
        <v>91.5</v>
      </c>
    </row>
    <row r="4140" spans="1:11">
      <c r="A4140" s="1"/>
      <c r="D4140">
        <v>109.1</v>
      </c>
      <c r="E4140">
        <v>87.8</v>
      </c>
      <c r="F4140">
        <v>19.600000000000001</v>
      </c>
      <c r="G4140">
        <v>509.4</v>
      </c>
      <c r="H4140">
        <v>49.04</v>
      </c>
      <c r="I4140">
        <v>450</v>
      </c>
      <c r="J4140">
        <v>410.9</v>
      </c>
      <c r="K4140">
        <v>90.84</v>
      </c>
    </row>
    <row r="4141" spans="1:11">
      <c r="A4141" s="1"/>
      <c r="D4141">
        <v>109.2</v>
      </c>
      <c r="E4141">
        <v>87.8</v>
      </c>
      <c r="F4141">
        <v>19.600000000000001</v>
      </c>
      <c r="G4141">
        <v>511.8</v>
      </c>
      <c r="H4141">
        <v>49.04</v>
      </c>
      <c r="I4141">
        <v>460</v>
      </c>
      <c r="J4141">
        <v>412.3</v>
      </c>
      <c r="K4141">
        <v>90.82</v>
      </c>
    </row>
    <row r="4142" spans="1:11">
      <c r="A4142" s="1"/>
      <c r="D4142">
        <v>109.4</v>
      </c>
      <c r="E4142">
        <v>87.8</v>
      </c>
      <c r="F4142">
        <v>19.600000000000001</v>
      </c>
      <c r="G4142">
        <v>512.79999999999995</v>
      </c>
      <c r="H4142">
        <v>49.04</v>
      </c>
      <c r="I4142">
        <v>457</v>
      </c>
      <c r="J4142">
        <v>411</v>
      </c>
      <c r="K4142">
        <v>91.02</v>
      </c>
    </row>
    <row r="4143" spans="1:11">
      <c r="A4143" s="1"/>
      <c r="D4143">
        <v>108.7</v>
      </c>
      <c r="E4143">
        <v>87.8</v>
      </c>
      <c r="F4143">
        <v>19.600000000000001</v>
      </c>
      <c r="G4143">
        <v>513.4</v>
      </c>
      <c r="H4143">
        <v>49.04</v>
      </c>
      <c r="I4143">
        <v>458</v>
      </c>
      <c r="J4143">
        <v>408.7</v>
      </c>
      <c r="K4143">
        <v>90.3</v>
      </c>
    </row>
    <row r="4144" spans="1:11">
      <c r="A4144" s="1"/>
      <c r="D4144">
        <v>108.1</v>
      </c>
      <c r="E4144">
        <v>87.8</v>
      </c>
      <c r="F4144">
        <v>19.600000000000001</v>
      </c>
      <c r="G4144">
        <v>513.4</v>
      </c>
      <c r="H4144">
        <v>49.04</v>
      </c>
      <c r="I4144">
        <v>458</v>
      </c>
      <c r="J4144">
        <v>409.4</v>
      </c>
      <c r="K4144">
        <v>90.2</v>
      </c>
    </row>
    <row r="4145" spans="1:11">
      <c r="A4145" s="1"/>
      <c r="D4145">
        <v>107.7</v>
      </c>
      <c r="E4145">
        <v>87.8</v>
      </c>
      <c r="F4145">
        <v>19.600000000000001</v>
      </c>
      <c r="G4145">
        <v>515</v>
      </c>
      <c r="H4145">
        <v>49.04</v>
      </c>
      <c r="I4145">
        <v>457</v>
      </c>
      <c r="J4145">
        <v>401.5</v>
      </c>
      <c r="K4145">
        <v>89.28</v>
      </c>
    </row>
    <row r="4146" spans="1:11">
      <c r="A4146" s="1"/>
      <c r="D4146">
        <v>108.1</v>
      </c>
      <c r="E4146">
        <v>87.8</v>
      </c>
      <c r="F4146">
        <v>19.600000000000001</v>
      </c>
      <c r="G4146">
        <v>517.20000000000005</v>
      </c>
      <c r="H4146">
        <v>49.04</v>
      </c>
      <c r="I4146">
        <v>454</v>
      </c>
      <c r="J4146">
        <v>402</v>
      </c>
      <c r="K4146">
        <v>89.18</v>
      </c>
    </row>
    <row r="4147" spans="1:11">
      <c r="A4147" s="1"/>
      <c r="D4147">
        <v>108</v>
      </c>
      <c r="E4147">
        <v>87.8</v>
      </c>
      <c r="F4147">
        <v>19.600000000000001</v>
      </c>
      <c r="G4147">
        <v>515.79999999999995</v>
      </c>
      <c r="H4147">
        <v>49.04</v>
      </c>
      <c r="I4147">
        <v>455</v>
      </c>
      <c r="J4147">
        <v>402.4</v>
      </c>
      <c r="K4147">
        <v>88.8</v>
      </c>
    </row>
    <row r="4148" spans="1:11">
      <c r="A4148" s="1"/>
      <c r="D4148">
        <v>107.7</v>
      </c>
      <c r="E4148">
        <v>87.8</v>
      </c>
      <c r="F4148">
        <v>19.600000000000001</v>
      </c>
      <c r="G4148">
        <v>518.4</v>
      </c>
      <c r="H4148">
        <v>49.04</v>
      </c>
      <c r="I4148">
        <v>449</v>
      </c>
      <c r="J4148">
        <v>402.4</v>
      </c>
      <c r="K4148">
        <v>88.82</v>
      </c>
    </row>
    <row r="4149" spans="1:11">
      <c r="A4149" s="1"/>
      <c r="D4149">
        <v>107</v>
      </c>
      <c r="E4149">
        <v>87.8</v>
      </c>
      <c r="F4149">
        <v>19.600000000000001</v>
      </c>
      <c r="G4149">
        <v>517.6</v>
      </c>
      <c r="H4149">
        <v>49.04</v>
      </c>
      <c r="I4149">
        <v>446</v>
      </c>
      <c r="J4149">
        <v>402.5</v>
      </c>
      <c r="K4149">
        <v>88.76</v>
      </c>
    </row>
    <row r="4150" spans="1:11">
      <c r="A4150" s="1"/>
      <c r="D4150">
        <v>105.9</v>
      </c>
      <c r="E4150">
        <v>87.8</v>
      </c>
      <c r="F4150">
        <v>19.600000000000001</v>
      </c>
      <c r="G4150">
        <v>514.79999999999995</v>
      </c>
      <c r="H4150">
        <v>49.04</v>
      </c>
      <c r="I4150">
        <v>442</v>
      </c>
      <c r="J4150">
        <v>398</v>
      </c>
      <c r="K4150">
        <v>88.36</v>
      </c>
    </row>
    <row r="4151" spans="1:11">
      <c r="A4151" s="1"/>
      <c r="D4151">
        <v>105.3</v>
      </c>
      <c r="E4151">
        <v>87.8</v>
      </c>
      <c r="F4151">
        <v>19.600000000000001</v>
      </c>
      <c r="G4151">
        <v>506.8</v>
      </c>
      <c r="H4151">
        <v>49.04</v>
      </c>
      <c r="I4151">
        <v>445</v>
      </c>
      <c r="J4151">
        <v>392.5</v>
      </c>
      <c r="K4151">
        <v>87.5</v>
      </c>
    </row>
    <row r="4152" spans="1:11">
      <c r="A4152" s="1"/>
      <c r="D4152">
        <v>105.5</v>
      </c>
      <c r="E4152">
        <v>87.8</v>
      </c>
      <c r="F4152">
        <v>19.600000000000001</v>
      </c>
      <c r="G4152">
        <v>510.6</v>
      </c>
      <c r="H4152">
        <v>49.04</v>
      </c>
      <c r="I4152">
        <v>442</v>
      </c>
      <c r="J4152">
        <v>393</v>
      </c>
      <c r="K4152">
        <v>88.04</v>
      </c>
    </row>
    <row r="4153" spans="1:11">
      <c r="A4153" s="1"/>
      <c r="D4153">
        <v>105.5</v>
      </c>
      <c r="E4153">
        <v>87.8</v>
      </c>
      <c r="F4153">
        <v>19.600000000000001</v>
      </c>
      <c r="G4153">
        <v>510.6</v>
      </c>
      <c r="H4153">
        <v>49.04</v>
      </c>
      <c r="I4153">
        <v>442</v>
      </c>
      <c r="J4153">
        <v>393</v>
      </c>
      <c r="K4153">
        <v>88.04</v>
      </c>
    </row>
    <row r="4154" spans="1:11">
      <c r="A4154" s="1"/>
      <c r="J4154">
        <v>0.32319999999999999</v>
      </c>
      <c r="K4154">
        <v>-0.60670000000000002</v>
      </c>
    </row>
    <row r="4155" spans="1:11">
      <c r="A4155" s="1"/>
      <c r="J4155">
        <v>0.2147</v>
      </c>
      <c r="K4155">
        <v>-1.2209000000000001</v>
      </c>
    </row>
    <row r="4156" spans="1:11">
      <c r="A4156" s="1"/>
      <c r="J4156">
        <v>0.67859999999999998</v>
      </c>
      <c r="K4156">
        <v>0.61799999999999999</v>
      </c>
    </row>
    <row r="4157" spans="1:11">
      <c r="A4157" s="1"/>
      <c r="J4157">
        <v>0.67859999999999998</v>
      </c>
      <c r="K4157">
        <v>0.61799999999999999</v>
      </c>
    </row>
    <row r="4158" spans="1:11">
      <c r="A4158" s="1"/>
      <c r="J4158">
        <v>0.67859999999999998</v>
      </c>
      <c r="K4158">
        <v>0.61799999999999999</v>
      </c>
    </row>
    <row r="4159" spans="1:11">
      <c r="A4159" s="1"/>
      <c r="J4159">
        <v>0.56759999999999999</v>
      </c>
      <c r="K4159">
        <v>0.2792</v>
      </c>
    </row>
    <row r="4160" spans="1:11">
      <c r="A4160" s="1"/>
      <c r="J4160">
        <v>0.70550000000000002</v>
      </c>
      <c r="K4160">
        <v>-5.57E-2</v>
      </c>
    </row>
    <row r="4161" spans="1:11">
      <c r="A4161" s="1"/>
      <c r="J4161">
        <v>-1.2608999999999999</v>
      </c>
      <c r="K4161">
        <v>-1.9499</v>
      </c>
    </row>
    <row r="4162" spans="1:11">
      <c r="A4162" s="1"/>
      <c r="J4162">
        <v>0.1419</v>
      </c>
      <c r="K4162">
        <v>-0.85229999999999995</v>
      </c>
    </row>
    <row r="4163" spans="1:11">
      <c r="A4163" s="1"/>
      <c r="J4163">
        <v>1.4878</v>
      </c>
      <c r="K4163">
        <v>0.85960000000000003</v>
      </c>
    </row>
    <row r="4164" spans="1:11">
      <c r="A4164" s="1"/>
      <c r="J4164">
        <v>1.4878</v>
      </c>
      <c r="K4164">
        <v>0.85960000000000003</v>
      </c>
    </row>
    <row r="4165" spans="1:11">
      <c r="A4165" s="1"/>
      <c r="J4165">
        <v>1.4878</v>
      </c>
      <c r="K4165">
        <v>0.85960000000000003</v>
      </c>
    </row>
    <row r="4166" spans="1:11">
      <c r="A4166" s="1"/>
      <c r="J4166">
        <v>0</v>
      </c>
      <c r="K4166">
        <v>-0.17050000000000001</v>
      </c>
    </row>
    <row r="4167" spans="1:11">
      <c r="A4167" s="1"/>
      <c r="J4167">
        <v>0.17449999999999999</v>
      </c>
      <c r="K4167">
        <v>-0.17069999999999999</v>
      </c>
    </row>
    <row r="4168" spans="1:11">
      <c r="A4168" s="1"/>
      <c r="J4168">
        <v>-0.34839999999999999</v>
      </c>
      <c r="K4168">
        <v>-0.114</v>
      </c>
    </row>
    <row r="4169" spans="1:11">
      <c r="A4169" s="1"/>
      <c r="J4169">
        <v>-0.34839999999999999</v>
      </c>
      <c r="K4169">
        <v>-0.114</v>
      </c>
    </row>
    <row r="4170" spans="1:11">
      <c r="A4170" s="1"/>
      <c r="J4170">
        <v>3.5000000000000003E-2</v>
      </c>
      <c r="K4170">
        <v>5.7099999999999998E-2</v>
      </c>
    </row>
    <row r="4171" spans="1:11">
      <c r="A4171" s="1"/>
      <c r="J4171">
        <v>3.5000000000000003E-2</v>
      </c>
      <c r="K4171">
        <v>5.7099999999999998E-2</v>
      </c>
    </row>
    <row r="4172" spans="1:11">
      <c r="A4172" s="1"/>
      <c r="J4172">
        <v>3.5000000000000003E-2</v>
      </c>
      <c r="K4172">
        <v>5.7099999999999998E-2</v>
      </c>
    </row>
    <row r="4173" spans="1:11">
      <c r="A4173" s="1"/>
      <c r="J4173">
        <v>-0.2097</v>
      </c>
      <c r="K4173">
        <v>0.91269999999999996</v>
      </c>
    </row>
    <row r="4174" spans="1:11">
      <c r="A4174" s="1"/>
      <c r="J4174">
        <v>-0.87570000000000003</v>
      </c>
      <c r="K4174">
        <v>-0.3957</v>
      </c>
    </row>
    <row r="4175" spans="1:11">
      <c r="A4175" s="1"/>
      <c r="J4175">
        <v>0.60070000000000001</v>
      </c>
      <c r="K4175">
        <v>0.22700000000000001</v>
      </c>
    </row>
    <row r="4176" spans="1:11">
      <c r="A4176" s="1"/>
      <c r="J4176">
        <v>0.10539999999999999</v>
      </c>
      <c r="K4176">
        <v>0.45300000000000001</v>
      </c>
    </row>
    <row r="4177" spans="1:11">
      <c r="A4177" s="1"/>
      <c r="J4177">
        <v>-0.24560000000000001</v>
      </c>
      <c r="K4177">
        <v>-0.1691</v>
      </c>
    </row>
    <row r="4178" spans="1:11">
      <c r="A4178" s="1"/>
      <c r="J4178">
        <v>-0.24560000000000001</v>
      </c>
      <c r="K4178">
        <v>-0.1691</v>
      </c>
    </row>
    <row r="4179" spans="1:11">
      <c r="A4179" s="1"/>
      <c r="J4179">
        <v>-0.24560000000000001</v>
      </c>
      <c r="K4179">
        <v>-0.1691</v>
      </c>
    </row>
    <row r="4180" spans="1:11">
      <c r="A4180" s="1"/>
      <c r="J4180">
        <v>-0.24560000000000001</v>
      </c>
      <c r="K4180">
        <v>-0.1691</v>
      </c>
    </row>
    <row r="4181" spans="1:11">
      <c r="A4181" s="1"/>
      <c r="J4181">
        <v>-0.35170000000000001</v>
      </c>
      <c r="K4181">
        <v>-1.2987</v>
      </c>
    </row>
    <row r="4182" spans="1:11">
      <c r="A4182" s="1"/>
      <c r="J4182">
        <v>-0.17649999999999999</v>
      </c>
      <c r="K4182">
        <v>5.7200000000000001E-2</v>
      </c>
    </row>
    <row r="4183" spans="1:11">
      <c r="A4183" s="1"/>
      <c r="J4183">
        <v>3.5400000000000001E-2</v>
      </c>
      <c r="K4183">
        <v>-0.34310000000000002</v>
      </c>
    </row>
    <row r="4184" spans="1:11">
      <c r="A4184" s="1"/>
      <c r="J4184">
        <v>0.70699999999999996</v>
      </c>
      <c r="K4184">
        <v>0.1147</v>
      </c>
    </row>
    <row r="4185" spans="1:11">
      <c r="A4185" s="1"/>
      <c r="J4185">
        <v>0.70699999999999996</v>
      </c>
      <c r="K4185">
        <v>0.1147</v>
      </c>
    </row>
    <row r="4186" spans="1:11">
      <c r="A4186" s="1"/>
      <c r="J4186">
        <v>0.70699999999999996</v>
      </c>
      <c r="K4186">
        <v>0.1147</v>
      </c>
    </row>
    <row r="4187" spans="1:11">
      <c r="A4187" s="1"/>
      <c r="J4187">
        <v>-0.21060000000000001</v>
      </c>
      <c r="K4187">
        <v>0.91690000000000005</v>
      </c>
    </row>
    <row r="4188" spans="1:11">
      <c r="A4188" s="1"/>
      <c r="J4188">
        <v>0.66830000000000001</v>
      </c>
      <c r="K4188">
        <v>0</v>
      </c>
    </row>
    <row r="4189" spans="1:11">
      <c r="A4189" s="1"/>
      <c r="J4189">
        <v>0.24460000000000001</v>
      </c>
      <c r="K4189">
        <v>0.28389999999999999</v>
      </c>
    </row>
    <row r="4190" spans="1:11">
      <c r="A4190" s="1"/>
      <c r="J4190">
        <v>-0.34860000000000002</v>
      </c>
      <c r="K4190">
        <v>-0.96260000000000001</v>
      </c>
    </row>
    <row r="4191" spans="1:11">
      <c r="A4191" s="1"/>
      <c r="J4191">
        <v>1.2942</v>
      </c>
      <c r="K4191">
        <v>0.91479999999999995</v>
      </c>
    </row>
    <row r="4192" spans="1:11">
      <c r="A4192" s="1"/>
      <c r="J4192">
        <v>1.2942</v>
      </c>
      <c r="K4192">
        <v>0.91479999999999995</v>
      </c>
    </row>
    <row r="4193" spans="1:11">
      <c r="A4193" s="1"/>
      <c r="J4193">
        <v>1.2942</v>
      </c>
      <c r="K4193">
        <v>0.91479999999999995</v>
      </c>
    </row>
    <row r="4194" spans="1:11">
      <c r="A4194" s="1"/>
      <c r="J4194">
        <v>0.82869999999999999</v>
      </c>
      <c r="K4194">
        <v>1.4163999999999999</v>
      </c>
    </row>
    <row r="4195" spans="1:11">
      <c r="A4195" s="1"/>
      <c r="J4195">
        <v>0.17119999999999999</v>
      </c>
      <c r="K4195">
        <v>0.94969999999999999</v>
      </c>
    </row>
    <row r="4196" spans="1:11">
      <c r="A4196" s="1"/>
      <c r="J4196">
        <v>-1.1282000000000001</v>
      </c>
      <c r="K4196">
        <v>-0.88539999999999996</v>
      </c>
    </row>
    <row r="4197" spans="1:11">
      <c r="A4197" s="1"/>
      <c r="J4197">
        <v>-0.79530000000000001</v>
      </c>
      <c r="K4197">
        <v>-0.16750000000000001</v>
      </c>
    </row>
    <row r="4198" spans="1:11">
      <c r="A4198" s="1"/>
      <c r="J4198">
        <v>-0.80169999999999997</v>
      </c>
      <c r="K4198">
        <v>-0.1119</v>
      </c>
    </row>
    <row r="4199" spans="1:11">
      <c r="A4199" s="1"/>
      <c r="J4199">
        <v>-0.80169999999999997</v>
      </c>
      <c r="K4199">
        <v>-0.1119</v>
      </c>
    </row>
    <row r="4200" spans="1:11">
      <c r="A4200" s="1"/>
      <c r="J4200">
        <v>-0.80169999999999997</v>
      </c>
      <c r="K4200">
        <v>-0.1119</v>
      </c>
    </row>
    <row r="4201" spans="1:11">
      <c r="A4201" s="1"/>
      <c r="J4201">
        <v>-7.0300000000000001E-2</v>
      </c>
      <c r="K4201">
        <v>0.112</v>
      </c>
    </row>
    <row r="4202" spans="1:11">
      <c r="A4202" s="1"/>
      <c r="J4202">
        <v>-0.94940000000000002</v>
      </c>
      <c r="K4202">
        <v>-0.67110000000000003</v>
      </c>
    </row>
    <row r="4203" spans="1:11">
      <c r="A4203" s="1"/>
      <c r="J4203">
        <v>-1.3134999999999999</v>
      </c>
      <c r="K4203">
        <v>-0.28149999999999997</v>
      </c>
    </row>
    <row r="4204" spans="1:11">
      <c r="A4204" s="1"/>
      <c r="J4204">
        <v>-0.61150000000000004</v>
      </c>
      <c r="K4204">
        <v>-0.84699999999999998</v>
      </c>
    </row>
    <row r="4205" spans="1:11">
      <c r="A4205" s="1"/>
      <c r="J4205">
        <v>1.0134000000000001</v>
      </c>
      <c r="K4205">
        <v>-0.17080000000000001</v>
      </c>
    </row>
    <row r="4206" spans="1:11">
      <c r="A4206" s="1"/>
      <c r="J4206">
        <v>1.0134000000000001</v>
      </c>
      <c r="K4206">
        <v>-0.17080000000000001</v>
      </c>
    </row>
    <row r="4207" spans="1:11">
      <c r="A4207" s="1"/>
      <c r="J4207">
        <v>1.0134000000000001</v>
      </c>
      <c r="K4207">
        <v>-0.17080000000000001</v>
      </c>
    </row>
    <row r="4208" spans="1:11">
      <c r="A4208" s="1"/>
      <c r="J4208">
        <v>2.0064000000000002</v>
      </c>
      <c r="K4208">
        <v>1.7114</v>
      </c>
    </row>
    <row r="4209" spans="1:11">
      <c r="A4209" s="1"/>
      <c r="J4209">
        <v>-3.5099999999999999E-2</v>
      </c>
      <c r="K4209">
        <v>0.28039999999999998</v>
      </c>
    </row>
    <row r="4210" spans="1:11">
      <c r="A4210" s="1"/>
      <c r="J4210">
        <v>0.42159999999999997</v>
      </c>
      <c r="K4210">
        <v>0.22370000000000001</v>
      </c>
    </row>
    <row r="4211" spans="1:11">
      <c r="A4211" s="1"/>
      <c r="J4211">
        <v>0.105</v>
      </c>
      <c r="K4211">
        <v>0.94869999999999999</v>
      </c>
    </row>
    <row r="4212" spans="1:11">
      <c r="A4212" s="1"/>
      <c r="J4212">
        <v>0.27960000000000002</v>
      </c>
      <c r="K4212">
        <v>0.1106</v>
      </c>
    </row>
    <row r="4213" spans="1:11">
      <c r="A4213" s="1"/>
      <c r="J4213">
        <v>0.27960000000000002</v>
      </c>
      <c r="K4213">
        <v>0.1106</v>
      </c>
    </row>
    <row r="4214" spans="1:11">
      <c r="A4214" s="1"/>
      <c r="J4214">
        <v>0.27960000000000002</v>
      </c>
      <c r="K4214">
        <v>0.1106</v>
      </c>
    </row>
    <row r="4215" spans="1:11">
      <c r="A4215" s="1"/>
      <c r="J4215">
        <v>0.80169999999999997</v>
      </c>
      <c r="K4215">
        <v>0.55220000000000002</v>
      </c>
    </row>
    <row r="4216" spans="1:11">
      <c r="A4216" s="1"/>
      <c r="J4216">
        <v>-0.93359999999999999</v>
      </c>
      <c r="K4216">
        <v>-0.65900000000000003</v>
      </c>
    </row>
    <row r="4217" spans="1:11">
      <c r="A4217" s="1"/>
      <c r="J4217">
        <v>1.0820000000000001</v>
      </c>
      <c r="K4217">
        <v>0</v>
      </c>
    </row>
    <row r="4218" spans="1:11">
      <c r="A4218" s="1"/>
      <c r="J4218">
        <v>0.2762</v>
      </c>
      <c r="K4218">
        <v>0</v>
      </c>
    </row>
    <row r="4219" spans="1:11">
      <c r="A4219" s="1"/>
      <c r="J4219">
        <v>0.20660000000000001</v>
      </c>
      <c r="K4219">
        <v>-0.27639999999999998</v>
      </c>
    </row>
    <row r="4220" spans="1:11">
      <c r="A4220" s="1"/>
      <c r="J4220">
        <v>0.20660000000000001</v>
      </c>
      <c r="K4220">
        <v>-0.27639999999999998</v>
      </c>
    </row>
    <row r="4221" spans="1:11">
      <c r="A4221" s="1"/>
      <c r="J4221">
        <v>0.20660000000000001</v>
      </c>
      <c r="K4221">
        <v>-0.27639999999999998</v>
      </c>
    </row>
    <row r="4222" spans="1:11">
      <c r="A4222" s="1"/>
      <c r="J4222">
        <v>-0.41239999999999999</v>
      </c>
      <c r="K4222">
        <v>0.55430000000000001</v>
      </c>
    </row>
    <row r="4223" spans="1:11">
      <c r="A4223" s="1"/>
      <c r="J4223">
        <v>-1.1042000000000001</v>
      </c>
      <c r="K4223">
        <v>-1.0474000000000001</v>
      </c>
    </row>
    <row r="4224" spans="1:11">
      <c r="A4224" s="1"/>
      <c r="J4224">
        <v>0.27910000000000001</v>
      </c>
      <c r="K4224">
        <v>0.44569999999999999</v>
      </c>
    </row>
    <row r="4225" spans="1:11">
      <c r="A4225" s="1"/>
      <c r="J4225">
        <v>0.31319999999999998</v>
      </c>
      <c r="K4225">
        <v>0</v>
      </c>
    </row>
    <row r="4226" spans="1:11">
      <c r="A4226" s="1"/>
      <c r="J4226">
        <v>-0.5897</v>
      </c>
      <c r="K4226">
        <v>0.61009999999999998</v>
      </c>
    </row>
    <row r="4227" spans="1:11">
      <c r="A4227" s="1"/>
      <c r="J4227">
        <v>-0.5897</v>
      </c>
      <c r="K4227">
        <v>0.61009999999999998</v>
      </c>
    </row>
    <row r="4228" spans="1:11">
      <c r="A4228" s="1"/>
      <c r="J4228">
        <v>-0.5897</v>
      </c>
      <c r="K4228">
        <v>0.61009999999999998</v>
      </c>
    </row>
    <row r="4229" spans="1:11">
      <c r="A4229" s="1"/>
      <c r="J4229">
        <v>-0.314</v>
      </c>
      <c r="K4229">
        <v>-0.27560000000000001</v>
      </c>
    </row>
    <row r="4230" spans="1:11">
      <c r="A4230" s="1"/>
      <c r="J4230">
        <v>1.4701</v>
      </c>
      <c r="K4230">
        <v>1.3267</v>
      </c>
    </row>
    <row r="4231" spans="1:11">
      <c r="A4231" s="1"/>
      <c r="J4231">
        <v>0.20699999999999999</v>
      </c>
      <c r="K4231">
        <v>0.32729999999999998</v>
      </c>
    </row>
    <row r="4232" spans="1:11">
      <c r="A4232" s="1"/>
      <c r="J4232">
        <v>0.86060000000000003</v>
      </c>
      <c r="K4232">
        <v>0.81569999999999998</v>
      </c>
    </row>
    <row r="4233" spans="1:11">
      <c r="A4233" s="1"/>
      <c r="J4233">
        <v>0</v>
      </c>
      <c r="K4233">
        <v>0.1079</v>
      </c>
    </row>
    <row r="4234" spans="1:11">
      <c r="A4234" s="1"/>
      <c r="J4234">
        <v>0</v>
      </c>
      <c r="K4234">
        <v>0.1079</v>
      </c>
    </row>
    <row r="4235" spans="1:11">
      <c r="A4235" s="1"/>
      <c r="J4235">
        <v>0</v>
      </c>
      <c r="K4235">
        <v>0.1079</v>
      </c>
    </row>
    <row r="4236" spans="1:11">
      <c r="A4236" s="1"/>
      <c r="J4236">
        <v>0.61429999999999996</v>
      </c>
      <c r="K4236">
        <v>0.4849</v>
      </c>
    </row>
    <row r="4237" spans="1:11">
      <c r="A4237" s="1"/>
      <c r="J4237">
        <v>0.61429999999999996</v>
      </c>
      <c r="K4237">
        <v>0.4849</v>
      </c>
    </row>
    <row r="4238" spans="1:11">
      <c r="A4238" s="1"/>
      <c r="J4238">
        <v>1.3229</v>
      </c>
      <c r="K4238">
        <v>1.5550000000000002</v>
      </c>
    </row>
    <row r="4239" spans="1:11">
      <c r="A4239" s="1"/>
      <c r="J4239">
        <v>-3.3500000000000002E-2</v>
      </c>
      <c r="K4239">
        <v>0.26400000000000001</v>
      </c>
    </row>
    <row r="4240" spans="1:11">
      <c r="A4240" s="1"/>
      <c r="J4240">
        <v>-0.46889999999999998</v>
      </c>
      <c r="K4240">
        <v>-3.0541999999999998</v>
      </c>
    </row>
    <row r="4241" spans="1:11">
      <c r="A4241" s="1"/>
      <c r="J4241">
        <v>-0.46889999999999998</v>
      </c>
      <c r="K4241">
        <v>-3.0541999999999998</v>
      </c>
    </row>
    <row r="4242" spans="1:11">
      <c r="A4242" s="1"/>
      <c r="J4242">
        <v>-0.46889999999999998</v>
      </c>
      <c r="K4242">
        <v>-3.0541999999999998</v>
      </c>
    </row>
    <row r="4243" spans="1:11">
      <c r="A4243" s="1"/>
      <c r="J4243">
        <v>0.30280000000000001</v>
      </c>
      <c r="K4243">
        <v>-0.16300000000000001</v>
      </c>
    </row>
    <row r="4244" spans="1:11">
      <c r="A4244" s="1"/>
      <c r="J4244">
        <v>-0.26840000000000003</v>
      </c>
      <c r="K4244">
        <v>-0.27200000000000002</v>
      </c>
    </row>
    <row r="4245" spans="1:11">
      <c r="A4245" s="1"/>
      <c r="J4245">
        <v>-1.3453999999999999</v>
      </c>
      <c r="K4245">
        <v>-1.4729999999999999</v>
      </c>
    </row>
    <row r="4246" spans="1:11">
      <c r="A4246" s="1"/>
      <c r="J4246">
        <v>-0.40910000000000002</v>
      </c>
      <c r="K4246">
        <v>-1.8271999999999999</v>
      </c>
    </row>
    <row r="4247" spans="1:11">
      <c r="A4247" s="1"/>
      <c r="J4247">
        <v>-0.99280000000000002</v>
      </c>
      <c r="K4247">
        <v>-0.45119999999999999</v>
      </c>
    </row>
    <row r="4248" spans="1:11">
      <c r="A4248" s="1"/>
      <c r="J4248">
        <v>-0.99280000000000002</v>
      </c>
      <c r="K4248">
        <v>-0.45119999999999999</v>
      </c>
    </row>
    <row r="4249" spans="1:11">
      <c r="A4249" s="1"/>
      <c r="J4249">
        <v>-0.99280000000000002</v>
      </c>
      <c r="K4249">
        <v>-0.45119999999999999</v>
      </c>
    </row>
    <row r="4250" spans="1:11">
      <c r="A4250" s="1"/>
      <c r="J4250">
        <v>1.6598000000000002</v>
      </c>
      <c r="K4250">
        <v>1.2464999999999999</v>
      </c>
    </row>
    <row r="4251" spans="1:11">
      <c r="A4251" s="1"/>
      <c r="J4251">
        <v>0.37409999999999999</v>
      </c>
      <c r="K4251">
        <v>-0.72750000000000004</v>
      </c>
    </row>
    <row r="4252" spans="1:11">
      <c r="A4252" s="1"/>
      <c r="J4252">
        <v>0.37280000000000002</v>
      </c>
      <c r="K4252">
        <v>0</v>
      </c>
    </row>
    <row r="4253" spans="1:11">
      <c r="A4253" s="1"/>
      <c r="J4253">
        <v>-0.91149999999999998</v>
      </c>
      <c r="K4253">
        <v>-1.0146999999999999</v>
      </c>
    </row>
    <row r="4254" spans="1:11">
      <c r="A4254" s="1"/>
      <c r="J4254">
        <v>-0.64739999999999998</v>
      </c>
      <c r="K4254">
        <v>-0.39860000000000001</v>
      </c>
    </row>
    <row r="4255" spans="1:11">
      <c r="A4255" s="1"/>
      <c r="J4255">
        <v>-0.64739999999999998</v>
      </c>
      <c r="K4255">
        <v>-0.39860000000000001</v>
      </c>
    </row>
    <row r="4256" spans="1:11">
      <c r="A4256" s="1"/>
      <c r="J4256">
        <v>-0.64739999999999998</v>
      </c>
      <c r="K4256">
        <v>-0.39860000000000001</v>
      </c>
    </row>
    <row r="4257" spans="1:11">
      <c r="A4257" s="1"/>
      <c r="J4257">
        <v>3.4299999999999997E-2</v>
      </c>
      <c r="K4257">
        <v>0.22869999999999999</v>
      </c>
    </row>
    <row r="4258" spans="1:11">
      <c r="A4258" s="1"/>
      <c r="J4258">
        <v>0.34279999999999999</v>
      </c>
      <c r="K4258">
        <v>0.91269999999999996</v>
      </c>
    </row>
    <row r="4259" spans="1:11">
      <c r="A4259" s="1"/>
      <c r="J4259">
        <v>0.10249999999999999</v>
      </c>
      <c r="K4259">
        <v>0.1696</v>
      </c>
    </row>
    <row r="4260" spans="1:11">
      <c r="A4260" s="1"/>
      <c r="J4260">
        <v>-0.1024</v>
      </c>
      <c r="K4260">
        <v>-0.1129</v>
      </c>
    </row>
    <row r="4261" spans="1:11">
      <c r="A4261" s="1"/>
      <c r="J4261">
        <v>-0.20499999999999999</v>
      </c>
      <c r="K4261">
        <v>-0.67800000000000005</v>
      </c>
    </row>
    <row r="4262" spans="1:11">
      <c r="A4262" s="1"/>
      <c r="J4262">
        <v>-0.20499999999999999</v>
      </c>
      <c r="K4262">
        <v>-0.67800000000000005</v>
      </c>
    </row>
    <row r="4263" spans="1:11">
      <c r="A4263" s="1"/>
      <c r="J4263">
        <v>-0.20499999999999999</v>
      </c>
      <c r="K4263">
        <v>-0.67800000000000005</v>
      </c>
    </row>
    <row r="4264" spans="1:11">
      <c r="A4264" s="1"/>
      <c r="J4264">
        <v>-0.68469999999999998</v>
      </c>
      <c r="K4264">
        <v>-1.0239</v>
      </c>
    </row>
    <row r="4265" spans="1:11">
      <c r="A4265" s="1"/>
      <c r="J4265">
        <v>-1.6545999999999998</v>
      </c>
      <c r="K4265">
        <v>-1.7241</v>
      </c>
    </row>
    <row r="4266" spans="1:11">
      <c r="A4266" s="1"/>
      <c r="J4266">
        <v>0.35049999999999998</v>
      </c>
      <c r="K4266">
        <v>0.87719999999999998</v>
      </c>
    </row>
    <row r="4267" spans="1:11">
      <c r="A4267" s="1"/>
      <c r="J4267">
        <v>0.20960000000000001</v>
      </c>
      <c r="K4267">
        <v>0.69569999999999999</v>
      </c>
    </row>
    <row r="4268" spans="1:11">
      <c r="A4268" s="1"/>
      <c r="J4268">
        <v>0.17430000000000001</v>
      </c>
      <c r="K4268">
        <v>0.11509999999999999</v>
      </c>
    </row>
    <row r="4269" spans="1:11">
      <c r="A4269" s="1"/>
      <c r="J4269">
        <v>0.17430000000000001</v>
      </c>
      <c r="K4269">
        <v>0.11509999999999999</v>
      </c>
    </row>
    <row r="4270" spans="1:11">
      <c r="A4270" s="1"/>
      <c r="J4270">
        <v>0.17430000000000001</v>
      </c>
      <c r="K4270">
        <v>0.11509999999999999</v>
      </c>
    </row>
    <row r="4271" spans="1:11">
      <c r="A4271" s="1"/>
      <c r="J4271">
        <v>-0.83509999999999995</v>
      </c>
      <c r="K4271">
        <v>-1.2650999999999999</v>
      </c>
    </row>
    <row r="4272" spans="1:11">
      <c r="A4272" s="1"/>
      <c r="J4272">
        <v>-0.87719999999999998</v>
      </c>
      <c r="K4272">
        <v>-1.5725</v>
      </c>
    </row>
    <row r="4273" spans="1:11">
      <c r="A4273" s="1"/>
      <c r="J4273">
        <v>-0.70799999999999996</v>
      </c>
      <c r="K4273">
        <v>-0.88759999999999994</v>
      </c>
    </row>
    <row r="4274" spans="1:11">
      <c r="A4274" s="1"/>
      <c r="J4274">
        <v>-0.1426</v>
      </c>
      <c r="K4274">
        <v>-1.0148999999999999</v>
      </c>
    </row>
    <row r="4275" spans="1:11">
      <c r="A4275" s="1"/>
      <c r="J4275">
        <v>-0.1071</v>
      </c>
      <c r="K4275">
        <v>0.54279999999999995</v>
      </c>
    </row>
    <row r="4276" spans="1:11">
      <c r="A4276" s="1"/>
      <c r="J4276">
        <v>-0.1071</v>
      </c>
      <c r="K4276">
        <v>0.54279999999999995</v>
      </c>
    </row>
    <row r="4277" spans="1:11">
      <c r="A4277" s="1"/>
      <c r="J4277">
        <v>-0.1071</v>
      </c>
      <c r="K4277">
        <v>0.54279999999999995</v>
      </c>
    </row>
    <row r="4278" spans="1:11">
      <c r="A4278" s="1"/>
      <c r="J4278">
        <v>2.5733000000000001</v>
      </c>
      <c r="K4278">
        <v>4.2591000000000001</v>
      </c>
    </row>
    <row r="4279" spans="1:11">
      <c r="A4279" s="1"/>
      <c r="J4279">
        <v>1.4983</v>
      </c>
      <c r="K4279">
        <v>1.0357000000000001</v>
      </c>
    </row>
    <row r="4280" spans="1:11">
      <c r="A4280" s="1"/>
      <c r="J4280">
        <v>6.8699999999999997E-2</v>
      </c>
      <c r="K4280">
        <v>-0.3417</v>
      </c>
    </row>
    <row r="4281" spans="1:11">
      <c r="A4281" s="1"/>
      <c r="J4281">
        <v>6.8599999999999994E-2</v>
      </c>
      <c r="K4281">
        <v>-0.1714</v>
      </c>
    </row>
    <row r="4282" spans="1:11">
      <c r="A4282" s="1"/>
      <c r="J4282">
        <v>-1.577</v>
      </c>
      <c r="K4282">
        <v>-1.8317000000000001</v>
      </c>
    </row>
    <row r="4283" spans="1:11">
      <c r="A4283" s="1"/>
      <c r="J4283">
        <v>-1.577</v>
      </c>
      <c r="K4283">
        <v>-1.8317000000000001</v>
      </c>
    </row>
    <row r="4284" spans="1:11">
      <c r="A4284" s="1"/>
      <c r="J4284">
        <v>-1.577</v>
      </c>
      <c r="K4284">
        <v>-1.8317000000000001</v>
      </c>
    </row>
    <row r="4285" spans="1:11">
      <c r="A4285" s="1"/>
      <c r="J4285">
        <v>-0.24379999999999999</v>
      </c>
      <c r="K4285">
        <v>-0.58309999999999995</v>
      </c>
    </row>
    <row r="4286" spans="1:11">
      <c r="A4286" s="1"/>
      <c r="J4286">
        <v>0.48880000000000001</v>
      </c>
      <c r="K4286">
        <v>0</v>
      </c>
    </row>
    <row r="4287" spans="1:11">
      <c r="A4287" s="1"/>
      <c r="J4287">
        <v>0.13900000000000001</v>
      </c>
      <c r="K4287">
        <v>-0.82110000000000005</v>
      </c>
    </row>
    <row r="4288" spans="1:11">
      <c r="A4288" s="1"/>
      <c r="J4288">
        <v>6.9400000000000003E-2</v>
      </c>
      <c r="K4288">
        <v>1.1235999999999999</v>
      </c>
    </row>
    <row r="4289" spans="1:11">
      <c r="A4289" s="1"/>
      <c r="J4289">
        <v>-0.13869999999999999</v>
      </c>
      <c r="K4289">
        <v>0.87719999999999998</v>
      </c>
    </row>
    <row r="4290" spans="1:11">
      <c r="A4290" s="1"/>
      <c r="J4290">
        <v>-0.13869999999999999</v>
      </c>
      <c r="K4290">
        <v>0.87719999999999998</v>
      </c>
    </row>
    <row r="4291" spans="1:11">
      <c r="A4291" s="1"/>
      <c r="J4291">
        <v>-0.13869999999999999</v>
      </c>
      <c r="K4291">
        <v>0.87719999999999998</v>
      </c>
    </row>
    <row r="4292" spans="1:11">
      <c r="A4292" s="1"/>
      <c r="J4292">
        <v>-0.59030000000000005</v>
      </c>
      <c r="K4292">
        <v>-0.81159999999999999</v>
      </c>
    </row>
    <row r="4293" spans="1:11">
      <c r="A4293" s="1"/>
      <c r="J4293">
        <v>-0.73350000000000004</v>
      </c>
      <c r="K4293">
        <v>-0.87670000000000003</v>
      </c>
    </row>
    <row r="4294" spans="1:11">
      <c r="A4294" s="1"/>
      <c r="J4294">
        <v>0.77410000000000001</v>
      </c>
      <c r="K4294">
        <v>1.1792</v>
      </c>
    </row>
    <row r="4295" spans="1:11">
      <c r="A4295" s="1"/>
      <c r="J4295">
        <v>1.1872</v>
      </c>
      <c r="K4295">
        <v>0.52449999999999997</v>
      </c>
    </row>
    <row r="4296" spans="1:11">
      <c r="A4296" s="1"/>
      <c r="J4296">
        <v>1.9323999999999999</v>
      </c>
      <c r="K4296">
        <v>1.6812</v>
      </c>
    </row>
    <row r="4297" spans="1:11">
      <c r="A4297" s="1"/>
      <c r="J4297">
        <v>1.9323999999999999</v>
      </c>
      <c r="K4297">
        <v>1.6812</v>
      </c>
    </row>
    <row r="4298" spans="1:11">
      <c r="A4298" s="1"/>
      <c r="J4298">
        <v>1.9323999999999999</v>
      </c>
      <c r="K4298">
        <v>1.6812</v>
      </c>
    </row>
    <row r="4299" spans="1:11">
      <c r="A4299" s="1"/>
      <c r="J4299">
        <v>-3.39E-2</v>
      </c>
      <c r="K4299">
        <v>0.17100000000000001</v>
      </c>
    </row>
    <row r="4300" spans="1:11">
      <c r="A4300" s="1"/>
      <c r="J4300">
        <v>0.16930000000000001</v>
      </c>
      <c r="K4300">
        <v>0.91059999999999997</v>
      </c>
    </row>
    <row r="4301" spans="1:11">
      <c r="A4301" s="1"/>
      <c r="J4301">
        <v>-0.60850000000000004</v>
      </c>
      <c r="K4301">
        <v>-0.45119999999999999</v>
      </c>
    </row>
    <row r="4302" spans="1:11">
      <c r="A4302" s="1"/>
      <c r="J4302">
        <v>0.44219999999999998</v>
      </c>
      <c r="K4302">
        <v>0.56659999999999999</v>
      </c>
    </row>
    <row r="4303" spans="1:11">
      <c r="A4303" s="1"/>
      <c r="J4303">
        <v>-0.30480000000000002</v>
      </c>
      <c r="K4303">
        <v>0.9577</v>
      </c>
    </row>
    <row r="4304" spans="1:11">
      <c r="A4304" s="1"/>
      <c r="J4304">
        <v>-0.30480000000000002</v>
      </c>
      <c r="K4304">
        <v>0.9577</v>
      </c>
    </row>
    <row r="4305" spans="1:11">
      <c r="A4305" s="1"/>
      <c r="J4305">
        <v>-0.30480000000000002</v>
      </c>
      <c r="K4305">
        <v>0.9577</v>
      </c>
    </row>
    <row r="4306" spans="1:11">
      <c r="A4306" s="1"/>
      <c r="J4306">
        <v>3.4000000000000002E-2</v>
      </c>
      <c r="K4306">
        <v>-0.22320000000000001</v>
      </c>
    </row>
    <row r="4307" spans="1:11">
      <c r="A4307" s="1"/>
      <c r="J4307">
        <v>0.20369999999999999</v>
      </c>
      <c r="K4307">
        <v>0.67110000000000003</v>
      </c>
    </row>
    <row r="4308" spans="1:11">
      <c r="A4308" s="1"/>
      <c r="J4308">
        <v>-0.1694</v>
      </c>
      <c r="K4308">
        <v>0.66669999999999996</v>
      </c>
    </row>
    <row r="4309" spans="1:11">
      <c r="A4309" s="1"/>
      <c r="J4309">
        <v>0.47520000000000001</v>
      </c>
      <c r="K4309">
        <v>0.93820000000000003</v>
      </c>
    </row>
    <row r="4310" spans="1:11">
      <c r="A4310" s="1"/>
      <c r="J4310">
        <v>-0.30409999999999998</v>
      </c>
      <c r="K4310">
        <v>0</v>
      </c>
    </row>
    <row r="4311" spans="1:11">
      <c r="A4311" s="1"/>
      <c r="J4311">
        <v>-0.30409999999999998</v>
      </c>
      <c r="K4311">
        <v>0</v>
      </c>
    </row>
    <row r="4312" spans="1:11">
      <c r="A4312" s="1"/>
      <c r="J4312">
        <v>-0.30409999999999998</v>
      </c>
      <c r="K4312">
        <v>0</v>
      </c>
    </row>
    <row r="4313" spans="1:11">
      <c r="A4313" s="1"/>
      <c r="J4313">
        <v>-0.4405</v>
      </c>
      <c r="K4313">
        <v>-0.82010000000000005</v>
      </c>
    </row>
    <row r="4314" spans="1:11">
      <c r="A4314" s="1"/>
      <c r="J4314">
        <v>-0.34039999999999998</v>
      </c>
      <c r="K4314">
        <v>-0.66149999999999998</v>
      </c>
    </row>
    <row r="4315" spans="1:11">
      <c r="A4315" s="1"/>
      <c r="J4315">
        <v>-0.2049</v>
      </c>
      <c r="K4315">
        <v>5.5500000000000001E-2</v>
      </c>
    </row>
    <row r="4316" spans="1:11">
      <c r="A4316" s="1"/>
      <c r="J4316">
        <v>0.71870000000000001</v>
      </c>
      <c r="K4316">
        <v>0.44369999999999998</v>
      </c>
    </row>
    <row r="4317" spans="1:11">
      <c r="A4317" s="1"/>
      <c r="J4317">
        <v>1.1213</v>
      </c>
      <c r="K4317">
        <v>1.6564999999999999</v>
      </c>
    </row>
    <row r="4318" spans="1:11">
      <c r="A4318" s="1"/>
      <c r="J4318">
        <v>1.1213</v>
      </c>
      <c r="K4318">
        <v>1.6564999999999999</v>
      </c>
    </row>
    <row r="4319" spans="1:11">
      <c r="A4319" s="1"/>
      <c r="J4319">
        <v>1.1213</v>
      </c>
      <c r="K4319">
        <v>1.6564999999999999</v>
      </c>
    </row>
    <row r="4320" spans="1:11">
      <c r="A4320" s="1"/>
      <c r="J4320">
        <v>-0.2016</v>
      </c>
      <c r="K4320">
        <v>-0.1086</v>
      </c>
    </row>
    <row r="4321" spans="1:11">
      <c r="A4321" s="1"/>
      <c r="J4321">
        <v>0.23569999999999999</v>
      </c>
      <c r="K4321">
        <v>-0.76129999999999998</v>
      </c>
    </row>
    <row r="4322" spans="1:11">
      <c r="A4322" s="1"/>
      <c r="J4322">
        <v>-0.50390000000000001</v>
      </c>
      <c r="K4322">
        <v>-5.4800000000000001E-2</v>
      </c>
    </row>
    <row r="4323" spans="1:11">
      <c r="A4323" s="1"/>
      <c r="J4323">
        <v>2.5996000000000001</v>
      </c>
      <c r="K4323">
        <v>3.4539</v>
      </c>
    </row>
    <row r="4324" spans="1:11">
      <c r="A4324" s="1"/>
      <c r="J4324">
        <v>-0.2303</v>
      </c>
      <c r="K4324">
        <v>-0.47689999999999999</v>
      </c>
    </row>
    <row r="4325" spans="1:11">
      <c r="A4325" s="1"/>
      <c r="J4325">
        <v>-0.2303</v>
      </c>
      <c r="K4325">
        <v>-0.47689999999999999</v>
      </c>
    </row>
    <row r="4326" spans="1:11">
      <c r="A4326" s="1"/>
      <c r="J4326">
        <v>-0.2303</v>
      </c>
      <c r="K4326">
        <v>-0.47689999999999999</v>
      </c>
    </row>
    <row r="4327" spans="1:11">
      <c r="A4327" s="1"/>
      <c r="J4327">
        <v>-0.39579999999999999</v>
      </c>
      <c r="K4327">
        <v>-5.3199999999999997E-2</v>
      </c>
    </row>
    <row r="4328" spans="1:11">
      <c r="A4328" s="1"/>
      <c r="J4328">
        <v>0.82779999999999998</v>
      </c>
      <c r="K4328">
        <v>0</v>
      </c>
    </row>
    <row r="4329" spans="1:11">
      <c r="A4329" s="1"/>
      <c r="J4329">
        <v>0.49259999999999998</v>
      </c>
      <c r="K4329">
        <v>5.33E-2</v>
      </c>
    </row>
    <row r="4330" spans="1:11">
      <c r="A4330" s="1"/>
      <c r="J4330">
        <v>-9.8000000000000004E-2</v>
      </c>
      <c r="K4330">
        <v>-5.3199999999999997E-2</v>
      </c>
    </row>
    <row r="4331" spans="1:11">
      <c r="A4331" s="1"/>
      <c r="J4331">
        <v>-0.91590000000000005</v>
      </c>
      <c r="K4331">
        <v>-0.53280000000000005</v>
      </c>
    </row>
    <row r="4332" spans="1:11">
      <c r="A4332" s="1"/>
      <c r="J4332">
        <v>-0.91590000000000005</v>
      </c>
      <c r="K4332">
        <v>-0.53280000000000005</v>
      </c>
    </row>
    <row r="4333" spans="1:11">
      <c r="A4333" s="1"/>
      <c r="J4333">
        <v>-0.91590000000000005</v>
      </c>
      <c r="K4333">
        <v>-0.53280000000000005</v>
      </c>
    </row>
    <row r="4334" spans="1:11">
      <c r="A4334" s="1"/>
      <c r="J4334">
        <v>-0.2641</v>
      </c>
      <c r="K4334">
        <v>5.3600000000000002E-2</v>
      </c>
    </row>
    <row r="4335" spans="1:11">
      <c r="A4335" s="1"/>
      <c r="J4335">
        <v>-0.2979</v>
      </c>
      <c r="K4335">
        <v>-0.16059999999999999</v>
      </c>
    </row>
    <row r="4336" spans="1:11">
      <c r="A4336" s="1"/>
      <c r="J4336">
        <v>0.79679999999999995</v>
      </c>
      <c r="K4336">
        <v>0.64339999999999997</v>
      </c>
    </row>
    <row r="4337" spans="1:11">
      <c r="A4337" s="1"/>
      <c r="J4337">
        <v>-6.59E-2</v>
      </c>
      <c r="K4337">
        <v>-0.58599999999999997</v>
      </c>
    </row>
    <row r="4338" spans="1:11">
      <c r="A4338" s="1"/>
      <c r="J4338">
        <v>-0.59330000000000005</v>
      </c>
      <c r="K4338">
        <v>-0.32150000000000001</v>
      </c>
    </row>
    <row r="4339" spans="1:11">
      <c r="A4339" s="1"/>
      <c r="J4339">
        <v>-0.59330000000000005</v>
      </c>
      <c r="K4339">
        <v>-0.32150000000000001</v>
      </c>
    </row>
    <row r="4340" spans="1:11">
      <c r="A4340" s="1"/>
      <c r="J4340">
        <v>-0.59330000000000005</v>
      </c>
      <c r="K4340">
        <v>-0.32150000000000001</v>
      </c>
    </row>
    <row r="4341" spans="1:11">
      <c r="A4341" s="1"/>
      <c r="J4341">
        <v>-0.49730000000000002</v>
      </c>
      <c r="K4341">
        <v>-0.21510000000000001</v>
      </c>
    </row>
    <row r="4342" spans="1:11">
      <c r="A4342" s="1"/>
      <c r="J4342">
        <v>-0.39989999999999998</v>
      </c>
      <c r="K4342">
        <v>-0.37719999999999998</v>
      </c>
    </row>
    <row r="4343" spans="1:11">
      <c r="A4343" s="1"/>
      <c r="J4343">
        <v>-0.46839999999999998</v>
      </c>
      <c r="K4343">
        <v>-0.48670000000000002</v>
      </c>
    </row>
    <row r="4344" spans="1:11">
      <c r="A4344" s="1"/>
      <c r="J4344">
        <v>0</v>
      </c>
      <c r="K4344">
        <v>0.38040000000000002</v>
      </c>
    </row>
    <row r="4345" spans="1:11">
      <c r="A4345" s="1"/>
      <c r="J4345">
        <v>0.77310000000000001</v>
      </c>
      <c r="K4345">
        <v>0.54139999999999999</v>
      </c>
    </row>
    <row r="4346" spans="1:11">
      <c r="A4346" s="1"/>
      <c r="J4346">
        <v>0.77310000000000001</v>
      </c>
      <c r="K4346">
        <v>0.54139999999999999</v>
      </c>
    </row>
    <row r="4347" spans="1:11">
      <c r="A4347" s="1"/>
      <c r="J4347">
        <v>0.77310000000000001</v>
      </c>
      <c r="K4347">
        <v>0.54139999999999999</v>
      </c>
    </row>
    <row r="4348" spans="1:11">
      <c r="A4348" s="1"/>
      <c r="J4348">
        <v>-0.40029999999999999</v>
      </c>
      <c r="K4348">
        <v>-0.59240000000000004</v>
      </c>
    </row>
    <row r="4349" spans="1:11">
      <c r="A4349" s="1"/>
      <c r="J4349">
        <v>0.2009</v>
      </c>
      <c r="K4349">
        <v>0.27089999999999997</v>
      </c>
    </row>
    <row r="4350" spans="1:11">
      <c r="A4350" s="1"/>
      <c r="J4350">
        <v>-0.76870000000000005</v>
      </c>
      <c r="K4350">
        <v>-0.37819999999999998</v>
      </c>
    </row>
    <row r="4351" spans="1:11">
      <c r="A4351" s="1"/>
      <c r="J4351">
        <v>-3.3700000000000001E-2</v>
      </c>
      <c r="K4351">
        <v>-0.16270000000000001</v>
      </c>
    </row>
    <row r="4352" spans="1:11">
      <c r="A4352" s="1"/>
      <c r="J4352">
        <v>0.438</v>
      </c>
      <c r="K4352">
        <v>5.4300000000000001E-2</v>
      </c>
    </row>
    <row r="4353" spans="1:11">
      <c r="A4353" s="1"/>
      <c r="J4353">
        <v>0.438</v>
      </c>
      <c r="K4353">
        <v>5.4300000000000001E-2</v>
      </c>
    </row>
    <row r="4354" spans="1:11">
      <c r="A4354" s="1"/>
      <c r="J4354">
        <v>0.438</v>
      </c>
      <c r="K4354">
        <v>5.4300000000000001E-2</v>
      </c>
    </row>
    <row r="4355" spans="1:11">
      <c r="A4355" s="1"/>
      <c r="J4355">
        <v>-1.6773</v>
      </c>
      <c r="K4355">
        <v>-0.59719999999999995</v>
      </c>
    </row>
    <row r="4356" spans="1:11">
      <c r="A4356" s="1"/>
      <c r="J4356">
        <v>0.1706</v>
      </c>
      <c r="K4356">
        <v>0.32769999999999999</v>
      </c>
    </row>
    <row r="4357" spans="1:11">
      <c r="A4357" s="1"/>
      <c r="J4357">
        <v>0.68120000000000003</v>
      </c>
      <c r="K4357">
        <v>1.0887</v>
      </c>
    </row>
    <row r="4358" spans="1:11">
      <c r="A4358" s="1"/>
      <c r="J4358">
        <v>0.5413</v>
      </c>
      <c r="K4358">
        <v>-0.70009999999999994</v>
      </c>
    </row>
    <row r="4359" spans="1:11">
      <c r="A4359" s="1"/>
      <c r="J4359">
        <v>-1.0430999999999999</v>
      </c>
      <c r="K4359">
        <v>-0.37959999999999999</v>
      </c>
    </row>
    <row r="4360" spans="1:11">
      <c r="A4360" s="1"/>
      <c r="J4360">
        <v>-1.0430999999999999</v>
      </c>
      <c r="K4360">
        <v>-0.37959999999999999</v>
      </c>
    </row>
    <row r="4361" spans="1:11">
      <c r="A4361" s="1"/>
      <c r="J4361">
        <v>-1.0430999999999999</v>
      </c>
      <c r="K4361">
        <v>-0.37959999999999999</v>
      </c>
    </row>
    <row r="4362" spans="1:11">
      <c r="A4362" s="1"/>
      <c r="J4362">
        <v>1.2581</v>
      </c>
      <c r="K4362">
        <v>0.5444</v>
      </c>
    </row>
    <row r="4363" spans="1:11">
      <c r="A4363" s="1"/>
      <c r="J4363">
        <v>-0.2351</v>
      </c>
      <c r="K4363">
        <v>-1.9491000000000001</v>
      </c>
    </row>
    <row r="4364" spans="1:11">
      <c r="A4364" s="1"/>
      <c r="J4364">
        <v>-0.1346</v>
      </c>
      <c r="K4364">
        <v>-0.27610000000000001</v>
      </c>
    </row>
    <row r="4365" spans="1:11">
      <c r="A4365" s="1"/>
      <c r="J4365">
        <v>0.1011</v>
      </c>
      <c r="K4365">
        <v>0.49830000000000002</v>
      </c>
    </row>
    <row r="4366" spans="1:11">
      <c r="A4366" s="1"/>
      <c r="J4366">
        <v>0.20200000000000001</v>
      </c>
      <c r="K4366">
        <v>-0.11020000000000001</v>
      </c>
    </row>
    <row r="4367" spans="1:11">
      <c r="A4367" s="1"/>
      <c r="J4367">
        <v>0.20200000000000001</v>
      </c>
      <c r="K4367">
        <v>-0.11020000000000001</v>
      </c>
    </row>
    <row r="4368" spans="1:11">
      <c r="A4368" s="1"/>
      <c r="J4368">
        <v>0.20200000000000001</v>
      </c>
      <c r="K4368">
        <v>-0.11020000000000001</v>
      </c>
    </row>
    <row r="4369" spans="1:11">
      <c r="A4369" s="1"/>
      <c r="J4369">
        <v>-0.4032</v>
      </c>
      <c r="K4369">
        <v>-0.16550000000000001</v>
      </c>
    </row>
    <row r="4370" spans="1:11">
      <c r="A4370" s="1"/>
      <c r="J4370">
        <v>0.40489999999999998</v>
      </c>
      <c r="K4370">
        <v>0.442</v>
      </c>
    </row>
    <row r="4371" spans="1:11">
      <c r="A4371" s="1"/>
      <c r="J4371">
        <v>1.0417000000000001</v>
      </c>
      <c r="K4371">
        <v>0.60509999999999997</v>
      </c>
    </row>
    <row r="4372" spans="1:11">
      <c r="A4372" s="1"/>
      <c r="J4372">
        <v>-6.6500000000000004E-2</v>
      </c>
      <c r="K4372">
        <v>0.71079999999999999</v>
      </c>
    </row>
    <row r="4373" spans="1:11">
      <c r="A4373" s="1"/>
      <c r="J4373">
        <v>0.49919999999999998</v>
      </c>
      <c r="K4373">
        <v>0.43430000000000002</v>
      </c>
    </row>
    <row r="4374" spans="1:11">
      <c r="A4374" s="1"/>
      <c r="J4374">
        <v>0.49919999999999998</v>
      </c>
      <c r="K4374">
        <v>0.43430000000000002</v>
      </c>
    </row>
    <row r="4375" spans="1:11">
      <c r="A4375" s="1"/>
      <c r="J4375">
        <v>0.49919999999999998</v>
      </c>
      <c r="K4375">
        <v>0.43430000000000002</v>
      </c>
    </row>
    <row r="4376" spans="1:11">
      <c r="A4376" s="1"/>
      <c r="J4376">
        <v>0.62909999999999999</v>
      </c>
      <c r="K4376">
        <v>0.32429999999999998</v>
      </c>
    </row>
    <row r="4377" spans="1:11">
      <c r="A4377" s="1"/>
      <c r="J4377">
        <v>-1.1846000000000001</v>
      </c>
      <c r="K4377">
        <v>-1.2930999999999999</v>
      </c>
    </row>
    <row r="4378" spans="1:11">
      <c r="A4378" s="1"/>
      <c r="J4378">
        <v>-0.73260000000000003</v>
      </c>
      <c r="K4378">
        <v>-0.21829999999999999</v>
      </c>
    </row>
    <row r="4379" spans="1:11">
      <c r="A4379" s="1"/>
      <c r="J4379">
        <v>0.6038</v>
      </c>
      <c r="K4379">
        <v>0.87529999999999997</v>
      </c>
    </row>
    <row r="4380" spans="1:11">
      <c r="A4380" s="1"/>
      <c r="J4380">
        <v>-0.63349999999999995</v>
      </c>
      <c r="K4380">
        <v>-0.43380000000000002</v>
      </c>
    </row>
    <row r="4381" spans="1:11">
      <c r="A4381" s="1"/>
      <c r="J4381">
        <v>-0.63349999999999995</v>
      </c>
      <c r="K4381">
        <v>-0.43380000000000002</v>
      </c>
    </row>
    <row r="4382" spans="1:11">
      <c r="A4382" s="1"/>
      <c r="J4382">
        <v>-0.63349999999999995</v>
      </c>
      <c r="K4382">
        <v>-0.43380000000000002</v>
      </c>
    </row>
    <row r="4383" spans="1:11">
      <c r="A4383" s="1"/>
      <c r="J4383">
        <v>-0.63349999999999995</v>
      </c>
      <c r="K4383">
        <v>-0.43380000000000002</v>
      </c>
    </row>
    <row r="4384" spans="1:11">
      <c r="A4384" s="1"/>
      <c r="J4384">
        <v>-0.63349999999999995</v>
      </c>
      <c r="K4384">
        <v>-0.43380000000000002</v>
      </c>
    </row>
    <row r="4385" spans="1:11">
      <c r="A4385" s="1"/>
      <c r="J4385">
        <v>6.7100000000000007E-2</v>
      </c>
      <c r="K4385">
        <v>0.21790000000000001</v>
      </c>
    </row>
    <row r="4386" spans="1:11">
      <c r="A4386" s="1"/>
      <c r="J4386">
        <v>-0.1341</v>
      </c>
      <c r="K4386">
        <v>-0.6522</v>
      </c>
    </row>
    <row r="4387" spans="1:11">
      <c r="A4387" s="1"/>
      <c r="J4387">
        <v>-0.40300000000000002</v>
      </c>
      <c r="K4387">
        <v>-0.1641</v>
      </c>
    </row>
    <row r="4388" spans="1:11">
      <c r="A4388" s="1"/>
      <c r="J4388">
        <v>-0.40300000000000002</v>
      </c>
      <c r="K4388">
        <v>-0.1641</v>
      </c>
    </row>
    <row r="4389" spans="1:11">
      <c r="A4389" s="1"/>
      <c r="J4389">
        <v>-0.40300000000000002</v>
      </c>
      <c r="K4389">
        <v>-0.1641</v>
      </c>
    </row>
    <row r="4390" spans="1:11">
      <c r="A4390" s="1"/>
      <c r="J4390">
        <v>-0.40300000000000002</v>
      </c>
      <c r="K4390">
        <v>-0.1641</v>
      </c>
    </row>
    <row r="4391" spans="1:11">
      <c r="A4391" s="1"/>
      <c r="J4391">
        <v>-0.40300000000000002</v>
      </c>
      <c r="K4391">
        <v>-0.1641</v>
      </c>
    </row>
    <row r="4392" spans="1:11">
      <c r="A4392" s="1"/>
      <c r="J4392">
        <v>-3.3700000000000001E-2</v>
      </c>
      <c r="K4392">
        <v>9.8599999999999993E-2</v>
      </c>
    </row>
    <row r="4393" spans="1:11">
      <c r="A4393" s="1"/>
      <c r="J4393">
        <v>0.60709999999999997</v>
      </c>
      <c r="K4393">
        <v>0.67879999999999996</v>
      </c>
    </row>
    <row r="4394" spans="1:11">
      <c r="A4394" s="1"/>
      <c r="J4394">
        <v>0.60340000000000005</v>
      </c>
      <c r="K4394">
        <v>0.32619999999999999</v>
      </c>
    </row>
    <row r="4395" spans="1:11">
      <c r="A4395" s="1"/>
      <c r="J4395">
        <v>0.60340000000000005</v>
      </c>
      <c r="K4395">
        <v>0.32619999999999999</v>
      </c>
    </row>
    <row r="4396" spans="1:11">
      <c r="A4396" s="1"/>
      <c r="J4396">
        <v>0.60340000000000005</v>
      </c>
      <c r="K4396">
        <v>0.32619999999999999</v>
      </c>
    </row>
    <row r="4397" spans="1:11">
      <c r="A4397" s="1"/>
      <c r="J4397">
        <v>0.39989999999999998</v>
      </c>
      <c r="K4397">
        <v>-1.0405</v>
      </c>
    </row>
    <row r="4398" spans="1:11">
      <c r="A4398" s="1"/>
      <c r="J4398">
        <v>2.456</v>
      </c>
      <c r="K4398">
        <v>0.72289999999999999</v>
      </c>
    </row>
    <row r="4399" spans="1:11">
      <c r="A4399" s="1"/>
      <c r="J4399">
        <v>-3.2399999999999998E-2</v>
      </c>
      <c r="K4399">
        <v>-0.435</v>
      </c>
    </row>
    <row r="4400" spans="1:11">
      <c r="A4400" s="1"/>
      <c r="J4400">
        <v>1.0044999999999999</v>
      </c>
      <c r="K4400">
        <v>0.50239999999999996</v>
      </c>
    </row>
    <row r="4401" spans="1:11">
      <c r="A4401" s="1"/>
      <c r="J4401">
        <v>0.60960000000000003</v>
      </c>
      <c r="K4401">
        <v>1.0215000000000001</v>
      </c>
    </row>
    <row r="4402" spans="1:11">
      <c r="A4402" s="1"/>
      <c r="J4402">
        <v>0.60960000000000003</v>
      </c>
      <c r="K4402">
        <v>1.0215000000000001</v>
      </c>
    </row>
    <row r="4403" spans="1:11">
      <c r="A4403" s="1"/>
      <c r="J4403">
        <v>0.60960000000000003</v>
      </c>
      <c r="K4403">
        <v>1.0215000000000001</v>
      </c>
    </row>
    <row r="4404" spans="1:11">
      <c r="A4404" s="1"/>
      <c r="J4404">
        <v>-0.15939999999999999</v>
      </c>
      <c r="K4404">
        <v>0</v>
      </c>
    </row>
    <row r="4405" spans="1:11">
      <c r="A4405" s="1"/>
      <c r="J4405">
        <v>3.1899999999999998E-2</v>
      </c>
      <c r="K4405">
        <v>-2.1499999999999998E-2</v>
      </c>
    </row>
    <row r="4406" spans="1:11">
      <c r="A4406" s="1"/>
      <c r="J4406">
        <v>1.0536000000000001</v>
      </c>
      <c r="K4406">
        <v>0.77470000000000006</v>
      </c>
    </row>
    <row r="4407" spans="1:11">
      <c r="A4407" s="1"/>
      <c r="J4407">
        <v>0.50549999999999995</v>
      </c>
      <c r="K4407">
        <v>1.0036</v>
      </c>
    </row>
    <row r="4408" spans="1:11">
      <c r="A4408" s="1"/>
      <c r="J4408">
        <v>-0.15720000000000001</v>
      </c>
      <c r="K4408">
        <v>-0.14799999999999999</v>
      </c>
    </row>
    <row r="4409" spans="1:11">
      <c r="A4409" s="1"/>
      <c r="J4409">
        <v>-0.15720000000000001</v>
      </c>
      <c r="K4409">
        <v>-0.14799999999999999</v>
      </c>
    </row>
    <row r="4410" spans="1:11">
      <c r="A4410" s="1"/>
      <c r="J4410">
        <v>-0.15720000000000001</v>
      </c>
      <c r="K4410">
        <v>-0.14799999999999999</v>
      </c>
    </row>
    <row r="4411" spans="1:11">
      <c r="A4411" s="1"/>
      <c r="J4411">
        <v>6.3E-2</v>
      </c>
      <c r="K4411">
        <v>4.2299999999999997E-2</v>
      </c>
    </row>
    <row r="4412" spans="1:11">
      <c r="A4412" s="1"/>
      <c r="J4412">
        <v>-0.62929999999999997</v>
      </c>
      <c r="K4412">
        <v>6.3500000000000001E-2</v>
      </c>
    </row>
    <row r="4413" spans="1:11">
      <c r="A4413" s="1"/>
      <c r="J4413">
        <v>0.1583</v>
      </c>
      <c r="K4413">
        <v>0.35959999999999998</v>
      </c>
    </row>
    <row r="4414" spans="1:11">
      <c r="A4414" s="1"/>
      <c r="J4414">
        <v>-0.66390000000000005</v>
      </c>
      <c r="K4414">
        <v>-0.77980000000000005</v>
      </c>
    </row>
    <row r="4415" spans="1:11">
      <c r="A4415" s="1"/>
      <c r="J4415">
        <v>0.35010000000000002</v>
      </c>
      <c r="K4415">
        <v>-0.65849999999999997</v>
      </c>
    </row>
    <row r="4416" spans="1:11">
      <c r="A4416" s="1"/>
      <c r="J4416">
        <v>0.35010000000000002</v>
      </c>
      <c r="K4416">
        <v>-0.65849999999999997</v>
      </c>
    </row>
    <row r="4417" spans="1:11">
      <c r="A4417" s="1"/>
      <c r="J4417">
        <v>0.35010000000000002</v>
      </c>
      <c r="K4417">
        <v>-0.65849999999999997</v>
      </c>
    </row>
    <row r="4418" spans="1:11">
      <c r="A4418" s="1"/>
      <c r="J4418">
        <v>-0.47570000000000001</v>
      </c>
      <c r="K4418">
        <v>0</v>
      </c>
    </row>
    <row r="4419" spans="1:11">
      <c r="A4419" s="1"/>
      <c r="J4419">
        <v>-1.6890000000000001</v>
      </c>
      <c r="K4419">
        <v>-0.44900000000000001</v>
      </c>
    </row>
    <row r="4420" spans="1:11">
      <c r="A4420" s="1"/>
      <c r="J4420">
        <v>-0.84279999999999999</v>
      </c>
      <c r="K4420">
        <v>-1.4175</v>
      </c>
    </row>
    <row r="4421" spans="1:11">
      <c r="A4421" s="1"/>
      <c r="J4421">
        <v>0.52300000000000002</v>
      </c>
      <c r="K4421">
        <v>-0.1089</v>
      </c>
    </row>
    <row r="4422" spans="1:11">
      <c r="A4422" s="1"/>
      <c r="J4422">
        <v>9.7600000000000006E-2</v>
      </c>
      <c r="K4422">
        <v>0.56710000000000005</v>
      </c>
    </row>
    <row r="4423" spans="1:11">
      <c r="A4423" s="1"/>
      <c r="J4423">
        <v>9.7600000000000006E-2</v>
      </c>
      <c r="K4423">
        <v>0.56710000000000005</v>
      </c>
    </row>
    <row r="4424" spans="1:11">
      <c r="A4424" s="1"/>
      <c r="J4424">
        <v>9.7600000000000006E-2</v>
      </c>
      <c r="K4424">
        <v>0.56710000000000005</v>
      </c>
    </row>
    <row r="4425" spans="1:11">
      <c r="A4425" s="1"/>
      <c r="J4425">
        <v>-0.90969999999999995</v>
      </c>
      <c r="K4425">
        <v>-0.1084</v>
      </c>
    </row>
    <row r="4426" spans="1:11">
      <c r="A4426" s="1"/>
      <c r="J4426">
        <v>-3.4426000000000001</v>
      </c>
      <c r="K4426">
        <v>-3.8210999999999999</v>
      </c>
    </row>
    <row r="4427" spans="1:11">
      <c r="A4427" s="1"/>
      <c r="J4427">
        <v>2.4108999999999998</v>
      </c>
      <c r="K4427">
        <v>1.7833000000000001</v>
      </c>
    </row>
    <row r="4428" spans="1:11">
      <c r="A4428" s="1"/>
      <c r="J4428">
        <v>-0.36470000000000002</v>
      </c>
      <c r="K4428">
        <v>2.0846999999999998</v>
      </c>
    </row>
    <row r="4429" spans="1:11">
      <c r="A4429" s="1"/>
      <c r="J4429">
        <v>-1.0649</v>
      </c>
      <c r="K4429">
        <v>0.15210000000000001</v>
      </c>
    </row>
    <row r="4430" spans="1:11">
      <c r="A4430" s="1"/>
      <c r="J4430">
        <v>-1.0649</v>
      </c>
      <c r="K4430">
        <v>0.15210000000000001</v>
      </c>
    </row>
    <row r="4431" spans="1:11">
      <c r="A4431" s="1"/>
      <c r="J4431">
        <v>-1.0649</v>
      </c>
      <c r="K4431">
        <v>0.15210000000000001</v>
      </c>
    </row>
    <row r="4432" spans="1:11">
      <c r="A4432" s="1"/>
      <c r="J4432">
        <v>1.9173</v>
      </c>
      <c r="K4432">
        <v>1.4751000000000001</v>
      </c>
    </row>
    <row r="4433" spans="1:11">
      <c r="A4433" s="1"/>
      <c r="J4433">
        <v>-0.66010000000000002</v>
      </c>
      <c r="K4433">
        <v>-0.17100000000000001</v>
      </c>
    </row>
    <row r="4434" spans="1:11">
      <c r="A4434" s="1"/>
      <c r="J4434">
        <v>1.6278999999999999</v>
      </c>
      <c r="K4434">
        <v>1.5846</v>
      </c>
    </row>
    <row r="4435" spans="1:11">
      <c r="A4435" s="1"/>
      <c r="J4435">
        <v>0.62109999999999999</v>
      </c>
      <c r="K4435">
        <v>0.14760000000000001</v>
      </c>
    </row>
    <row r="4436" spans="1:11">
      <c r="A4436" s="1"/>
      <c r="J4436">
        <v>0.13</v>
      </c>
      <c r="K4436">
        <v>-0.65249999999999997</v>
      </c>
    </row>
    <row r="4437" spans="1:11">
      <c r="A4437" s="1"/>
      <c r="J4437">
        <v>0.13</v>
      </c>
      <c r="K4437">
        <v>-0.65249999999999997</v>
      </c>
    </row>
    <row r="4438" spans="1:11">
      <c r="A4438" s="1"/>
      <c r="J4438">
        <v>0.13</v>
      </c>
      <c r="K4438">
        <v>-0.65249999999999997</v>
      </c>
    </row>
    <row r="4439" spans="1:11">
      <c r="A4439" s="1"/>
      <c r="J4439">
        <v>0.16220000000000001</v>
      </c>
      <c r="K4439">
        <v>0.69920000000000004</v>
      </c>
    </row>
    <row r="4440" spans="1:11">
      <c r="A4440" s="1"/>
      <c r="J4440">
        <v>0.68030000000000002</v>
      </c>
      <c r="K4440">
        <v>1.3886000000000001</v>
      </c>
    </row>
    <row r="4441" spans="1:11">
      <c r="A4441" s="1"/>
      <c r="J4441">
        <v>0.90090000000000003</v>
      </c>
      <c r="K4441">
        <v>6.2300000000000001E-2</v>
      </c>
    </row>
    <row r="4442" spans="1:11">
      <c r="A4442" s="1"/>
      <c r="J4442">
        <v>-0.66959999999999997</v>
      </c>
      <c r="K4442">
        <v>-1.3895</v>
      </c>
    </row>
    <row r="4443" spans="1:11">
      <c r="A4443" s="1"/>
      <c r="J4443">
        <v>0.4173</v>
      </c>
      <c r="K4443">
        <v>2.4605999999999999</v>
      </c>
    </row>
    <row r="4444" spans="1:11">
      <c r="A4444" s="1"/>
      <c r="J4444">
        <v>0.4173</v>
      </c>
      <c r="K4444">
        <v>2.4605999999999999</v>
      </c>
    </row>
    <row r="4445" spans="1:11">
      <c r="A4445" s="1"/>
      <c r="J4445">
        <v>0.4173</v>
      </c>
      <c r="K4445">
        <v>2.4605999999999999</v>
      </c>
    </row>
    <row r="4446" spans="1:11">
      <c r="A4446" s="1"/>
      <c r="J4446">
        <v>0.4476</v>
      </c>
      <c r="K4446">
        <v>0.80049999999999999</v>
      </c>
    </row>
    <row r="4447" spans="1:11">
      <c r="A4447" s="1"/>
      <c r="J4447">
        <v>-0.2228</v>
      </c>
      <c r="K4447">
        <v>-0.95699999999999996</v>
      </c>
    </row>
    <row r="4448" spans="1:11">
      <c r="A4448" s="1"/>
      <c r="J4448">
        <v>-0.47849999999999998</v>
      </c>
      <c r="K4448">
        <v>-0.80179999999999996</v>
      </c>
    </row>
    <row r="4449" spans="1:11">
      <c r="A4449" s="1"/>
      <c r="J4449">
        <v>-1.5705</v>
      </c>
      <c r="K4449">
        <v>-0.68389999999999995</v>
      </c>
    </row>
    <row r="4450" spans="1:11">
      <c r="A4450" s="1"/>
      <c r="J4450">
        <v>-2.4748000000000001</v>
      </c>
      <c r="K4450">
        <v>-2.4624000000000001</v>
      </c>
    </row>
    <row r="4451" spans="1:11">
      <c r="A4451" s="1"/>
      <c r="J4451">
        <v>-2.4748000000000001</v>
      </c>
      <c r="K4451">
        <v>-2.4624000000000001</v>
      </c>
    </row>
    <row r="4452" spans="1:11">
      <c r="A4452" s="1"/>
      <c r="J4452">
        <v>-2.4748000000000001</v>
      </c>
      <c r="K4452">
        <v>-2.4624000000000001</v>
      </c>
    </row>
    <row r="4453" spans="1:11">
      <c r="A4453" s="1"/>
      <c r="J4453">
        <v>1.9365999999999999</v>
      </c>
      <c r="K4453">
        <v>1.4549000000000001</v>
      </c>
    </row>
    <row r="4454" spans="1:11">
      <c r="A4454" s="1"/>
      <c r="J4454">
        <v>-0.26200000000000001</v>
      </c>
      <c r="K4454">
        <v>0.54830000000000001</v>
      </c>
    </row>
    <row r="4455" spans="1:11">
      <c r="A4455" s="1"/>
      <c r="J4455">
        <v>-6.5699999999999995E-2</v>
      </c>
      <c r="K4455">
        <v>0.35649999999999998</v>
      </c>
    </row>
    <row r="4456" spans="1:11">
      <c r="A4456" s="1"/>
      <c r="J4456">
        <v>1.5117</v>
      </c>
      <c r="K4456">
        <v>1.0658000000000001</v>
      </c>
    </row>
    <row r="4457" spans="1:11">
      <c r="A4457" s="1"/>
      <c r="J4457">
        <v>0.25900000000000001</v>
      </c>
      <c r="K4457">
        <v>0.20680000000000001</v>
      </c>
    </row>
    <row r="4458" spans="1:11">
      <c r="A4458" s="1"/>
      <c r="J4458">
        <v>0.25900000000000001</v>
      </c>
      <c r="K4458">
        <v>0.20680000000000001</v>
      </c>
    </row>
    <row r="4459" spans="1:11">
      <c r="A4459" s="1"/>
      <c r="J4459">
        <v>0.25900000000000001</v>
      </c>
      <c r="K4459">
        <v>0.20680000000000001</v>
      </c>
    </row>
    <row r="4460" spans="1:11">
      <c r="A4460" s="1"/>
      <c r="J4460">
        <v>0.83950000000000002</v>
      </c>
      <c r="K4460">
        <v>0.43330000000000002</v>
      </c>
    </row>
    <row r="4461" spans="1:11">
      <c r="A4461" s="1"/>
      <c r="J4461">
        <v>-0.99260000000000004</v>
      </c>
      <c r="K4461">
        <v>-1.1301000000000001</v>
      </c>
    </row>
    <row r="4462" spans="1:11">
      <c r="A4462" s="1"/>
      <c r="J4462">
        <v>0</v>
      </c>
      <c r="K4462">
        <v>-0.72729999999999995</v>
      </c>
    </row>
    <row r="4463" spans="1:11">
      <c r="A4463" s="1"/>
      <c r="J4463">
        <v>1.4877</v>
      </c>
      <c r="K4463">
        <v>1.3815999999999999</v>
      </c>
    </row>
    <row r="4464" spans="1:11">
      <c r="A4464" s="1"/>
      <c r="J4464">
        <v>0.1275</v>
      </c>
      <c r="K4464">
        <v>-2.06E-2</v>
      </c>
    </row>
    <row r="4465" spans="1:11">
      <c r="A4465" s="1"/>
      <c r="J4465">
        <v>0.1275</v>
      </c>
      <c r="K4465">
        <v>-2.06E-2</v>
      </c>
    </row>
    <row r="4466" spans="1:11">
      <c r="A4466" s="1"/>
      <c r="J4466">
        <v>0.1275</v>
      </c>
      <c r="K4466">
        <v>-2.06E-2</v>
      </c>
    </row>
    <row r="4467" spans="1:11">
      <c r="A4467" s="1"/>
      <c r="J4467">
        <v>-1.4321999999999999</v>
      </c>
      <c r="K4467">
        <v>-1.4662999999999999</v>
      </c>
    </row>
    <row r="4468" spans="1:11">
      <c r="A4468" s="1"/>
      <c r="J4468">
        <v>0.96870000000000001</v>
      </c>
      <c r="K4468">
        <v>0.71260000000000001</v>
      </c>
    </row>
    <row r="4469" spans="1:11">
      <c r="A4469" s="1"/>
      <c r="J4469">
        <v>-0.73550000000000004</v>
      </c>
      <c r="K4469">
        <v>-0.68679999999999997</v>
      </c>
    </row>
    <row r="4470" spans="1:11">
      <c r="A4470" s="1"/>
      <c r="J4470">
        <v>-1.7075</v>
      </c>
      <c r="K4470">
        <v>-1.5507</v>
      </c>
    </row>
    <row r="4471" spans="1:11">
      <c r="A4471" s="1"/>
      <c r="J4471">
        <v>-1.6059999999999999</v>
      </c>
      <c r="K4471">
        <v>-0.5534</v>
      </c>
    </row>
    <row r="4472" spans="1:11">
      <c r="A4472" s="1"/>
      <c r="J4472">
        <v>-1.6059999999999999</v>
      </c>
      <c r="K4472">
        <v>-0.5534</v>
      </c>
    </row>
    <row r="4473" spans="1:11">
      <c r="A4473" s="1"/>
      <c r="J4473">
        <v>-1.6059999999999999</v>
      </c>
      <c r="K4473">
        <v>-0.5534</v>
      </c>
    </row>
    <row r="4474" spans="1:11">
      <c r="A4474" s="1"/>
      <c r="J4474">
        <v>3.6642000000000001</v>
      </c>
      <c r="K4474">
        <v>-0.214</v>
      </c>
    </row>
    <row r="4475" spans="1:11">
      <c r="A4475" s="1"/>
      <c r="J4475">
        <v>1.5103</v>
      </c>
      <c r="K4475">
        <v>0.79369999999999996</v>
      </c>
    </row>
    <row r="4476" spans="1:11">
      <c r="A4476" s="1"/>
      <c r="J4476">
        <v>0.18990000000000001</v>
      </c>
      <c r="K4476">
        <v>1.2556</v>
      </c>
    </row>
    <row r="4477" spans="1:11">
      <c r="A4477" s="1"/>
      <c r="J4477">
        <v>-0.97950000000000004</v>
      </c>
      <c r="K4477">
        <v>2.2278000000000002</v>
      </c>
    </row>
    <row r="4478" spans="1:11">
      <c r="A4478" s="1"/>
      <c r="J4478">
        <v>-0.97950000000000004</v>
      </c>
      <c r="K4478">
        <v>2.2278000000000002</v>
      </c>
    </row>
    <row r="4479" spans="1:11">
      <c r="A4479" s="1"/>
      <c r="J4479">
        <v>-0.97950000000000004</v>
      </c>
      <c r="K4479">
        <v>2.2278000000000002</v>
      </c>
    </row>
    <row r="4480" spans="1:11">
      <c r="A4480" s="1"/>
      <c r="J4480">
        <v>-0.97950000000000004</v>
      </c>
      <c r="K4480">
        <v>2.2278000000000002</v>
      </c>
    </row>
    <row r="4481" spans="1:11">
      <c r="A4481" s="1"/>
      <c r="J4481">
        <v>-0.97950000000000004</v>
      </c>
      <c r="K4481">
        <v>2.2278000000000002</v>
      </c>
    </row>
    <row r="4482" spans="1:11">
      <c r="A4482" s="1"/>
      <c r="J4482">
        <v>-1.0529999999999999</v>
      </c>
      <c r="K4482">
        <v>-0.90459999999999996</v>
      </c>
    </row>
    <row r="4483" spans="1:11">
      <c r="A4483" s="1"/>
      <c r="J4483">
        <v>-0.129</v>
      </c>
      <c r="K4483">
        <v>-3.8589000000000002</v>
      </c>
    </row>
    <row r="4484" spans="1:11">
      <c r="A4484" s="1"/>
      <c r="J4484">
        <v>0.41980000000000001</v>
      </c>
      <c r="K4484">
        <v>1.4243000000000001</v>
      </c>
    </row>
    <row r="4485" spans="1:11">
      <c r="A4485" s="1"/>
      <c r="J4485">
        <v>1.6398999999999999</v>
      </c>
      <c r="K4485">
        <v>0.10639999999999999</v>
      </c>
    </row>
    <row r="4486" spans="1:11">
      <c r="A4486" s="1"/>
      <c r="J4486">
        <v>1.6398999999999999</v>
      </c>
      <c r="K4486">
        <v>0.10639999999999999</v>
      </c>
    </row>
    <row r="4487" spans="1:11">
      <c r="A4487" s="1"/>
      <c r="J4487">
        <v>1.6398999999999999</v>
      </c>
      <c r="K4487">
        <v>0.10639999999999999</v>
      </c>
    </row>
    <row r="4488" spans="1:11">
      <c r="A4488" s="1"/>
      <c r="J4488">
        <v>-0.20130000000000001</v>
      </c>
      <c r="K4488">
        <v>1.0840000000000001</v>
      </c>
    </row>
    <row r="4489" spans="1:11">
      <c r="A4489" s="1"/>
      <c r="J4489">
        <v>0.26889999999999997</v>
      </c>
      <c r="K4489">
        <v>-8.4099999999999994E-2</v>
      </c>
    </row>
    <row r="4490" spans="1:11">
      <c r="A4490" s="1"/>
      <c r="J4490">
        <v>1.1397999999999999</v>
      </c>
      <c r="K4490">
        <v>-1.1153</v>
      </c>
    </row>
    <row r="4491" spans="1:11">
      <c r="A4491" s="1"/>
      <c r="J4491">
        <v>1.8561000000000001</v>
      </c>
      <c r="K4491">
        <v>0.78739999999999999</v>
      </c>
    </row>
    <row r="4492" spans="1:11">
      <c r="A4492" s="1"/>
      <c r="J4492">
        <v>0</v>
      </c>
      <c r="K4492">
        <v>0.59119999999999995</v>
      </c>
    </row>
    <row r="4493" spans="1:11">
      <c r="A4493" s="1"/>
      <c r="J4493">
        <v>0</v>
      </c>
      <c r="K4493">
        <v>0.59119999999999995</v>
      </c>
    </row>
    <row r="4494" spans="1:11">
      <c r="A4494" s="1"/>
      <c r="J4494">
        <v>0</v>
      </c>
      <c r="K4494">
        <v>0.59119999999999995</v>
      </c>
    </row>
    <row r="4495" spans="1:11">
      <c r="A4495" s="1"/>
      <c r="J4495">
        <v>0.4556</v>
      </c>
      <c r="K4495">
        <v>8.4000000000000005E-2</v>
      </c>
    </row>
    <row r="4496" spans="1:11">
      <c r="A4496" s="1"/>
      <c r="J4496">
        <v>1.4577</v>
      </c>
      <c r="K4496">
        <v>0.54530000000000001</v>
      </c>
    </row>
    <row r="4497" spans="1:11">
      <c r="A4497" s="1"/>
      <c r="J4497">
        <v>0.35120000000000001</v>
      </c>
      <c r="K4497">
        <v>0.29199999999999998</v>
      </c>
    </row>
    <row r="4498" spans="1:11">
      <c r="A4498" s="1"/>
      <c r="J4498">
        <v>-0.4773</v>
      </c>
      <c r="K4498">
        <v>0.93589999999999995</v>
      </c>
    </row>
    <row r="4499" spans="1:11">
      <c r="A4499" s="1"/>
      <c r="J4499">
        <v>0.28770000000000001</v>
      </c>
      <c r="K4499">
        <v>0.5151</v>
      </c>
    </row>
    <row r="4500" spans="1:11">
      <c r="A4500" s="1"/>
      <c r="J4500">
        <v>0.28770000000000001</v>
      </c>
      <c r="K4500">
        <v>0.5151</v>
      </c>
    </row>
    <row r="4501" spans="1:11">
      <c r="A4501" s="1"/>
      <c r="J4501">
        <v>0.28770000000000001</v>
      </c>
      <c r="K4501">
        <v>0.5151</v>
      </c>
    </row>
    <row r="4502" spans="1:11">
      <c r="A4502" s="1"/>
      <c r="J4502">
        <v>0.1913</v>
      </c>
      <c r="K4502">
        <v>0.51249999999999996</v>
      </c>
    </row>
    <row r="4503" spans="1:11">
      <c r="A4503" s="1"/>
      <c r="J4503">
        <v>0.22270000000000001</v>
      </c>
      <c r="K4503">
        <v>1.3256999999999999</v>
      </c>
    </row>
    <row r="4504" spans="1:11">
      <c r="A4504" s="1"/>
      <c r="J4504">
        <v>-0.66669999999999996</v>
      </c>
      <c r="K4504">
        <v>-0.59350000000000003</v>
      </c>
    </row>
    <row r="4505" spans="1:11">
      <c r="A4505" s="1"/>
      <c r="J4505">
        <v>1.3103</v>
      </c>
      <c r="K4505">
        <v>0.61829999999999996</v>
      </c>
    </row>
    <row r="4506" spans="1:11">
      <c r="A4506" s="1"/>
      <c r="J4506">
        <v>0.15770000000000001</v>
      </c>
      <c r="K4506">
        <v>0.4874</v>
      </c>
    </row>
    <row r="4507" spans="1:11">
      <c r="A4507" s="1"/>
      <c r="J4507">
        <v>0.15770000000000001</v>
      </c>
      <c r="K4507">
        <v>0.4874</v>
      </c>
    </row>
    <row r="4508" spans="1:11">
      <c r="A4508" s="1"/>
      <c r="J4508">
        <v>0.15770000000000001</v>
      </c>
      <c r="K4508">
        <v>0.4874</v>
      </c>
    </row>
    <row r="4509" spans="1:11">
      <c r="A4509" s="1"/>
      <c r="J4509">
        <v>3.15E-2</v>
      </c>
      <c r="K4509">
        <v>-0.1898</v>
      </c>
    </row>
    <row r="4510" spans="1:11">
      <c r="A4510" s="1"/>
      <c r="J4510">
        <v>3.15E-2</v>
      </c>
      <c r="K4510">
        <v>-0.1898</v>
      </c>
    </row>
    <row r="4511" spans="1:11">
      <c r="A4511" s="1"/>
      <c r="J4511">
        <v>0.75570000000000004</v>
      </c>
      <c r="K4511">
        <v>-1.2254</v>
      </c>
    </row>
    <row r="4512" spans="1:11">
      <c r="A4512" s="1"/>
      <c r="J4512">
        <v>-1.2812999999999999</v>
      </c>
      <c r="K4512">
        <v>-0.29949999999999999</v>
      </c>
    </row>
    <row r="4513" spans="1:11">
      <c r="A4513" s="1"/>
      <c r="J4513">
        <v>0.44319999999999998</v>
      </c>
      <c r="K4513">
        <v>-0.45050000000000001</v>
      </c>
    </row>
    <row r="4514" spans="1:11">
      <c r="A4514" s="1"/>
      <c r="J4514">
        <v>0.44319999999999998</v>
      </c>
      <c r="K4514">
        <v>-0.45050000000000001</v>
      </c>
    </row>
    <row r="4515" spans="1:11">
      <c r="A4515" s="1"/>
      <c r="J4515">
        <v>0.44319999999999998</v>
      </c>
      <c r="K4515">
        <v>-0.45050000000000001</v>
      </c>
    </row>
    <row r="4516" spans="1:11">
      <c r="A4516" s="1"/>
      <c r="J4516">
        <v>0.18909999999999999</v>
      </c>
      <c r="K4516">
        <v>0.88360000000000005</v>
      </c>
    </row>
    <row r="4517" spans="1:11">
      <c r="A4517" s="1"/>
      <c r="J4517">
        <v>-0.28310000000000002</v>
      </c>
      <c r="K4517">
        <v>0.70499999999999996</v>
      </c>
    </row>
    <row r="4518" spans="1:11">
      <c r="A4518" s="1"/>
      <c r="J4518">
        <v>0.41010000000000002</v>
      </c>
      <c r="K4518">
        <v>0.38179999999999997</v>
      </c>
    </row>
    <row r="4519" spans="1:11">
      <c r="A4519" s="1"/>
      <c r="J4519">
        <v>0.41010000000000002</v>
      </c>
      <c r="K4519">
        <v>0.38179999999999997</v>
      </c>
    </row>
    <row r="4520" spans="1:11">
      <c r="A4520" s="1"/>
      <c r="J4520">
        <v>-0.31419999999999998</v>
      </c>
      <c r="K4520">
        <v>0.52829999999999999</v>
      </c>
    </row>
    <row r="4521" spans="1:11">
      <c r="A4521" s="1"/>
      <c r="J4521">
        <v>-0.31419999999999998</v>
      </c>
      <c r="K4521">
        <v>0.52829999999999999</v>
      </c>
    </row>
    <row r="4522" spans="1:11">
      <c r="A4522" s="1"/>
      <c r="J4522">
        <v>-0.31419999999999998</v>
      </c>
      <c r="K4522">
        <v>0.52829999999999999</v>
      </c>
    </row>
    <row r="4523" spans="1:11">
      <c r="A4523" s="1"/>
      <c r="J4523">
        <v>-0.78790000000000004</v>
      </c>
      <c r="K4523">
        <v>-0.90390000000000004</v>
      </c>
    </row>
    <row r="4524" spans="1:11">
      <c r="A4524" s="1"/>
      <c r="J4524">
        <v>0.22239999999999999</v>
      </c>
      <c r="K4524">
        <v>0.25459999999999999</v>
      </c>
    </row>
    <row r="4525" spans="1:11">
      <c r="A4525" s="1"/>
      <c r="J4525">
        <v>-0.5071</v>
      </c>
      <c r="K4525">
        <v>-0.48670000000000002</v>
      </c>
    </row>
    <row r="4526" spans="1:11">
      <c r="A4526" s="1"/>
      <c r="J4526">
        <v>0.60529999999999995</v>
      </c>
      <c r="K4526">
        <v>0.42530000000000001</v>
      </c>
    </row>
    <row r="4527" spans="1:11">
      <c r="A4527" s="1"/>
      <c r="J4527">
        <v>-0.28499999999999998</v>
      </c>
      <c r="K4527">
        <v>-0.25409999999999999</v>
      </c>
    </row>
    <row r="4528" spans="1:11">
      <c r="A4528" s="1"/>
      <c r="J4528">
        <v>-0.28499999999999998</v>
      </c>
      <c r="K4528">
        <v>-0.25409999999999999</v>
      </c>
    </row>
    <row r="4529" spans="1:11">
      <c r="A4529" s="1"/>
      <c r="J4529">
        <v>-0.28499999999999998</v>
      </c>
      <c r="K4529">
        <v>-0.25409999999999999</v>
      </c>
    </row>
    <row r="4530" spans="1:11">
      <c r="A4530" s="1"/>
      <c r="J4530">
        <v>-0.28499999999999998</v>
      </c>
      <c r="K4530">
        <v>-0.25409999999999999</v>
      </c>
    </row>
    <row r="4531" spans="1:11">
      <c r="A4531" s="1"/>
      <c r="J4531">
        <v>-0.73040000000000005</v>
      </c>
      <c r="K4531">
        <v>0.48820000000000002</v>
      </c>
    </row>
    <row r="4532" spans="1:11">
      <c r="A4532" s="1"/>
      <c r="J4532">
        <v>-1.8553999999999999</v>
      </c>
      <c r="K4532">
        <v>-3.7812000000000001</v>
      </c>
    </row>
    <row r="4533" spans="1:11">
      <c r="A4533" s="1"/>
      <c r="J4533">
        <v>-6.5199999999999994E-2</v>
      </c>
      <c r="K4533">
        <v>-0.37319999999999998</v>
      </c>
    </row>
    <row r="4534" spans="1:11">
      <c r="A4534" s="1"/>
      <c r="J4534">
        <v>-0.26090000000000002</v>
      </c>
      <c r="K4534">
        <v>-0.13220000000000001</v>
      </c>
    </row>
    <row r="4535" spans="1:11">
      <c r="A4535" s="1"/>
      <c r="J4535">
        <v>-0.26090000000000002</v>
      </c>
      <c r="K4535">
        <v>-0.13220000000000001</v>
      </c>
    </row>
    <row r="4536" spans="1:11">
      <c r="A4536" s="1"/>
      <c r="J4536">
        <v>-0.26090000000000002</v>
      </c>
      <c r="K4536">
        <v>-0.13220000000000001</v>
      </c>
    </row>
    <row r="4537" spans="1:11">
      <c r="A4537" s="1"/>
      <c r="J4537">
        <v>-0.1308</v>
      </c>
      <c r="K4537">
        <v>0.41920000000000002</v>
      </c>
    </row>
    <row r="4538" spans="1:11">
      <c r="A4538" s="1"/>
      <c r="J4538">
        <v>-2.9470000000000001</v>
      </c>
      <c r="K4538">
        <v>-3.4497999999999998</v>
      </c>
    </row>
    <row r="4539" spans="1:11">
      <c r="A4539" s="1"/>
      <c r="J4539">
        <v>-0.33739999999999998</v>
      </c>
      <c r="K4539">
        <v>-0.43240000000000001</v>
      </c>
    </row>
    <row r="4540" spans="1:11">
      <c r="A4540" s="1"/>
      <c r="J4540">
        <v>-1.0832999999999999</v>
      </c>
      <c r="K4540">
        <v>-2.6513999999999998</v>
      </c>
    </row>
    <row r="4541" spans="1:11">
      <c r="A4541" s="1"/>
      <c r="J4541">
        <v>1.6085</v>
      </c>
      <c r="K4541">
        <v>2.3245</v>
      </c>
    </row>
    <row r="4542" spans="1:11">
      <c r="A4542" s="1"/>
      <c r="J4542">
        <v>1.6085</v>
      </c>
      <c r="K4542">
        <v>2.3245</v>
      </c>
    </row>
    <row r="4543" spans="1:11">
      <c r="A4543" s="1"/>
      <c r="J4543">
        <v>1.6085</v>
      </c>
      <c r="K4543">
        <v>2.3245</v>
      </c>
    </row>
    <row r="4544" spans="1:11">
      <c r="A4544" s="1"/>
      <c r="J4544">
        <v>0.33679999999999999</v>
      </c>
      <c r="K4544">
        <v>0.66539999999999999</v>
      </c>
    </row>
    <row r="4545" spans="1:11">
      <c r="A4545" s="1"/>
      <c r="J4545">
        <v>-0.90629999999999999</v>
      </c>
      <c r="K4545">
        <v>-0.77500000000000002</v>
      </c>
    </row>
    <row r="4546" spans="1:11">
      <c r="A4546" s="1"/>
      <c r="J4546">
        <v>-0.5081</v>
      </c>
      <c r="K4546">
        <v>-0.29859999999999998</v>
      </c>
    </row>
    <row r="4547" spans="1:11">
      <c r="A4547" s="1"/>
      <c r="J4547">
        <v>1.0215000000000001</v>
      </c>
      <c r="K4547">
        <v>0.53</v>
      </c>
    </row>
    <row r="4548" spans="1:11">
      <c r="A4548" s="1"/>
      <c r="J4548">
        <v>-0.67410000000000003</v>
      </c>
      <c r="K4548">
        <v>-0.22919999999999999</v>
      </c>
    </row>
    <row r="4549" spans="1:11">
      <c r="A4549" s="1"/>
      <c r="J4549">
        <v>-0.67410000000000003</v>
      </c>
      <c r="K4549">
        <v>-0.22919999999999999</v>
      </c>
    </row>
    <row r="4550" spans="1:11">
      <c r="A4550" s="1"/>
      <c r="J4550">
        <v>-0.67410000000000003</v>
      </c>
      <c r="K4550">
        <v>-0.22919999999999999</v>
      </c>
    </row>
    <row r="4551" spans="1:11">
      <c r="A4551" s="1"/>
      <c r="J4551">
        <v>1.6966000000000001</v>
      </c>
      <c r="K4551">
        <v>1.8148</v>
      </c>
    </row>
    <row r="4552" spans="1:11">
      <c r="A4552" s="1"/>
      <c r="J4552">
        <v>0.76739999999999997</v>
      </c>
      <c r="K4552">
        <v>0.2031</v>
      </c>
    </row>
    <row r="4553" spans="1:11">
      <c r="A4553" s="1"/>
      <c r="J4553">
        <v>-1.0596000000000001</v>
      </c>
      <c r="K4553">
        <v>-0.78810000000000002</v>
      </c>
    </row>
    <row r="4554" spans="1:11">
      <c r="A4554" s="1"/>
      <c r="J4554">
        <v>0.53549999999999998</v>
      </c>
      <c r="K4554">
        <v>1.044</v>
      </c>
    </row>
    <row r="4555" spans="1:11">
      <c r="A4555" s="1"/>
      <c r="J4555">
        <v>-1.0651999999999999</v>
      </c>
      <c r="K4555">
        <v>-1.1456</v>
      </c>
    </row>
    <row r="4556" spans="1:11">
      <c r="A4556" s="1"/>
      <c r="J4556">
        <v>-1.0651999999999999</v>
      </c>
      <c r="K4556">
        <v>-1.1456</v>
      </c>
    </row>
    <row r="4557" spans="1:11">
      <c r="A4557" s="1"/>
      <c r="J4557">
        <v>-1.0651999999999999</v>
      </c>
      <c r="K4557">
        <v>-1.1456</v>
      </c>
    </row>
    <row r="4558" spans="1:11">
      <c r="A4558" s="1"/>
      <c r="J4558">
        <v>-0.53839999999999999</v>
      </c>
      <c r="K4558">
        <v>-1.1360999999999999</v>
      </c>
    </row>
    <row r="4559" spans="1:11">
      <c r="A4559" s="1"/>
      <c r="J4559">
        <v>-0.1353</v>
      </c>
      <c r="K4559">
        <v>-0.62050000000000005</v>
      </c>
    </row>
    <row r="4560" spans="1:11">
      <c r="A4560" s="1"/>
      <c r="J4560">
        <v>3.39E-2</v>
      </c>
      <c r="K4560">
        <v>0.48570000000000002</v>
      </c>
    </row>
    <row r="4561" spans="1:11">
      <c r="A4561" s="1"/>
      <c r="J4561">
        <v>-0.94820000000000004</v>
      </c>
      <c r="K4561">
        <v>-1.9333</v>
      </c>
    </row>
    <row r="4562" spans="1:11">
      <c r="A4562" s="1"/>
      <c r="J4562">
        <v>1.6752</v>
      </c>
      <c r="K4562">
        <v>1.7602</v>
      </c>
    </row>
    <row r="4563" spans="1:11">
      <c r="A4563" s="1"/>
      <c r="J4563">
        <v>1.6752</v>
      </c>
      <c r="K4563">
        <v>1.7602</v>
      </c>
    </row>
    <row r="4564" spans="1:11">
      <c r="A4564" s="1"/>
      <c r="J4564">
        <v>1.6752</v>
      </c>
      <c r="K4564">
        <v>1.7602</v>
      </c>
    </row>
    <row r="4565" spans="1:11">
      <c r="A4565" s="1"/>
      <c r="J4565">
        <v>-1.9165999999999999</v>
      </c>
      <c r="K4565">
        <v>-1.6143999999999998</v>
      </c>
    </row>
    <row r="4566" spans="1:11">
      <c r="A4566" s="1"/>
      <c r="J4566">
        <v>0.37709999999999999</v>
      </c>
      <c r="K4566">
        <v>0.39850000000000002</v>
      </c>
    </row>
    <row r="4567" spans="1:11">
      <c r="A4567" s="1"/>
      <c r="J4567">
        <v>0.10249999999999999</v>
      </c>
      <c r="K4567">
        <v>-0.32690000000000002</v>
      </c>
    </row>
    <row r="4568" spans="1:11">
      <c r="A4568" s="1"/>
      <c r="J4568">
        <v>-0.47770000000000001</v>
      </c>
      <c r="K4568">
        <v>-0.84330000000000005</v>
      </c>
    </row>
    <row r="4569" spans="1:11">
      <c r="A4569" s="1"/>
      <c r="J4569">
        <v>0.82279999999999998</v>
      </c>
      <c r="K4569">
        <v>1.2283999999999999</v>
      </c>
    </row>
    <row r="4570" spans="1:11">
      <c r="A4570" s="1"/>
      <c r="J4570">
        <v>0.82279999999999998</v>
      </c>
      <c r="K4570">
        <v>1.2283999999999999</v>
      </c>
    </row>
    <row r="4571" spans="1:11">
      <c r="A4571" s="1"/>
      <c r="J4571">
        <v>0.82279999999999998</v>
      </c>
      <c r="K4571">
        <v>1.2283999999999999</v>
      </c>
    </row>
    <row r="4572" spans="1:11">
      <c r="A4572" s="1"/>
      <c r="J4572">
        <v>-1.1221000000000001</v>
      </c>
      <c r="K4572">
        <v>0.2334</v>
      </c>
    </row>
    <row r="4573" spans="1:11">
      <c r="A4573" s="1"/>
      <c r="J4573">
        <v>0.89410000000000001</v>
      </c>
      <c r="K4573">
        <v>0.55879999999999996</v>
      </c>
    </row>
    <row r="4574" spans="1:11">
      <c r="A4574" s="1"/>
      <c r="J4574">
        <v>6.8199999999999997E-2</v>
      </c>
      <c r="K4574">
        <v>0.64829999999999999</v>
      </c>
    </row>
    <row r="4575" spans="1:11">
      <c r="A4575" s="1"/>
      <c r="J4575">
        <v>0.81740000000000002</v>
      </c>
      <c r="K4575">
        <v>0.23</v>
      </c>
    </row>
    <row r="4576" spans="1:11">
      <c r="A4576" s="1"/>
      <c r="J4576">
        <v>-0.16889999999999999</v>
      </c>
      <c r="K4576">
        <v>4.5900000000000003E-2</v>
      </c>
    </row>
    <row r="4577" spans="1:11">
      <c r="A4577" s="1"/>
      <c r="J4577">
        <v>-0.16889999999999999</v>
      </c>
      <c r="K4577">
        <v>4.5900000000000003E-2</v>
      </c>
    </row>
    <row r="4578" spans="1:11">
      <c r="A4578" s="1"/>
      <c r="J4578">
        <v>-0.16889999999999999</v>
      </c>
      <c r="K4578">
        <v>4.5900000000000003E-2</v>
      </c>
    </row>
    <row r="4579" spans="1:11">
      <c r="A4579" s="1"/>
      <c r="J4579">
        <v>1.0829</v>
      </c>
      <c r="K4579">
        <v>0.7571</v>
      </c>
    </row>
    <row r="4580" spans="1:11">
      <c r="A4580" s="1"/>
      <c r="J4580">
        <v>-0.30130000000000001</v>
      </c>
      <c r="K4580">
        <v>-0.15939999999999999</v>
      </c>
    </row>
    <row r="4581" spans="1:11">
      <c r="A4581" s="1"/>
      <c r="J4581">
        <v>-0.77229999999999999</v>
      </c>
      <c r="K4581">
        <v>-0.34210000000000002</v>
      </c>
    </row>
    <row r="4582" spans="1:11">
      <c r="A4582" s="1"/>
      <c r="J4582">
        <v>0.91369999999999996</v>
      </c>
      <c r="K4582">
        <v>0.86960000000000004</v>
      </c>
    </row>
    <row r="4583" spans="1:11">
      <c r="A4583" s="1"/>
      <c r="J4583">
        <v>0.1341</v>
      </c>
      <c r="K4583">
        <v>0.58979999999999999</v>
      </c>
    </row>
    <row r="4584" spans="1:11">
      <c r="A4584" s="1"/>
      <c r="J4584">
        <v>0.1341</v>
      </c>
      <c r="K4584">
        <v>0.58979999999999999</v>
      </c>
    </row>
    <row r="4585" spans="1:11">
      <c r="A4585" s="1"/>
      <c r="J4585">
        <v>0.1341</v>
      </c>
      <c r="K4585">
        <v>0.58979999999999999</v>
      </c>
    </row>
    <row r="4586" spans="1:11">
      <c r="A4586" s="1"/>
      <c r="J4586">
        <v>-0.40189999999999998</v>
      </c>
      <c r="K4586">
        <v>0.1128</v>
      </c>
    </row>
    <row r="4587" spans="1:11">
      <c r="A4587" s="1"/>
      <c r="J4587">
        <v>0.36990000000000001</v>
      </c>
      <c r="K4587">
        <v>0.11260000000000001</v>
      </c>
    </row>
    <row r="4588" spans="1:11">
      <c r="A4588" s="1"/>
      <c r="J4588">
        <v>0.80400000000000005</v>
      </c>
      <c r="K4588">
        <v>0.47249999999999998</v>
      </c>
    </row>
    <row r="4589" spans="1:11">
      <c r="A4589" s="1"/>
      <c r="J4589">
        <v>-0.39879999999999999</v>
      </c>
      <c r="K4589">
        <v>-0.53749999999999998</v>
      </c>
    </row>
    <row r="4590" spans="1:11">
      <c r="A4590" s="1"/>
      <c r="J4590">
        <v>-0.56720000000000004</v>
      </c>
      <c r="K4590">
        <v>-0.63049999999999995</v>
      </c>
    </row>
    <row r="4591" spans="1:11">
      <c r="A4591" s="1"/>
      <c r="J4591">
        <v>-0.56720000000000004</v>
      </c>
      <c r="K4591">
        <v>-0.63049999999999995</v>
      </c>
    </row>
    <row r="4592" spans="1:11">
      <c r="A4592" s="1"/>
      <c r="J4592">
        <v>-0.56720000000000004</v>
      </c>
      <c r="K4592">
        <v>-0.63049999999999995</v>
      </c>
    </row>
    <row r="4593" spans="1:11">
      <c r="A4593" s="1"/>
      <c r="J4593">
        <v>0.1007</v>
      </c>
      <c r="K4593">
        <v>0.65710000000000002</v>
      </c>
    </row>
    <row r="4594" spans="1:11">
      <c r="A4594" s="1"/>
      <c r="J4594">
        <v>0.53639999999999999</v>
      </c>
      <c r="K4594">
        <v>0.65290000000000004</v>
      </c>
    </row>
    <row r="4595" spans="1:11">
      <c r="A4595" s="1"/>
      <c r="J4595">
        <v>-0.66690000000000005</v>
      </c>
      <c r="K4595">
        <v>-1.1854</v>
      </c>
    </row>
    <row r="4596" spans="1:11">
      <c r="A4596" s="1"/>
      <c r="J4596">
        <v>0.83919999999999995</v>
      </c>
      <c r="K4596">
        <v>0.97330000000000005</v>
      </c>
    </row>
    <row r="4597" spans="1:11">
      <c r="A4597" s="1"/>
      <c r="J4597">
        <v>0.36620000000000003</v>
      </c>
      <c r="K4597">
        <v>0.35870000000000002</v>
      </c>
    </row>
    <row r="4598" spans="1:11">
      <c r="A4598" s="1"/>
      <c r="J4598">
        <v>0.36620000000000003</v>
      </c>
      <c r="K4598">
        <v>0.35870000000000002</v>
      </c>
    </row>
    <row r="4599" spans="1:11">
      <c r="A4599" s="1"/>
      <c r="J4599">
        <v>0.36620000000000003</v>
      </c>
      <c r="K4599">
        <v>0.35870000000000002</v>
      </c>
    </row>
    <row r="4600" spans="1:11">
      <c r="A4600" s="1"/>
      <c r="J4600">
        <v>0.36480000000000001</v>
      </c>
      <c r="K4600">
        <v>1.2284999999999999</v>
      </c>
    </row>
    <row r="4601" spans="1:11">
      <c r="A4601" s="1"/>
      <c r="J4601">
        <v>0.69399999999999995</v>
      </c>
      <c r="K4601">
        <v>0.1545</v>
      </c>
    </row>
    <row r="4602" spans="1:11">
      <c r="A4602" s="1"/>
      <c r="J4602">
        <v>0.69399999999999995</v>
      </c>
      <c r="K4602">
        <v>0.1545</v>
      </c>
    </row>
    <row r="4603" spans="1:11">
      <c r="A4603" s="1"/>
      <c r="J4603">
        <v>-1.1487000000000001</v>
      </c>
      <c r="K4603">
        <v>-0.88129999999999997</v>
      </c>
    </row>
    <row r="4604" spans="1:11">
      <c r="A4604" s="1"/>
      <c r="J4604">
        <v>3.32E-2</v>
      </c>
      <c r="K4604">
        <v>-1.2669000000000001</v>
      </c>
    </row>
    <row r="4605" spans="1:11">
      <c r="A4605" s="1"/>
      <c r="J4605">
        <v>3.32E-2</v>
      </c>
      <c r="K4605">
        <v>-1.2669000000000001</v>
      </c>
    </row>
    <row r="4606" spans="1:11">
      <c r="A4606" s="1"/>
      <c r="J4606">
        <v>3.32E-2</v>
      </c>
      <c r="K4606">
        <v>-1.2669000000000001</v>
      </c>
    </row>
    <row r="4607" spans="1:11">
      <c r="A4607" s="1"/>
      <c r="J4607">
        <v>-0.66379999999999995</v>
      </c>
      <c r="K4607">
        <v>-0.90049999999999997</v>
      </c>
    </row>
    <row r="4608" spans="1:11">
      <c r="A4608" s="1"/>
      <c r="J4608">
        <v>0.76849999999999996</v>
      </c>
      <c r="K4608">
        <v>0.1363</v>
      </c>
    </row>
    <row r="4609" spans="1:11">
      <c r="A4609" s="1"/>
      <c r="J4609">
        <v>-0.33160000000000001</v>
      </c>
      <c r="K4609">
        <v>-0.2722</v>
      </c>
    </row>
    <row r="4610" spans="1:11">
      <c r="A4610" s="1"/>
      <c r="J4610">
        <v>0.2994</v>
      </c>
      <c r="K4610">
        <v>4.5499999999999999E-2</v>
      </c>
    </row>
    <row r="4611" spans="1:11">
      <c r="A4611" s="1"/>
      <c r="J4611">
        <v>-1.194</v>
      </c>
      <c r="K4611">
        <v>-0.68210000000000004</v>
      </c>
    </row>
    <row r="4612" spans="1:11">
      <c r="A4612" s="1"/>
      <c r="J4612">
        <v>-1.194</v>
      </c>
      <c r="K4612">
        <v>-0.68210000000000004</v>
      </c>
    </row>
    <row r="4613" spans="1:11">
      <c r="A4613" s="1"/>
      <c r="J4613">
        <v>-1.194</v>
      </c>
      <c r="K4613">
        <v>-0.68210000000000004</v>
      </c>
    </row>
    <row r="4614" spans="1:11">
      <c r="A4614" s="1"/>
      <c r="J4614">
        <v>-0.40279999999999999</v>
      </c>
      <c r="K4614">
        <v>0.13739999999999999</v>
      </c>
    </row>
    <row r="4615" spans="1:11">
      <c r="A4615" s="1"/>
      <c r="J4615">
        <v>-6.7400000000000002E-2</v>
      </c>
      <c r="K4615">
        <v>-0.3201</v>
      </c>
    </row>
    <row r="4616" spans="1:11">
      <c r="A4616" s="1"/>
      <c r="J4616">
        <v>-0.57340000000000002</v>
      </c>
      <c r="K4616">
        <v>-0.52749999999999997</v>
      </c>
    </row>
    <row r="4617" spans="1:11">
      <c r="A4617" s="1"/>
      <c r="J4617">
        <v>0.64449999999999996</v>
      </c>
      <c r="K4617">
        <v>0.87619999999999998</v>
      </c>
    </row>
    <row r="4618" spans="1:11">
      <c r="A4618" s="1"/>
      <c r="J4618">
        <v>-0.40439999999999998</v>
      </c>
      <c r="K4618">
        <v>-0.89139999999999997</v>
      </c>
    </row>
    <row r="4619" spans="1:11">
      <c r="A4619" s="1"/>
      <c r="J4619">
        <v>-0.40439999999999998</v>
      </c>
      <c r="K4619">
        <v>-0.89139999999999997</v>
      </c>
    </row>
    <row r="4620" spans="1:11">
      <c r="A4620" s="1"/>
      <c r="J4620">
        <v>-0.40439999999999998</v>
      </c>
      <c r="K4620">
        <v>-0.89139999999999997</v>
      </c>
    </row>
    <row r="4621" spans="1:11">
      <c r="A4621" s="1"/>
      <c r="J4621">
        <v>0.10150000000000001</v>
      </c>
      <c r="K4621">
        <v>0.41510000000000002</v>
      </c>
    </row>
    <row r="4622" spans="1:11">
      <c r="A4622" s="1"/>
      <c r="J4622">
        <v>0.37190000000000001</v>
      </c>
      <c r="K4622">
        <v>0.39040000000000002</v>
      </c>
    </row>
    <row r="4623" spans="1:11">
      <c r="A4623" s="1"/>
      <c r="J4623">
        <v>0.10100000000000001</v>
      </c>
      <c r="K4623">
        <v>0</v>
      </c>
    </row>
    <row r="4624" spans="1:11">
      <c r="A4624" s="1"/>
      <c r="J4624">
        <v>0.23549999999999999</v>
      </c>
      <c r="K4624">
        <v>2.29E-2</v>
      </c>
    </row>
    <row r="4625" spans="1:11">
      <c r="A4625" s="1"/>
      <c r="J4625">
        <v>-3.3599999999999998E-2</v>
      </c>
      <c r="K4625">
        <v>-0.52610000000000001</v>
      </c>
    </row>
    <row r="4626" spans="1:11">
      <c r="A4626" s="1"/>
      <c r="J4626">
        <v>-3.3599999999999998E-2</v>
      </c>
      <c r="K4626">
        <v>-0.52610000000000001</v>
      </c>
    </row>
    <row r="4627" spans="1:11">
      <c r="A4627" s="1"/>
      <c r="J4627">
        <v>-3.3599999999999998E-2</v>
      </c>
      <c r="K4627">
        <v>-0.52610000000000001</v>
      </c>
    </row>
    <row r="4628" spans="1:11">
      <c r="A4628" s="1"/>
      <c r="J4628">
        <v>0.67159999999999997</v>
      </c>
      <c r="K4628">
        <v>0.75880000000000003</v>
      </c>
    </row>
    <row r="4629" spans="1:11">
      <c r="A4629" s="1"/>
      <c r="J4629">
        <v>-0.46700000000000003</v>
      </c>
      <c r="K4629">
        <v>2.2800000000000001E-2</v>
      </c>
    </row>
    <row r="4630" spans="1:11">
      <c r="A4630" s="1"/>
      <c r="J4630">
        <v>0.2346</v>
      </c>
      <c r="K4630">
        <v>0.63880000000000003</v>
      </c>
    </row>
    <row r="4631" spans="1:11">
      <c r="A4631" s="1"/>
      <c r="J4631">
        <v>-0.53490000000000004</v>
      </c>
      <c r="K4631">
        <v>-0.47610000000000002</v>
      </c>
    </row>
    <row r="4632" spans="1:11">
      <c r="A4632" s="1"/>
      <c r="J4632">
        <v>-0.77310000000000001</v>
      </c>
      <c r="K4632">
        <v>-0.72889999999999999</v>
      </c>
    </row>
    <row r="4633" spans="1:11">
      <c r="A4633" s="1"/>
      <c r="J4633">
        <v>-0.77310000000000001</v>
      </c>
      <c r="K4633">
        <v>-0.72889999999999999</v>
      </c>
    </row>
    <row r="4634" spans="1:11">
      <c r="A4634" s="1"/>
      <c r="J4634">
        <v>-0.77310000000000001</v>
      </c>
      <c r="K4634">
        <v>-0.72889999999999999</v>
      </c>
    </row>
    <row r="4635" spans="1:11">
      <c r="A4635" s="1"/>
      <c r="J4635">
        <v>0.67749999999999999</v>
      </c>
      <c r="K4635">
        <v>1.4227000000000001</v>
      </c>
    </row>
    <row r="4636" spans="1:11">
      <c r="A4636" s="1"/>
      <c r="J4636">
        <v>-0.53839999999999999</v>
      </c>
      <c r="K4636">
        <v>0</v>
      </c>
    </row>
    <row r="4637" spans="1:11">
      <c r="A4637" s="1"/>
      <c r="J4637">
        <v>0.1691</v>
      </c>
      <c r="K4637">
        <v>-0.31669999999999998</v>
      </c>
    </row>
    <row r="4638" spans="1:11">
      <c r="A4638" s="1"/>
      <c r="J4638">
        <v>0.2364</v>
      </c>
      <c r="K4638">
        <v>-0.15890000000000001</v>
      </c>
    </row>
    <row r="4639" spans="1:11">
      <c r="A4639" s="1"/>
      <c r="J4639">
        <v>6.7400000000000002E-2</v>
      </c>
      <c r="K4639">
        <v>-0.65920000000000001</v>
      </c>
    </row>
    <row r="4640" spans="1:11">
      <c r="A4640" s="1"/>
      <c r="J4640">
        <v>6.7400000000000002E-2</v>
      </c>
      <c r="K4640">
        <v>-0.65920000000000001</v>
      </c>
    </row>
    <row r="4641" spans="1:11">
      <c r="A4641" s="1"/>
      <c r="J4641">
        <v>6.7400000000000002E-2</v>
      </c>
      <c r="K4641">
        <v>-0.65920000000000001</v>
      </c>
    </row>
    <row r="4642" spans="1:11">
      <c r="A4642" s="1"/>
      <c r="J4642">
        <v>1.4815</v>
      </c>
      <c r="K4642">
        <v>0.96109999999999995</v>
      </c>
    </row>
    <row r="4643" spans="1:11">
      <c r="A4643" s="1"/>
      <c r="J4643">
        <v>-0.7631</v>
      </c>
      <c r="K4643">
        <v>-1.2919</v>
      </c>
    </row>
    <row r="4644" spans="1:11">
      <c r="A4644" s="1"/>
      <c r="J4644">
        <v>6.6900000000000001E-2</v>
      </c>
      <c r="K4644">
        <v>0.13780000000000001</v>
      </c>
    </row>
    <row r="4645" spans="1:11">
      <c r="A4645" s="1"/>
      <c r="J4645">
        <v>-6.6799999999999998E-2</v>
      </c>
      <c r="K4645">
        <v>0.1605</v>
      </c>
    </row>
    <row r="4646" spans="1:11">
      <c r="A4646" s="1"/>
      <c r="J4646">
        <v>-6.6900000000000001E-2</v>
      </c>
      <c r="K4646">
        <v>0.435</v>
      </c>
    </row>
    <row r="4647" spans="1:11">
      <c r="A4647" s="1"/>
      <c r="J4647">
        <v>-6.6900000000000001E-2</v>
      </c>
      <c r="K4647">
        <v>0.435</v>
      </c>
    </row>
    <row r="4648" spans="1:11">
      <c r="A4648" s="1"/>
      <c r="J4648">
        <v>-6.6900000000000001E-2</v>
      </c>
      <c r="K4648">
        <v>0.435</v>
      </c>
    </row>
    <row r="4649" spans="1:11">
      <c r="A4649" s="1"/>
      <c r="J4649">
        <v>0.1004</v>
      </c>
      <c r="K4649">
        <v>0.18240000000000001</v>
      </c>
    </row>
    <row r="4650" spans="1:11">
      <c r="A4650" s="1"/>
      <c r="J4650">
        <v>0.1003</v>
      </c>
      <c r="K4650">
        <v>0.20480000000000001</v>
      </c>
    </row>
    <row r="4651" spans="1:11">
      <c r="A4651" s="1"/>
      <c r="J4651">
        <v>0.86809999999999998</v>
      </c>
      <c r="K4651">
        <v>0.70389999999999997</v>
      </c>
    </row>
    <row r="4652" spans="1:11">
      <c r="A4652" s="1"/>
      <c r="J4652">
        <v>1.2579</v>
      </c>
      <c r="K4652">
        <v>0.54110000000000003</v>
      </c>
    </row>
    <row r="4653" spans="1:11">
      <c r="A4653" s="1"/>
      <c r="J4653">
        <v>0.4904</v>
      </c>
      <c r="K4653">
        <v>0.80740000000000001</v>
      </c>
    </row>
    <row r="4654" spans="1:11">
      <c r="A4654" s="1"/>
      <c r="J4654">
        <v>0.4904</v>
      </c>
      <c r="K4654">
        <v>0.80740000000000001</v>
      </c>
    </row>
    <row r="4655" spans="1:11">
      <c r="A4655" s="1"/>
      <c r="J4655">
        <v>0.4904</v>
      </c>
      <c r="K4655">
        <v>0.80740000000000001</v>
      </c>
    </row>
    <row r="4656" spans="1:11">
      <c r="A4656" s="1"/>
      <c r="J4656">
        <v>-6.5100000000000005E-2</v>
      </c>
      <c r="K4656">
        <v>6.6699999999999995E-2</v>
      </c>
    </row>
    <row r="4657" spans="1:11">
      <c r="A4657" s="1"/>
      <c r="J4657">
        <v>0.91149999999999998</v>
      </c>
      <c r="K4657">
        <v>0.77810000000000001</v>
      </c>
    </row>
    <row r="4658" spans="1:11">
      <c r="A4658" s="1"/>
      <c r="J4658">
        <v>0.5484</v>
      </c>
      <c r="K4658">
        <v>0.2427</v>
      </c>
    </row>
    <row r="4659" spans="1:11">
      <c r="A4659" s="1"/>
      <c r="J4659">
        <v>0.1283</v>
      </c>
      <c r="K4659">
        <v>0.1981</v>
      </c>
    </row>
    <row r="4660" spans="1:11">
      <c r="A4660" s="1"/>
      <c r="J4660">
        <v>-0.60880000000000001</v>
      </c>
      <c r="K4660">
        <v>-0.50519999999999998</v>
      </c>
    </row>
    <row r="4661" spans="1:11">
      <c r="A4661" s="1"/>
      <c r="J4661">
        <v>-0.60880000000000001</v>
      </c>
      <c r="K4661">
        <v>-0.50519999999999998</v>
      </c>
    </row>
    <row r="4662" spans="1:11">
      <c r="A4662" s="1"/>
      <c r="J4662">
        <v>-0.60880000000000001</v>
      </c>
      <c r="K4662">
        <v>-0.50519999999999998</v>
      </c>
    </row>
    <row r="4663" spans="1:11">
      <c r="A4663" s="1"/>
      <c r="J4663">
        <v>0.29010000000000002</v>
      </c>
      <c r="K4663">
        <v>0.55189999999999995</v>
      </c>
    </row>
    <row r="4664" spans="1:11">
      <c r="A4664" s="1"/>
      <c r="J4664">
        <v>-0.96430000000000005</v>
      </c>
      <c r="K4664">
        <v>-0.59279999999999999</v>
      </c>
    </row>
    <row r="4665" spans="1:11">
      <c r="A4665" s="1"/>
      <c r="J4665">
        <v>0.3246</v>
      </c>
      <c r="K4665">
        <v>0.88339999999999996</v>
      </c>
    </row>
    <row r="4666" spans="1:11">
      <c r="A4666" s="1"/>
      <c r="J4666">
        <v>0.80879999999999996</v>
      </c>
      <c r="K4666">
        <v>1.5105</v>
      </c>
    </row>
    <row r="4667" spans="1:11">
      <c r="A4667" s="1"/>
      <c r="J4667">
        <v>0</v>
      </c>
      <c r="K4667">
        <v>-0.10780000000000001</v>
      </c>
    </row>
    <row r="4668" spans="1:11">
      <c r="A4668" s="1"/>
      <c r="J4668">
        <v>0</v>
      </c>
      <c r="K4668">
        <v>-0.10780000000000001</v>
      </c>
    </row>
    <row r="4669" spans="1:11">
      <c r="A4669" s="1"/>
      <c r="J4669">
        <v>0</v>
      </c>
      <c r="K4669">
        <v>-0.10780000000000001</v>
      </c>
    </row>
    <row r="4670" spans="1:11">
      <c r="A4670" s="1"/>
      <c r="J4670">
        <v>-0.70599999999999996</v>
      </c>
      <c r="K4670">
        <v>-0.5181</v>
      </c>
    </row>
    <row r="4671" spans="1:11">
      <c r="A4671" s="1"/>
      <c r="J4671">
        <v>1.4866999999999999</v>
      </c>
      <c r="K4671">
        <v>0.434</v>
      </c>
    </row>
    <row r="4672" spans="1:11">
      <c r="A4672" s="1"/>
      <c r="J4672">
        <v>-0.31850000000000001</v>
      </c>
      <c r="K4672">
        <v>-1.8149999999999999</v>
      </c>
    </row>
    <row r="4673" spans="1:11">
      <c r="A4673" s="1"/>
      <c r="J4673">
        <v>-3.77</v>
      </c>
      <c r="K4673">
        <v>-2.6188000000000002</v>
      </c>
    </row>
    <row r="4674" spans="1:11">
      <c r="A4674" s="1"/>
      <c r="J4674">
        <v>0.39839999999999998</v>
      </c>
      <c r="K4674">
        <v>-0.67800000000000005</v>
      </c>
    </row>
    <row r="4675" spans="1:11">
      <c r="A4675" s="1"/>
      <c r="J4675">
        <v>0.39839999999999998</v>
      </c>
      <c r="K4675">
        <v>-0.67800000000000005</v>
      </c>
    </row>
    <row r="4676" spans="1:11">
      <c r="A4676" s="1"/>
      <c r="J4676">
        <v>0.39839999999999998</v>
      </c>
      <c r="K4676">
        <v>-0.67800000000000005</v>
      </c>
    </row>
    <row r="4677" spans="1:11">
      <c r="A4677" s="1"/>
      <c r="J4677">
        <v>-9.9199999999999997E-2</v>
      </c>
      <c r="K4677">
        <v>0.70530000000000004</v>
      </c>
    </row>
    <row r="4678" spans="1:11">
      <c r="A4678" s="1"/>
      <c r="J4678">
        <v>0.46339999999999998</v>
      </c>
      <c r="K4678">
        <v>0.63260000000000005</v>
      </c>
    </row>
    <row r="4679" spans="1:11">
      <c r="A4679" s="1"/>
      <c r="J4679">
        <v>0.1318</v>
      </c>
      <c r="K4679">
        <v>0.31430000000000002</v>
      </c>
    </row>
    <row r="4680" spans="1:11">
      <c r="A4680" s="1"/>
      <c r="J4680">
        <v>6.5799999999999997E-2</v>
      </c>
      <c r="K4680">
        <v>0.5595</v>
      </c>
    </row>
    <row r="4681" spans="1:11">
      <c r="A4681" s="1"/>
      <c r="J4681">
        <v>1.0851999999999999</v>
      </c>
      <c r="K4681">
        <v>1.2241</v>
      </c>
    </row>
    <row r="4682" spans="1:11">
      <c r="A4682" s="1"/>
      <c r="J4682">
        <v>1.0851999999999999</v>
      </c>
      <c r="K4682">
        <v>1.2241</v>
      </c>
    </row>
    <row r="4683" spans="1:11">
      <c r="A4683" s="1"/>
      <c r="J4683">
        <v>1.0851999999999999</v>
      </c>
      <c r="K4683">
        <v>1.2241</v>
      </c>
    </row>
    <row r="4684" spans="1:11">
      <c r="A4684" s="1"/>
      <c r="J4684">
        <v>0.13009999999999999</v>
      </c>
      <c r="K4684">
        <v>-0.32979999999999998</v>
      </c>
    </row>
    <row r="4685" spans="1:11">
      <c r="A4685" s="1"/>
      <c r="J4685">
        <v>-2.2742</v>
      </c>
      <c r="K4685">
        <v>-2.6031</v>
      </c>
    </row>
    <row r="4686" spans="1:11">
      <c r="A4686" s="1"/>
      <c r="J4686">
        <v>-0.33239999999999997</v>
      </c>
      <c r="K4686">
        <v>-0.52100000000000002</v>
      </c>
    </row>
    <row r="4687" spans="1:11">
      <c r="A4687" s="1"/>
      <c r="J4687">
        <v>0.53369999999999995</v>
      </c>
      <c r="K4687">
        <v>-0.15939999999999999</v>
      </c>
    </row>
    <row r="4688" spans="1:11">
      <c r="A4688" s="1"/>
      <c r="J4688">
        <v>-1.1612</v>
      </c>
      <c r="K4688">
        <v>-1.1859</v>
      </c>
    </row>
    <row r="4689" spans="1:11">
      <c r="A4689" s="1"/>
      <c r="J4689">
        <v>-1.1612</v>
      </c>
      <c r="K4689">
        <v>-1.1859</v>
      </c>
    </row>
    <row r="4690" spans="1:11">
      <c r="A4690" s="1"/>
      <c r="J4690">
        <v>-1.1612</v>
      </c>
      <c r="K4690">
        <v>-1.1859</v>
      </c>
    </row>
    <row r="4691" spans="1:11">
      <c r="A4691" s="1"/>
      <c r="J4691">
        <v>2.4504999999999999</v>
      </c>
      <c r="K4691">
        <v>2.4233000000000002</v>
      </c>
    </row>
    <row r="4692" spans="1:11">
      <c r="A4692" s="1"/>
      <c r="J4692">
        <v>0.85189999999999999</v>
      </c>
      <c r="K4692">
        <v>1.1041000000000001</v>
      </c>
    </row>
    <row r="4693" spans="1:11">
      <c r="A4693" s="1"/>
      <c r="J4693">
        <v>1.7544</v>
      </c>
      <c r="K4693">
        <v>1.3594999999999999</v>
      </c>
    </row>
    <row r="4694" spans="1:11">
      <c r="A4694" s="1"/>
      <c r="J4694">
        <v>-0.2235</v>
      </c>
      <c r="K4694">
        <v>-0.52769999999999995</v>
      </c>
    </row>
    <row r="4695" spans="1:11">
      <c r="A4695" s="1"/>
      <c r="J4695">
        <v>-0.25600000000000001</v>
      </c>
      <c r="K4695">
        <v>-1.4368000000000001</v>
      </c>
    </row>
    <row r="4696" spans="1:11">
      <c r="A4696" s="1"/>
      <c r="J4696">
        <v>-0.25600000000000001</v>
      </c>
      <c r="K4696">
        <v>-1.4368000000000001</v>
      </c>
    </row>
    <row r="4697" spans="1:11">
      <c r="A4697" s="1"/>
      <c r="J4697">
        <v>-0.25600000000000001</v>
      </c>
      <c r="K4697">
        <v>-1.4368000000000001</v>
      </c>
    </row>
    <row r="4698" spans="1:11">
      <c r="A4698" s="1"/>
      <c r="J4698">
        <v>-0.1283</v>
      </c>
      <c r="K4698">
        <v>0.314</v>
      </c>
    </row>
    <row r="4699" spans="1:11">
      <c r="A4699" s="1"/>
      <c r="J4699">
        <v>-0.22489999999999999</v>
      </c>
      <c r="K4699">
        <v>0.46949999999999997</v>
      </c>
    </row>
    <row r="4700" spans="1:11">
      <c r="A4700" s="1"/>
      <c r="J4700">
        <v>0.86929999999999996</v>
      </c>
      <c r="K4700">
        <v>0.57850000000000001</v>
      </c>
    </row>
    <row r="4701" spans="1:11">
      <c r="A4701" s="1"/>
      <c r="J4701">
        <v>0.15959999999999999</v>
      </c>
      <c r="K4701">
        <v>1.8363</v>
      </c>
    </row>
    <row r="4702" spans="1:11">
      <c r="A4702" s="1"/>
      <c r="J4702">
        <v>0.19120000000000001</v>
      </c>
      <c r="K4702">
        <v>0.36930000000000002</v>
      </c>
    </row>
    <row r="4703" spans="1:11">
      <c r="A4703" s="1"/>
      <c r="J4703">
        <v>0.19120000000000001</v>
      </c>
      <c r="K4703">
        <v>0.36930000000000002</v>
      </c>
    </row>
    <row r="4704" spans="1:11">
      <c r="A4704" s="1"/>
      <c r="J4704">
        <v>0.19120000000000001</v>
      </c>
      <c r="K4704">
        <v>0.36930000000000002</v>
      </c>
    </row>
    <row r="4705" spans="1:11">
      <c r="A4705" s="1"/>
      <c r="J4705">
        <v>-0.89059999999999995</v>
      </c>
      <c r="K4705">
        <v>-1.71</v>
      </c>
    </row>
    <row r="4706" spans="1:11">
      <c r="A4706" s="1"/>
      <c r="J4706">
        <v>0.48139999999999999</v>
      </c>
      <c r="K4706">
        <v>0.59460000000000002</v>
      </c>
    </row>
    <row r="4707" spans="1:11">
      <c r="A4707" s="1"/>
      <c r="J4707">
        <v>-0.2555</v>
      </c>
      <c r="K4707">
        <v>-0.81</v>
      </c>
    </row>
    <row r="4708" spans="1:11">
      <c r="A4708" s="1"/>
      <c r="J4708">
        <v>-0.83250000000000002</v>
      </c>
      <c r="K4708">
        <v>-1.1697</v>
      </c>
    </row>
    <row r="4709" spans="1:11">
      <c r="A4709" s="1"/>
      <c r="J4709">
        <v>-9.69E-2</v>
      </c>
      <c r="K4709">
        <v>8.9300000000000004E-2</v>
      </c>
    </row>
    <row r="4710" spans="1:11">
      <c r="A4710" s="1"/>
      <c r="J4710">
        <v>-9.69E-2</v>
      </c>
      <c r="K4710">
        <v>8.9300000000000004E-2</v>
      </c>
    </row>
    <row r="4711" spans="1:11">
      <c r="A4711" s="1"/>
      <c r="J4711">
        <v>-9.69E-2</v>
      </c>
      <c r="K4711">
        <v>8.9300000000000004E-2</v>
      </c>
    </row>
    <row r="4712" spans="1:11">
      <c r="A4712" s="1"/>
      <c r="J4712">
        <v>-1.3574999999999999</v>
      </c>
      <c r="K4712">
        <v>-1.2494000000000001</v>
      </c>
    </row>
    <row r="4713" spans="1:11">
      <c r="A4713" s="1"/>
      <c r="J4713">
        <v>-1.0485</v>
      </c>
      <c r="K4713">
        <v>-1.1522999999999999</v>
      </c>
    </row>
    <row r="4714" spans="1:11">
      <c r="A4714" s="1"/>
      <c r="J4714">
        <v>1.5893999999999999</v>
      </c>
      <c r="K4714">
        <v>2.1486000000000001</v>
      </c>
    </row>
    <row r="4715" spans="1:11">
      <c r="A4715" s="1"/>
      <c r="J4715">
        <v>-0.84750000000000003</v>
      </c>
      <c r="K4715">
        <v>-1.1859</v>
      </c>
    </row>
    <row r="4716" spans="1:11">
      <c r="A4716" s="1"/>
      <c r="J4716">
        <v>0.55879999999999996</v>
      </c>
      <c r="K4716">
        <v>1.1549</v>
      </c>
    </row>
    <row r="4717" spans="1:11">
      <c r="A4717" s="1"/>
      <c r="J4717">
        <v>0.55879999999999996</v>
      </c>
      <c r="K4717">
        <v>1.1549</v>
      </c>
    </row>
    <row r="4718" spans="1:11">
      <c r="A4718" s="1"/>
      <c r="J4718">
        <v>0.55879999999999996</v>
      </c>
      <c r="K4718">
        <v>1.1549</v>
      </c>
    </row>
    <row r="4719" spans="1:11">
      <c r="A4719" s="1"/>
      <c r="J4719">
        <v>1.6345000000000001</v>
      </c>
      <c r="K4719">
        <v>1.5447</v>
      </c>
    </row>
    <row r="4720" spans="1:11">
      <c r="A4720" s="1"/>
      <c r="J4720">
        <v>0.1608</v>
      </c>
      <c r="K4720">
        <v>0.81569999999999998</v>
      </c>
    </row>
    <row r="4721" spans="1:11">
      <c r="A4721" s="1"/>
      <c r="J4721">
        <v>-0.19270000000000001</v>
      </c>
      <c r="K4721">
        <v>-0.54669999999999996</v>
      </c>
    </row>
    <row r="4722" spans="1:11">
      <c r="A4722" s="1"/>
      <c r="J4722">
        <v>0.90090000000000003</v>
      </c>
      <c r="K4722">
        <v>0.57169999999999999</v>
      </c>
    </row>
    <row r="4723" spans="1:11">
      <c r="A4723" s="1"/>
      <c r="J4723">
        <v>-3.1899999999999998E-2</v>
      </c>
      <c r="K4723">
        <v>-0.24049999999999999</v>
      </c>
    </row>
    <row r="4724" spans="1:11">
      <c r="A4724" s="1"/>
      <c r="J4724">
        <v>-3.1899999999999998E-2</v>
      </c>
      <c r="K4724">
        <v>-0.24049999999999999</v>
      </c>
    </row>
    <row r="4725" spans="1:11">
      <c r="A4725" s="1"/>
      <c r="J4725">
        <v>-3.1899999999999998E-2</v>
      </c>
      <c r="K4725">
        <v>-0.24049999999999999</v>
      </c>
    </row>
    <row r="4726" spans="1:11">
      <c r="A4726" s="1"/>
      <c r="J4726">
        <v>0.57420000000000004</v>
      </c>
      <c r="K4726">
        <v>0.54790000000000005</v>
      </c>
    </row>
    <row r="4727" spans="1:11">
      <c r="A4727" s="1"/>
      <c r="J4727">
        <v>-0.53920000000000001</v>
      </c>
      <c r="K4727">
        <v>-0.23980000000000001</v>
      </c>
    </row>
    <row r="4728" spans="1:11">
      <c r="A4728" s="1"/>
      <c r="J4728">
        <v>-1.9133</v>
      </c>
      <c r="K4728">
        <v>-1.0487</v>
      </c>
    </row>
    <row r="4729" spans="1:11">
      <c r="A4729" s="1"/>
      <c r="J4729">
        <v>-3.3810000000000002</v>
      </c>
      <c r="K4729">
        <v>-3.4003000000000001</v>
      </c>
    </row>
    <row r="4730" spans="1:11">
      <c r="A4730" s="1"/>
      <c r="J4730">
        <v>0.9758</v>
      </c>
      <c r="K4730">
        <v>2.0343</v>
      </c>
    </row>
    <row r="4731" spans="1:11">
      <c r="A4731" s="1"/>
      <c r="J4731">
        <v>0.9758</v>
      </c>
      <c r="K4731">
        <v>2.0343</v>
      </c>
    </row>
    <row r="4732" spans="1:11">
      <c r="A4732" s="1"/>
      <c r="J4732">
        <v>0.9758</v>
      </c>
      <c r="K4732">
        <v>2.0343</v>
      </c>
    </row>
    <row r="4733" spans="1:11">
      <c r="A4733" s="1"/>
      <c r="J4733">
        <v>-1.8660000000000001</v>
      </c>
      <c r="K4733">
        <v>-2.0609000000000002</v>
      </c>
    </row>
    <row r="4734" spans="1:11">
      <c r="A4734" s="1"/>
      <c r="J4734">
        <v>0.47539999999999999</v>
      </c>
      <c r="K4734">
        <v>2.0356999999999998</v>
      </c>
    </row>
    <row r="4735" spans="1:11">
      <c r="A4735" s="1"/>
      <c r="J4735">
        <v>1.3855999999999999</v>
      </c>
      <c r="K4735">
        <v>1.2553000000000001</v>
      </c>
    </row>
    <row r="4736" spans="1:11">
      <c r="A4736" s="1"/>
      <c r="J4736">
        <v>0.16669999999999999</v>
      </c>
      <c r="K4736">
        <v>-0.17710000000000001</v>
      </c>
    </row>
    <row r="4737" spans="1:11">
      <c r="A4737" s="1"/>
      <c r="J4737">
        <v>-0.96509999999999996</v>
      </c>
      <c r="K4737">
        <v>-0.6875</v>
      </c>
    </row>
    <row r="4738" spans="1:11">
      <c r="A4738" s="1"/>
      <c r="J4738">
        <v>-0.96509999999999996</v>
      </c>
      <c r="K4738">
        <v>-0.6875</v>
      </c>
    </row>
    <row r="4739" spans="1:11">
      <c r="A4739" s="1"/>
      <c r="J4739">
        <v>-0.96509999999999996</v>
      </c>
      <c r="K4739">
        <v>-0.6875</v>
      </c>
    </row>
    <row r="4740" spans="1:11">
      <c r="A4740" s="1"/>
      <c r="J4740">
        <v>-2.0832999999999999</v>
      </c>
      <c r="K4740">
        <v>-1.0048999999999999</v>
      </c>
    </row>
    <row r="4741" spans="1:11">
      <c r="A4741" s="1"/>
      <c r="J4741">
        <v>-0.27450000000000002</v>
      </c>
      <c r="K4741">
        <v>-0.49630000000000002</v>
      </c>
    </row>
    <row r="4742" spans="1:11">
      <c r="A4742" s="1"/>
      <c r="J4742">
        <v>0.79149999999999998</v>
      </c>
      <c r="K4742">
        <v>1.6776</v>
      </c>
    </row>
    <row r="4743" spans="1:11">
      <c r="A4743" s="1"/>
      <c r="J4743">
        <v>-0.95599999999999996</v>
      </c>
      <c r="K4743">
        <v>-1.1817</v>
      </c>
    </row>
    <row r="4744" spans="1:11">
      <c r="A4744" s="1"/>
      <c r="J4744">
        <v>-0.37919999999999998</v>
      </c>
      <c r="K4744">
        <v>0.78969999999999996</v>
      </c>
    </row>
    <row r="4745" spans="1:11">
      <c r="A4745" s="1"/>
      <c r="J4745">
        <v>-0.37919999999999998</v>
      </c>
      <c r="K4745">
        <v>0.78969999999999996</v>
      </c>
    </row>
    <row r="4746" spans="1:11">
      <c r="A4746" s="1"/>
      <c r="J4746">
        <v>-0.37919999999999998</v>
      </c>
      <c r="K4746">
        <v>0.78969999999999996</v>
      </c>
    </row>
    <row r="4747" spans="1:11">
      <c r="A4747" s="1"/>
      <c r="J4747">
        <v>-0.37919999999999998</v>
      </c>
      <c r="K4747">
        <v>0.78969999999999996</v>
      </c>
    </row>
    <row r="4748" spans="1:11">
      <c r="A4748" s="1"/>
      <c r="J4748">
        <v>-0.37919999999999998</v>
      </c>
      <c r="K4748">
        <v>0.78969999999999996</v>
      </c>
    </row>
    <row r="4749" spans="1:11">
      <c r="A4749" s="1"/>
      <c r="J4749">
        <v>-0.37919999999999998</v>
      </c>
      <c r="K4749">
        <v>0.78969999999999996</v>
      </c>
    </row>
    <row r="4750" spans="1:11">
      <c r="A4750" s="1"/>
      <c r="J4750">
        <v>-1.6955</v>
      </c>
      <c r="K4750">
        <v>-2.2610000000000001</v>
      </c>
    </row>
    <row r="4751" spans="1:11">
      <c r="A4751" s="1"/>
      <c r="J4751">
        <v>3.1678999999999999</v>
      </c>
      <c r="K4751">
        <v>3.2065999999999999</v>
      </c>
    </row>
    <row r="4752" spans="1:11">
      <c r="A4752" s="1"/>
      <c r="J4752">
        <v>3.1678999999999999</v>
      </c>
      <c r="K4752">
        <v>3.2065999999999999</v>
      </c>
    </row>
    <row r="4753" spans="1:11">
      <c r="A4753" s="1"/>
      <c r="J4753">
        <v>3.1678999999999999</v>
      </c>
      <c r="K4753">
        <v>3.2065999999999999</v>
      </c>
    </row>
    <row r="4754" spans="1:11">
      <c r="A4754" s="1"/>
      <c r="J4754">
        <v>3.1678999999999999</v>
      </c>
      <c r="K4754">
        <v>3.2065999999999999</v>
      </c>
    </row>
    <row r="4755" spans="1:11">
      <c r="A4755" s="1"/>
      <c r="J4755">
        <v>3.1678999999999999</v>
      </c>
      <c r="K4755">
        <v>3.2065999999999999</v>
      </c>
    </row>
    <row r="4756" spans="1:11">
      <c r="A4756" s="1"/>
      <c r="J4756">
        <v>3.1678999999999999</v>
      </c>
      <c r="K4756">
        <v>3.2065999999999999</v>
      </c>
    </row>
    <row r="4757" spans="1:11">
      <c r="A4757" s="1"/>
      <c r="J4757">
        <v>-3.4099999999999998E-2</v>
      </c>
      <c r="K4757">
        <v>-2.2200000000000001E-2</v>
      </c>
    </row>
    <row r="4758" spans="1:11">
      <c r="A4758" s="1"/>
      <c r="J4758">
        <v>1.4334</v>
      </c>
      <c r="K4758">
        <v>1.5537999999999998</v>
      </c>
    </row>
    <row r="4759" spans="1:11">
      <c r="A4759" s="1"/>
      <c r="J4759">
        <v>1.4334</v>
      </c>
      <c r="K4759">
        <v>1.5537999999999998</v>
      </c>
    </row>
    <row r="4760" spans="1:11">
      <c r="A4760" s="1"/>
      <c r="J4760">
        <v>1.4334</v>
      </c>
      <c r="K4760">
        <v>1.5537999999999998</v>
      </c>
    </row>
    <row r="4761" spans="1:11">
      <c r="A4761" s="1"/>
      <c r="J4761">
        <v>-0.84119999999999995</v>
      </c>
      <c r="K4761">
        <v>-0.30599999999999999</v>
      </c>
    </row>
    <row r="4762" spans="1:11">
      <c r="A4762" s="1"/>
      <c r="J4762">
        <v>1.1876</v>
      </c>
      <c r="K4762">
        <v>0.1096</v>
      </c>
    </row>
    <row r="4763" spans="1:11">
      <c r="A4763" s="1"/>
      <c r="J4763">
        <v>0.33529999999999999</v>
      </c>
      <c r="K4763">
        <v>0.76649999999999996</v>
      </c>
    </row>
    <row r="4764" spans="1:11">
      <c r="A4764" s="1"/>
      <c r="J4764">
        <v>1.4706000000000001</v>
      </c>
      <c r="K4764">
        <v>1.4561999999999999</v>
      </c>
    </row>
    <row r="4765" spans="1:11">
      <c r="A4765" s="1"/>
      <c r="J4765">
        <v>0.2964</v>
      </c>
      <c r="K4765">
        <v>0.27850000000000003</v>
      </c>
    </row>
    <row r="4766" spans="1:11">
      <c r="A4766" s="1"/>
      <c r="J4766">
        <v>0.2964</v>
      </c>
      <c r="K4766">
        <v>0.27850000000000003</v>
      </c>
    </row>
    <row r="4767" spans="1:11">
      <c r="A4767" s="1"/>
      <c r="J4767">
        <v>0.2964</v>
      </c>
      <c r="K4767">
        <v>0.27850000000000003</v>
      </c>
    </row>
    <row r="4768" spans="1:11">
      <c r="A4768" s="1"/>
      <c r="J4768">
        <v>-0.19700000000000001</v>
      </c>
      <c r="K4768">
        <v>0.61950000000000005</v>
      </c>
    </row>
    <row r="4769" spans="1:11">
      <c r="A4769" s="1"/>
      <c r="J4769">
        <v>-0.13159999999999999</v>
      </c>
      <c r="K4769">
        <v>-1.5286999999999999</v>
      </c>
    </row>
    <row r="4770" spans="1:11">
      <c r="A4770" s="1"/>
      <c r="J4770">
        <v>0.85670000000000002</v>
      </c>
      <c r="K4770">
        <v>0.64680000000000004</v>
      </c>
    </row>
    <row r="4771" spans="1:11">
      <c r="A4771" s="1"/>
      <c r="J4771">
        <v>0.58799999999999997</v>
      </c>
      <c r="K4771">
        <v>0.2356</v>
      </c>
    </row>
    <row r="4772" spans="1:11">
      <c r="A4772" s="1"/>
      <c r="J4772">
        <v>2.0461</v>
      </c>
      <c r="K4772">
        <v>1.4106000000000001</v>
      </c>
    </row>
    <row r="4773" spans="1:11">
      <c r="A4773" s="1"/>
      <c r="J4773">
        <v>2.0461</v>
      </c>
      <c r="K4773">
        <v>1.4106000000000001</v>
      </c>
    </row>
    <row r="4774" spans="1:11">
      <c r="A4774" s="1"/>
      <c r="J4774">
        <v>2.0461</v>
      </c>
      <c r="K4774">
        <v>1.4106000000000001</v>
      </c>
    </row>
    <row r="4775" spans="1:11">
      <c r="A4775" s="1"/>
      <c r="J4775">
        <v>0.191</v>
      </c>
      <c r="K4775">
        <v>0.52690000000000003</v>
      </c>
    </row>
    <row r="4776" spans="1:11">
      <c r="A4776" s="1"/>
      <c r="J4776">
        <v>-0.66710000000000003</v>
      </c>
      <c r="K4776">
        <v>-0.2306</v>
      </c>
    </row>
    <row r="4777" spans="1:11">
      <c r="A4777" s="1"/>
      <c r="J4777">
        <v>-0.41570000000000001</v>
      </c>
      <c r="K4777">
        <v>-0.12609999999999999</v>
      </c>
    </row>
    <row r="4778" spans="1:11">
      <c r="A4778" s="1"/>
      <c r="J4778">
        <v>0.77070000000000005</v>
      </c>
      <c r="K4778">
        <v>1.4096</v>
      </c>
    </row>
    <row r="4779" spans="1:11">
      <c r="A4779" s="1"/>
      <c r="J4779">
        <v>-0.22309999999999999</v>
      </c>
      <c r="K4779">
        <v>-0.91290000000000004</v>
      </c>
    </row>
    <row r="4780" spans="1:11">
      <c r="A4780" s="1"/>
      <c r="J4780">
        <v>-0.22309999999999999</v>
      </c>
      <c r="K4780">
        <v>-0.91290000000000004</v>
      </c>
    </row>
    <row r="4781" spans="1:11">
      <c r="A4781" s="1"/>
      <c r="J4781">
        <v>-0.22309999999999999</v>
      </c>
      <c r="K4781">
        <v>-0.91290000000000004</v>
      </c>
    </row>
    <row r="4782" spans="1:11">
      <c r="A4782" s="1"/>
      <c r="J4782">
        <v>-0.60680000000000001</v>
      </c>
      <c r="K4782">
        <v>0</v>
      </c>
    </row>
    <row r="4783" spans="1:11">
      <c r="A4783" s="1"/>
      <c r="J4783">
        <v>0.44990000000000002</v>
      </c>
      <c r="K4783">
        <v>0.29310000000000003</v>
      </c>
    </row>
    <row r="4784" spans="1:11">
      <c r="A4784" s="1"/>
      <c r="J4784">
        <v>6.4000000000000001E-2</v>
      </c>
      <c r="K4784">
        <v>-2.0899999999999998E-2</v>
      </c>
    </row>
    <row r="4785" spans="1:11">
      <c r="A4785" s="1"/>
      <c r="J4785">
        <v>-0.35170000000000001</v>
      </c>
      <c r="K4785">
        <v>-0.62639999999999996</v>
      </c>
    </row>
    <row r="4786" spans="1:11">
      <c r="A4786" s="1"/>
      <c r="J4786">
        <v>0.60960000000000003</v>
      </c>
      <c r="K4786">
        <v>0.92459999999999998</v>
      </c>
    </row>
    <row r="4787" spans="1:11">
      <c r="A4787" s="1"/>
      <c r="J4787">
        <v>0.60960000000000003</v>
      </c>
      <c r="K4787">
        <v>0.92459999999999998</v>
      </c>
    </row>
    <row r="4788" spans="1:11">
      <c r="A4788" s="1"/>
      <c r="J4788">
        <v>0.60960000000000003</v>
      </c>
      <c r="K4788">
        <v>0.92459999999999998</v>
      </c>
    </row>
    <row r="4789" spans="1:11">
      <c r="A4789" s="1"/>
      <c r="J4789">
        <v>0.12759999999999999</v>
      </c>
      <c r="K4789">
        <v>-0.1041</v>
      </c>
    </row>
    <row r="4790" spans="1:11">
      <c r="A4790" s="1"/>
      <c r="J4790">
        <v>0.44590000000000002</v>
      </c>
      <c r="K4790">
        <v>0.75029999999999997</v>
      </c>
    </row>
    <row r="4791" spans="1:11">
      <c r="A4791" s="1"/>
      <c r="J4791">
        <v>-0.1585</v>
      </c>
      <c r="K4791">
        <v>6.2100000000000002E-2</v>
      </c>
    </row>
    <row r="4792" spans="1:11">
      <c r="A4792" s="1"/>
      <c r="J4792">
        <v>0.5716</v>
      </c>
      <c r="K4792">
        <v>-0.76490000000000002</v>
      </c>
    </row>
    <row r="4793" spans="1:11">
      <c r="A4793" s="1"/>
      <c r="J4793">
        <v>-0.221</v>
      </c>
      <c r="K4793">
        <v>-0.20830000000000001</v>
      </c>
    </row>
    <row r="4794" spans="1:11">
      <c r="A4794" s="1"/>
      <c r="J4794">
        <v>-0.221</v>
      </c>
      <c r="K4794">
        <v>-0.20830000000000001</v>
      </c>
    </row>
    <row r="4795" spans="1:11">
      <c r="A4795" s="1"/>
      <c r="J4795">
        <v>-0.221</v>
      </c>
      <c r="K4795">
        <v>-0.20830000000000001</v>
      </c>
    </row>
    <row r="4796" spans="1:11">
      <c r="A4796" s="1"/>
      <c r="J4796">
        <v>0.5696</v>
      </c>
      <c r="K4796">
        <v>0.87680000000000002</v>
      </c>
    </row>
    <row r="4797" spans="1:11">
      <c r="A4797" s="1"/>
      <c r="J4797">
        <v>0.56640000000000001</v>
      </c>
      <c r="K4797">
        <v>0.1449</v>
      </c>
    </row>
    <row r="4798" spans="1:11">
      <c r="A4798" s="1"/>
      <c r="J4798">
        <v>0.12520000000000001</v>
      </c>
      <c r="K4798">
        <v>0.4546</v>
      </c>
    </row>
    <row r="4799" spans="1:11">
      <c r="A4799" s="1"/>
      <c r="J4799">
        <v>-0.6875</v>
      </c>
      <c r="K4799">
        <v>-1.2137</v>
      </c>
    </row>
    <row r="4800" spans="1:11">
      <c r="A4800" s="1"/>
      <c r="J4800">
        <v>1.3531</v>
      </c>
      <c r="K4800">
        <v>1.1245000000000001</v>
      </c>
    </row>
    <row r="4801" spans="1:11">
      <c r="A4801" s="1"/>
      <c r="J4801">
        <v>1.3531</v>
      </c>
      <c r="K4801">
        <v>1.1245000000000001</v>
      </c>
    </row>
    <row r="4802" spans="1:11">
      <c r="A4802" s="1"/>
      <c r="J4802">
        <v>1.3531</v>
      </c>
      <c r="K4802">
        <v>1.1245000000000001</v>
      </c>
    </row>
    <row r="4803" spans="1:11">
      <c r="A4803" s="1"/>
      <c r="J4803">
        <v>-0.37259999999999999</v>
      </c>
      <c r="K4803">
        <v>6.1800000000000001E-2</v>
      </c>
    </row>
    <row r="4804" spans="1:11">
      <c r="A4804" s="1"/>
      <c r="J4804">
        <v>0.52980000000000005</v>
      </c>
      <c r="K4804">
        <v>-4.1200000000000001E-2</v>
      </c>
    </row>
    <row r="4805" spans="1:11">
      <c r="A4805" s="1"/>
      <c r="J4805">
        <v>0.46500000000000002</v>
      </c>
      <c r="K4805">
        <v>0.32940000000000003</v>
      </c>
    </row>
    <row r="4806" spans="1:11">
      <c r="A4806" s="1"/>
      <c r="J4806">
        <v>0.40110000000000001</v>
      </c>
      <c r="K4806">
        <v>0.47199999999999998</v>
      </c>
    </row>
    <row r="4807" spans="1:11">
      <c r="A4807" s="1"/>
      <c r="J4807">
        <v>0.27660000000000001</v>
      </c>
      <c r="K4807">
        <v>0.53100000000000003</v>
      </c>
    </row>
    <row r="4808" spans="1:11">
      <c r="A4808" s="1"/>
      <c r="J4808">
        <v>0.27660000000000001</v>
      </c>
      <c r="K4808">
        <v>0.53100000000000003</v>
      </c>
    </row>
    <row r="4809" spans="1:11">
      <c r="A4809" s="1"/>
      <c r="J4809">
        <v>0.27660000000000001</v>
      </c>
      <c r="K4809">
        <v>0.53100000000000003</v>
      </c>
    </row>
    <row r="4810" spans="1:11">
      <c r="A4810" s="1"/>
      <c r="J4810">
        <v>0.70489999999999997</v>
      </c>
      <c r="K4810">
        <v>0</v>
      </c>
    </row>
    <row r="4811" spans="1:11">
      <c r="A4811" s="1"/>
      <c r="J4811">
        <v>0.42599999999999999</v>
      </c>
      <c r="K4811">
        <v>0.34539999999999998</v>
      </c>
    </row>
    <row r="4812" spans="1:11">
      <c r="A4812" s="1"/>
      <c r="J4812">
        <v>-0.33329999999999999</v>
      </c>
      <c r="K4812">
        <v>-4.0500000000000001E-2</v>
      </c>
    </row>
    <row r="4813" spans="1:11">
      <c r="A4813" s="1"/>
      <c r="J4813">
        <v>0.33439999999999998</v>
      </c>
      <c r="K4813">
        <v>8.1000000000000003E-2</v>
      </c>
    </row>
    <row r="4814" spans="1:11">
      <c r="A4814" s="1"/>
      <c r="J4814">
        <v>-0.2424</v>
      </c>
      <c r="K4814">
        <v>0.32379999999999998</v>
      </c>
    </row>
    <row r="4815" spans="1:11">
      <c r="A4815" s="1"/>
      <c r="J4815">
        <v>-0.2424</v>
      </c>
      <c r="K4815">
        <v>0.32379999999999998</v>
      </c>
    </row>
    <row r="4816" spans="1:11">
      <c r="A4816" s="1"/>
      <c r="J4816">
        <v>-0.2424</v>
      </c>
      <c r="K4816">
        <v>0.32379999999999998</v>
      </c>
    </row>
    <row r="4817" spans="1:11">
      <c r="A4817" s="1"/>
      <c r="J4817">
        <v>0.1215</v>
      </c>
      <c r="K4817">
        <v>-0.64559999999999995</v>
      </c>
    </row>
    <row r="4818" spans="1:11">
      <c r="A4818" s="1"/>
      <c r="J4818">
        <v>-0.21240000000000001</v>
      </c>
      <c r="K4818">
        <v>-0.2437</v>
      </c>
    </row>
    <row r="4819" spans="1:11">
      <c r="A4819" s="1"/>
      <c r="J4819">
        <v>0.30399999999999999</v>
      </c>
      <c r="K4819">
        <v>-8.14E-2</v>
      </c>
    </row>
    <row r="4820" spans="1:11">
      <c r="A4820" s="1"/>
      <c r="J4820">
        <v>-1.0609</v>
      </c>
      <c r="K4820">
        <v>-0.24440000000000001</v>
      </c>
    </row>
    <row r="4821" spans="1:11">
      <c r="A4821" s="1"/>
      <c r="J4821">
        <v>-0.18379999999999999</v>
      </c>
      <c r="K4821">
        <v>-0.77600000000000002</v>
      </c>
    </row>
    <row r="4822" spans="1:11">
      <c r="A4822" s="1"/>
      <c r="J4822">
        <v>-0.18379999999999999</v>
      </c>
      <c r="K4822">
        <v>-0.77600000000000002</v>
      </c>
    </row>
    <row r="4823" spans="1:11">
      <c r="A4823" s="1"/>
      <c r="J4823">
        <v>-0.18379999999999999</v>
      </c>
      <c r="K4823">
        <v>-0.77600000000000002</v>
      </c>
    </row>
    <row r="4824" spans="1:11">
      <c r="A4824" s="1"/>
      <c r="J4824">
        <v>0.39900000000000002</v>
      </c>
      <c r="K4824">
        <v>0.7409</v>
      </c>
    </row>
    <row r="4825" spans="1:11">
      <c r="A4825" s="1"/>
      <c r="J4825">
        <v>0.12230000000000001</v>
      </c>
      <c r="K4825">
        <v>0</v>
      </c>
    </row>
    <row r="4826" spans="1:11">
      <c r="A4826" s="1"/>
      <c r="J4826">
        <v>0.67179999999999995</v>
      </c>
      <c r="K4826">
        <v>0.40860000000000002</v>
      </c>
    </row>
    <row r="4827" spans="1:11">
      <c r="A4827" s="1"/>
      <c r="J4827">
        <v>1.0008999999999999</v>
      </c>
      <c r="K4827">
        <v>0.79349999999999998</v>
      </c>
    </row>
    <row r="4828" spans="1:11">
      <c r="A4828" s="1"/>
      <c r="J4828">
        <v>1.3814</v>
      </c>
      <c r="K4828">
        <v>1.0295000000000001</v>
      </c>
    </row>
    <row r="4829" spans="1:11">
      <c r="A4829" s="1"/>
      <c r="J4829">
        <v>1.3814</v>
      </c>
      <c r="K4829">
        <v>1.0295000000000001</v>
      </c>
    </row>
    <row r="4830" spans="1:11">
      <c r="A4830" s="1"/>
      <c r="J4830">
        <v>1.3814</v>
      </c>
      <c r="K4830">
        <v>1.0295000000000001</v>
      </c>
    </row>
    <row r="4831" spans="1:11">
      <c r="A4831" s="1"/>
      <c r="J4831">
        <v>0.41470000000000001</v>
      </c>
      <c r="K4831">
        <v>-0.2797</v>
      </c>
    </row>
    <row r="4832" spans="1:11">
      <c r="A4832" s="1"/>
      <c r="J4832">
        <v>-0.11799999999999999</v>
      </c>
      <c r="K4832">
        <v>-0.20039999999999999</v>
      </c>
    </row>
    <row r="4833" spans="1:11">
      <c r="A4833" s="1"/>
      <c r="J4833">
        <v>-1.4767000000000001</v>
      </c>
      <c r="K4833">
        <v>-1.7667000000000002</v>
      </c>
    </row>
    <row r="4834" spans="1:11">
      <c r="A4834" s="1"/>
      <c r="J4834">
        <v>-0.03</v>
      </c>
      <c r="K4834">
        <v>-0.2452</v>
      </c>
    </row>
    <row r="4835" spans="1:11">
      <c r="A4835" s="1"/>
      <c r="J4835">
        <v>-1.4093</v>
      </c>
      <c r="K4835">
        <v>-1.2088000000000001</v>
      </c>
    </row>
    <row r="4836" spans="1:11">
      <c r="A4836" s="1"/>
      <c r="J4836">
        <v>-1.4093</v>
      </c>
      <c r="K4836">
        <v>-1.2088000000000001</v>
      </c>
    </row>
    <row r="4837" spans="1:11">
      <c r="A4837" s="1"/>
      <c r="J4837">
        <v>-1.4093</v>
      </c>
      <c r="K4837">
        <v>-1.2088000000000001</v>
      </c>
    </row>
    <row r="4838" spans="1:11">
      <c r="A4838" s="1"/>
      <c r="J4838">
        <v>-0.1825</v>
      </c>
      <c r="K4838">
        <v>0.2074</v>
      </c>
    </row>
    <row r="4839" spans="1:11">
      <c r="A4839" s="1"/>
      <c r="J4839">
        <v>0.3352</v>
      </c>
      <c r="K4839">
        <v>-0.1242</v>
      </c>
    </row>
    <row r="4840" spans="1:11">
      <c r="A4840" s="1"/>
      <c r="J4840">
        <v>-0.15179999999999999</v>
      </c>
      <c r="K4840">
        <v>0.31080000000000002</v>
      </c>
    </row>
    <row r="4841" spans="1:11">
      <c r="A4841" s="1"/>
      <c r="J4841">
        <v>-0.24329999999999999</v>
      </c>
      <c r="K4841">
        <v>4.1300000000000003E-2</v>
      </c>
    </row>
    <row r="4842" spans="1:11">
      <c r="A4842" s="1"/>
      <c r="J4842">
        <v>0.48780000000000001</v>
      </c>
      <c r="K4842">
        <v>0.43359999999999999</v>
      </c>
    </row>
    <row r="4843" spans="1:11">
      <c r="A4843" s="1"/>
      <c r="J4843">
        <v>0.48780000000000001</v>
      </c>
      <c r="K4843">
        <v>0.43359999999999999</v>
      </c>
    </row>
    <row r="4844" spans="1:11">
      <c r="A4844" s="1"/>
      <c r="J4844">
        <v>0.48780000000000001</v>
      </c>
      <c r="K4844">
        <v>0.43359999999999999</v>
      </c>
    </row>
    <row r="4845" spans="1:11">
      <c r="A4845" s="1"/>
      <c r="J4845">
        <v>0.78879999999999995</v>
      </c>
      <c r="K4845">
        <v>0.96630000000000005</v>
      </c>
    </row>
    <row r="4846" spans="1:11">
      <c r="A4846" s="1"/>
      <c r="J4846">
        <v>0.18060000000000001</v>
      </c>
      <c r="K4846">
        <v>0.8145</v>
      </c>
    </row>
    <row r="4847" spans="1:11">
      <c r="A4847" s="1"/>
      <c r="J4847">
        <v>0.66110000000000002</v>
      </c>
      <c r="K4847">
        <v>0.70689999999999997</v>
      </c>
    </row>
    <row r="4848" spans="1:11">
      <c r="A4848" s="1"/>
      <c r="J4848">
        <v>-0.56720000000000004</v>
      </c>
      <c r="K4848">
        <v>0</v>
      </c>
    </row>
    <row r="4849" spans="1:11">
      <c r="A4849" s="1"/>
      <c r="J4849">
        <v>1.3209</v>
      </c>
      <c r="K4849">
        <v>-0.40110000000000001</v>
      </c>
    </row>
    <row r="4850" spans="1:11">
      <c r="A4850" s="1"/>
      <c r="J4850">
        <v>1.3209</v>
      </c>
      <c r="K4850">
        <v>-0.40110000000000001</v>
      </c>
    </row>
    <row r="4851" spans="1:11">
      <c r="A4851" s="1"/>
      <c r="J4851">
        <v>1.3209</v>
      </c>
      <c r="K4851">
        <v>-0.40110000000000001</v>
      </c>
    </row>
    <row r="4852" spans="1:11">
      <c r="A4852" s="1"/>
      <c r="J4852">
        <v>-0.78490000000000004</v>
      </c>
      <c r="K4852">
        <v>0.56379999999999997</v>
      </c>
    </row>
    <row r="4853" spans="1:11">
      <c r="A4853" s="1"/>
      <c r="J4853">
        <v>-9.4899999999999998E-2</v>
      </c>
      <c r="K4853">
        <v>-0.3604</v>
      </c>
    </row>
    <row r="4854" spans="1:11">
      <c r="A4854" s="1"/>
      <c r="J4854">
        <v>-0.25340000000000001</v>
      </c>
      <c r="K4854">
        <v>-0.18090000000000001</v>
      </c>
    </row>
    <row r="4855" spans="1:11">
      <c r="A4855" s="1"/>
      <c r="J4855">
        <v>0.60340000000000005</v>
      </c>
      <c r="K4855">
        <v>0.24160000000000001</v>
      </c>
    </row>
    <row r="4856" spans="1:11">
      <c r="A4856" s="1"/>
      <c r="J4856">
        <v>9.4700000000000006E-2</v>
      </c>
      <c r="K4856">
        <v>-0.18079999999999999</v>
      </c>
    </row>
    <row r="4857" spans="1:11">
      <c r="A4857" s="1"/>
      <c r="J4857">
        <v>9.4700000000000006E-2</v>
      </c>
      <c r="K4857">
        <v>-0.18079999999999999</v>
      </c>
    </row>
    <row r="4858" spans="1:11">
      <c r="A4858" s="1"/>
      <c r="J4858">
        <v>9.4700000000000006E-2</v>
      </c>
      <c r="K4858">
        <v>-0.18079999999999999</v>
      </c>
    </row>
    <row r="4859" spans="1:11">
      <c r="A4859" s="1"/>
      <c r="J4859">
        <v>1.1038000000000001</v>
      </c>
      <c r="K4859">
        <v>1.4588000000000001</v>
      </c>
    </row>
    <row r="4860" spans="1:11">
      <c r="A4860" s="1"/>
      <c r="J4860">
        <v>1.3724000000000001</v>
      </c>
      <c r="K4860">
        <v>1.2395</v>
      </c>
    </row>
    <row r="4861" spans="1:11">
      <c r="A4861" s="1"/>
      <c r="J4861">
        <v>0.52310000000000001</v>
      </c>
      <c r="K4861">
        <v>0.5877</v>
      </c>
    </row>
    <row r="4862" spans="1:11">
      <c r="A4862" s="1"/>
      <c r="J4862">
        <v>0.45910000000000001</v>
      </c>
      <c r="K4862">
        <v>0.14610000000000001</v>
      </c>
    </row>
    <row r="4863" spans="1:11">
      <c r="A4863" s="1"/>
      <c r="J4863">
        <v>0.45910000000000001</v>
      </c>
      <c r="K4863">
        <v>0.14610000000000001</v>
      </c>
    </row>
    <row r="4864" spans="1:11">
      <c r="A4864" s="1"/>
      <c r="J4864">
        <v>0.45910000000000001</v>
      </c>
      <c r="K4864">
        <v>0.14610000000000001</v>
      </c>
    </row>
    <row r="4865" spans="1:11">
      <c r="A4865" s="1"/>
      <c r="J4865">
        <v>0.45910000000000001</v>
      </c>
      <c r="K4865">
        <v>0.14610000000000001</v>
      </c>
    </row>
    <row r="4866" spans="1:11">
      <c r="A4866" s="1"/>
      <c r="J4866">
        <v>0.45910000000000001</v>
      </c>
      <c r="K4866">
        <v>0.14610000000000001</v>
      </c>
    </row>
    <row r="4867" spans="1:11">
      <c r="A4867" s="1"/>
      <c r="J4867">
        <v>-0.51800000000000002</v>
      </c>
      <c r="K4867">
        <v>0.7681</v>
      </c>
    </row>
    <row r="4868" spans="1:11">
      <c r="A4868" s="1"/>
      <c r="J4868">
        <v>-0.88819999999999999</v>
      </c>
      <c r="K4868">
        <v>-0.22439999999999999</v>
      </c>
    </row>
    <row r="4869" spans="1:11">
      <c r="A4869" s="1"/>
      <c r="J4869">
        <v>0.52529999999999999</v>
      </c>
      <c r="K4869">
        <v>0.4703</v>
      </c>
    </row>
    <row r="4870" spans="1:11">
      <c r="A4870" s="1"/>
      <c r="J4870">
        <v>9.2200000000000004E-2</v>
      </c>
      <c r="K4870">
        <v>-0.14249999999999999</v>
      </c>
    </row>
    <row r="4871" spans="1:11">
      <c r="A4871" s="1"/>
      <c r="J4871">
        <v>9.2200000000000004E-2</v>
      </c>
      <c r="K4871">
        <v>-0.14249999999999999</v>
      </c>
    </row>
    <row r="4872" spans="1:11">
      <c r="A4872" s="1"/>
      <c r="J4872">
        <v>9.2200000000000004E-2</v>
      </c>
      <c r="K4872">
        <v>-0.14249999999999999</v>
      </c>
    </row>
    <row r="4873" spans="1:11">
      <c r="A4873" s="1"/>
      <c r="J4873">
        <v>-0.33779999999999999</v>
      </c>
      <c r="K4873">
        <v>0.1019</v>
      </c>
    </row>
    <row r="4874" spans="1:11">
      <c r="A4874" s="1"/>
      <c r="J4874">
        <v>0.12330000000000001</v>
      </c>
      <c r="K4874">
        <v>-0.1832</v>
      </c>
    </row>
    <row r="4875" spans="1:11">
      <c r="A4875" s="1"/>
      <c r="J4875">
        <v>0.12330000000000001</v>
      </c>
      <c r="K4875">
        <v>-0.1832</v>
      </c>
    </row>
    <row r="4876" spans="1:11">
      <c r="A4876" s="1"/>
      <c r="J4876">
        <v>-0.64639999999999997</v>
      </c>
      <c r="K4876">
        <v>-0.53029999999999999</v>
      </c>
    </row>
    <row r="4877" spans="1:11">
      <c r="A4877" s="1"/>
      <c r="J4877">
        <v>0.43369999999999997</v>
      </c>
      <c r="K4877">
        <v>-3.0552000000000001</v>
      </c>
    </row>
    <row r="4878" spans="1:11">
      <c r="A4878" s="1"/>
      <c r="J4878">
        <v>0.43369999999999997</v>
      </c>
      <c r="K4878">
        <v>-3.0552000000000001</v>
      </c>
    </row>
    <row r="4879" spans="1:11">
      <c r="A4879" s="1"/>
      <c r="J4879">
        <v>0.43369999999999997</v>
      </c>
      <c r="K4879">
        <v>-3.0552000000000001</v>
      </c>
    </row>
    <row r="4880" spans="1:11">
      <c r="A4880" s="1"/>
      <c r="J4880">
        <v>-1.1720999999999999</v>
      </c>
      <c r="K4880">
        <v>-1.9459</v>
      </c>
    </row>
    <row r="4881" spans="1:11">
      <c r="A4881" s="1"/>
      <c r="J4881">
        <v>-0.71789999999999998</v>
      </c>
      <c r="K4881">
        <v>-1.4883999999999999</v>
      </c>
    </row>
    <row r="4882" spans="1:11">
      <c r="A4882" s="1"/>
      <c r="J4882">
        <v>0.31440000000000001</v>
      </c>
      <c r="K4882">
        <v>0.50360000000000005</v>
      </c>
    </row>
    <row r="4883" spans="1:11">
      <c r="A4883" s="1"/>
      <c r="J4883">
        <v>-1.6609</v>
      </c>
      <c r="K4883">
        <v>-1.7210999999999999</v>
      </c>
    </row>
    <row r="4884" spans="1:11">
      <c r="A4884" s="1"/>
      <c r="J4884">
        <v>0.86040000000000005</v>
      </c>
      <c r="K4884">
        <v>0.55420000000000003</v>
      </c>
    </row>
    <row r="4885" spans="1:11">
      <c r="A4885" s="1"/>
      <c r="J4885">
        <v>0.86040000000000005</v>
      </c>
      <c r="K4885">
        <v>0.55420000000000003</v>
      </c>
    </row>
    <row r="4886" spans="1:11">
      <c r="A4886" s="1"/>
      <c r="J4886">
        <v>0.86040000000000005</v>
      </c>
      <c r="K4886">
        <v>0.55420000000000003</v>
      </c>
    </row>
    <row r="4887" spans="1:11">
      <c r="A4887" s="1"/>
      <c r="J4887">
        <v>-0.78990000000000005</v>
      </c>
      <c r="K4887">
        <v>-1.5432000000000001</v>
      </c>
    </row>
    <row r="4888" spans="1:11">
      <c r="A4888" s="1"/>
      <c r="J4888">
        <v>0.63690000000000002</v>
      </c>
      <c r="K4888">
        <v>0.91800000000000004</v>
      </c>
    </row>
    <row r="4889" spans="1:11">
      <c r="A4889" s="1"/>
      <c r="J4889">
        <v>1.6139000000000001</v>
      </c>
      <c r="K4889">
        <v>1.3534999999999999</v>
      </c>
    </row>
    <row r="4890" spans="1:11">
      <c r="A4890" s="1"/>
      <c r="J4890">
        <v>2.2734000000000001</v>
      </c>
      <c r="K4890">
        <v>2.4956</v>
      </c>
    </row>
    <row r="4891" spans="1:11">
      <c r="A4891" s="1"/>
      <c r="J4891">
        <v>-0.70040000000000002</v>
      </c>
      <c r="K4891">
        <v>-0.21360000000000001</v>
      </c>
    </row>
    <row r="4892" spans="1:11">
      <c r="A4892" s="1"/>
      <c r="J4892">
        <v>-0.70040000000000002</v>
      </c>
      <c r="K4892">
        <v>-0.21360000000000001</v>
      </c>
    </row>
    <row r="4893" spans="1:11">
      <c r="A4893" s="1"/>
      <c r="J4893">
        <v>-0.70040000000000002</v>
      </c>
      <c r="K4893">
        <v>-0.21360000000000001</v>
      </c>
    </row>
    <row r="4894" spans="1:11">
      <c r="A4894" s="1"/>
      <c r="J4894">
        <v>-3.0700000000000002E-2</v>
      </c>
      <c r="K4894">
        <v>0.68489999999999995</v>
      </c>
    </row>
    <row r="4895" spans="1:11">
      <c r="A4895" s="1"/>
      <c r="J4895">
        <v>0.58279999999999998</v>
      </c>
      <c r="K4895">
        <v>0.61650000000000005</v>
      </c>
    </row>
    <row r="4896" spans="1:11">
      <c r="A4896" s="1"/>
      <c r="J4896">
        <v>6.0999999999999999E-2</v>
      </c>
      <c r="K4896">
        <v>-0.16900000000000001</v>
      </c>
    </row>
    <row r="4897" spans="1:11">
      <c r="A4897" s="1"/>
      <c r="J4897">
        <v>-1.0667</v>
      </c>
      <c r="K4897">
        <v>-0.46560000000000001</v>
      </c>
    </row>
    <row r="4898" spans="1:11">
      <c r="A4898" s="1"/>
      <c r="J4898">
        <v>1.4171</v>
      </c>
      <c r="K4898">
        <v>1.6160000000000001</v>
      </c>
    </row>
    <row r="4899" spans="1:11">
      <c r="A4899" s="1"/>
      <c r="J4899">
        <v>1.4171</v>
      </c>
      <c r="K4899">
        <v>1.6160000000000001</v>
      </c>
    </row>
    <row r="4900" spans="1:11">
      <c r="A4900" s="1"/>
      <c r="J4900">
        <v>1.4171</v>
      </c>
      <c r="K4900">
        <v>1.6160000000000001</v>
      </c>
    </row>
    <row r="4901" spans="1:11">
      <c r="A4901" s="1"/>
      <c r="J4901">
        <v>0.45569999999999999</v>
      </c>
      <c r="K4901">
        <v>0.62770000000000004</v>
      </c>
    </row>
    <row r="4902" spans="1:11">
      <c r="A4902" s="1"/>
      <c r="J4902">
        <v>0.121</v>
      </c>
      <c r="K4902">
        <v>0.70699999999999996</v>
      </c>
    </row>
    <row r="4903" spans="1:11">
      <c r="A4903" s="1"/>
      <c r="J4903">
        <v>-1.6611</v>
      </c>
      <c r="K4903">
        <v>-1.9822</v>
      </c>
    </row>
    <row r="4904" spans="1:11">
      <c r="A4904" s="1"/>
      <c r="J4904">
        <v>-1.6611</v>
      </c>
      <c r="K4904">
        <v>-1.9822</v>
      </c>
    </row>
    <row r="4905" spans="1:11">
      <c r="A4905" s="1"/>
      <c r="J4905">
        <v>-0.2457</v>
      </c>
      <c r="K4905">
        <v>6.3200000000000006E-2</v>
      </c>
    </row>
    <row r="4906" spans="1:11">
      <c r="A4906" s="1"/>
      <c r="J4906">
        <v>-0.2457</v>
      </c>
      <c r="K4906">
        <v>6.3200000000000006E-2</v>
      </c>
    </row>
    <row r="4907" spans="1:11">
      <c r="A4907" s="1"/>
      <c r="J4907">
        <v>-0.2457</v>
      </c>
      <c r="K4907">
        <v>6.3200000000000006E-2</v>
      </c>
    </row>
    <row r="4908" spans="1:11">
      <c r="A4908" s="1"/>
      <c r="J4908">
        <v>0.2155</v>
      </c>
      <c r="K4908">
        <v>0.1895</v>
      </c>
    </row>
    <row r="4909" spans="1:11">
      <c r="A4909" s="1"/>
      <c r="J4909">
        <v>0.76800000000000002</v>
      </c>
      <c r="K4909">
        <v>1.3028</v>
      </c>
    </row>
    <row r="4910" spans="1:11">
      <c r="A4910" s="1"/>
      <c r="J4910">
        <v>0.3049</v>
      </c>
      <c r="K4910">
        <v>0.39410000000000001</v>
      </c>
    </row>
    <row r="4911" spans="1:11">
      <c r="A4911" s="1"/>
      <c r="J4911">
        <v>0.82069999999999999</v>
      </c>
      <c r="K4911">
        <v>0.2893</v>
      </c>
    </row>
    <row r="4912" spans="1:11">
      <c r="A4912" s="1"/>
      <c r="J4912">
        <v>0.72350000000000003</v>
      </c>
      <c r="K4912">
        <v>1.8334999999999999</v>
      </c>
    </row>
    <row r="4913" spans="1:11">
      <c r="A4913" s="1"/>
      <c r="J4913">
        <v>0.72350000000000003</v>
      </c>
      <c r="K4913">
        <v>1.8334999999999999</v>
      </c>
    </row>
    <row r="4914" spans="1:11">
      <c r="A4914" s="1"/>
      <c r="J4914">
        <v>0.72350000000000003</v>
      </c>
      <c r="K4914">
        <v>1.8334999999999999</v>
      </c>
    </row>
    <row r="4915" spans="1:11">
      <c r="A4915" s="1"/>
      <c r="J4915">
        <v>0.72350000000000003</v>
      </c>
      <c r="K4915">
        <v>1.8334999999999999</v>
      </c>
    </row>
    <row r="4916" spans="1:11">
      <c r="A4916" s="1"/>
      <c r="J4916">
        <v>0.65849999999999997</v>
      </c>
      <c r="K4916">
        <v>-0.1012</v>
      </c>
    </row>
    <row r="4917" spans="1:11">
      <c r="A4917" s="1"/>
      <c r="J4917">
        <v>0.2676</v>
      </c>
      <c r="K4917">
        <v>0.28349999999999997</v>
      </c>
    </row>
    <row r="4918" spans="1:11">
      <c r="A4918" s="1"/>
      <c r="J4918">
        <v>-8.8999999999999996E-2</v>
      </c>
      <c r="K4918">
        <v>-6.0600000000000001E-2</v>
      </c>
    </row>
    <row r="4919" spans="1:11">
      <c r="A4919" s="1"/>
      <c r="J4919">
        <v>0.1187</v>
      </c>
      <c r="K4919">
        <v>-0.1212</v>
      </c>
    </row>
    <row r="4920" spans="1:11">
      <c r="A4920" s="1"/>
      <c r="J4920">
        <v>0.1187</v>
      </c>
      <c r="K4920">
        <v>-0.1212</v>
      </c>
    </row>
    <row r="4921" spans="1:11">
      <c r="A4921" s="1"/>
      <c r="J4921">
        <v>0.1187</v>
      </c>
      <c r="K4921">
        <v>-0.1212</v>
      </c>
    </row>
    <row r="4922" spans="1:11">
      <c r="A4922" s="1"/>
      <c r="J4922">
        <v>0.35580000000000001</v>
      </c>
      <c r="K4922">
        <v>0.2225</v>
      </c>
    </row>
    <row r="4923" spans="1:11">
      <c r="A4923" s="1"/>
      <c r="J4923">
        <v>0.7681</v>
      </c>
      <c r="K4923">
        <v>0.68630000000000002</v>
      </c>
    </row>
    <row r="4924" spans="1:11">
      <c r="A4924" s="1"/>
      <c r="J4924">
        <v>-0.3518</v>
      </c>
      <c r="K4924">
        <v>0.1002</v>
      </c>
    </row>
    <row r="4925" spans="1:11">
      <c r="A4925" s="1"/>
      <c r="J4925">
        <v>-0.17649999999999999</v>
      </c>
      <c r="K4925">
        <v>-0.3004</v>
      </c>
    </row>
    <row r="4926" spans="1:11">
      <c r="A4926" s="1"/>
      <c r="J4926">
        <v>0.23580000000000001</v>
      </c>
      <c r="K4926">
        <v>0.44190000000000002</v>
      </c>
    </row>
    <row r="4927" spans="1:11">
      <c r="A4927" s="1"/>
      <c r="J4927">
        <v>0.23580000000000001</v>
      </c>
      <c r="K4927">
        <v>0.44190000000000002</v>
      </c>
    </row>
    <row r="4928" spans="1:11">
      <c r="A4928" s="1"/>
      <c r="J4928">
        <v>0.23580000000000001</v>
      </c>
      <c r="K4928">
        <v>0.44190000000000002</v>
      </c>
    </row>
    <row r="4929" spans="1:11">
      <c r="A4929" s="1"/>
      <c r="J4929">
        <v>8.8200000000000001E-2</v>
      </c>
      <c r="K4929">
        <v>-0.76</v>
      </c>
    </row>
    <row r="4930" spans="1:11">
      <c r="A4930" s="1"/>
      <c r="J4930">
        <v>-8.8099999999999998E-2</v>
      </c>
      <c r="K4930">
        <v>-0.24179999999999999</v>
      </c>
    </row>
    <row r="4931" spans="1:11">
      <c r="A4931" s="1"/>
      <c r="J4931">
        <v>0</v>
      </c>
      <c r="K4931">
        <v>8.0799999999999997E-2</v>
      </c>
    </row>
    <row r="4932" spans="1:11">
      <c r="A4932" s="1"/>
      <c r="J4932">
        <v>-0.20580000000000001</v>
      </c>
      <c r="K4932">
        <v>-0.60560000000000003</v>
      </c>
    </row>
    <row r="4933" spans="1:11">
      <c r="A4933" s="1"/>
      <c r="J4933">
        <v>0.14729999999999999</v>
      </c>
      <c r="K4933">
        <v>0.77170000000000005</v>
      </c>
    </row>
    <row r="4934" spans="1:11">
      <c r="A4934" s="1"/>
      <c r="J4934">
        <v>0.14729999999999999</v>
      </c>
      <c r="K4934">
        <v>0.77170000000000005</v>
      </c>
    </row>
    <row r="4935" spans="1:11">
      <c r="A4935" s="1"/>
      <c r="J4935">
        <v>0.14729999999999999</v>
      </c>
      <c r="K4935">
        <v>0.77170000000000005</v>
      </c>
    </row>
    <row r="4936" spans="1:11">
      <c r="A4936" s="1"/>
      <c r="J4936">
        <v>0.7944</v>
      </c>
      <c r="K4936">
        <v>0.16120000000000001</v>
      </c>
    </row>
    <row r="4937" spans="1:11">
      <c r="A4937" s="1"/>
      <c r="J4937">
        <v>1.1675</v>
      </c>
      <c r="K4937">
        <v>1.6600000000000001</v>
      </c>
    </row>
    <row r="4938" spans="1:11">
      <c r="A4938" s="1"/>
      <c r="J4938">
        <v>0.54820000000000002</v>
      </c>
      <c r="K4938">
        <v>0.44529999999999997</v>
      </c>
    </row>
    <row r="4939" spans="1:11">
      <c r="A4939" s="1"/>
      <c r="J4939">
        <v>0.14349999999999999</v>
      </c>
      <c r="K4939">
        <v>-0.24629999999999999</v>
      </c>
    </row>
    <row r="4940" spans="1:11">
      <c r="A4940" s="1"/>
      <c r="J4940">
        <v>-0.77359999999999995</v>
      </c>
      <c r="K4940">
        <v>-1.0369999999999999</v>
      </c>
    </row>
    <row r="4941" spans="1:11">
      <c r="A4941" s="1"/>
      <c r="J4941">
        <v>-0.77359999999999995</v>
      </c>
      <c r="K4941">
        <v>-1.0369999999999999</v>
      </c>
    </row>
    <row r="4942" spans="1:11">
      <c r="A4942" s="1"/>
      <c r="J4942">
        <v>-0.77359999999999995</v>
      </c>
      <c r="K4942">
        <v>-1.0369999999999999</v>
      </c>
    </row>
    <row r="4943" spans="1:11">
      <c r="A4943" s="1"/>
      <c r="J4943">
        <v>0.11550000000000001</v>
      </c>
      <c r="K4943">
        <v>0.1996</v>
      </c>
    </row>
    <row r="4944" spans="1:11">
      <c r="A4944" s="1"/>
      <c r="J4944">
        <v>2.8799999999999999E-2</v>
      </c>
      <c r="K4944">
        <v>-0.39839999999999998</v>
      </c>
    </row>
    <row r="4945" spans="1:11">
      <c r="A4945" s="1"/>
      <c r="J4945">
        <v>-0.72089999999999999</v>
      </c>
      <c r="K4945">
        <v>-2.54</v>
      </c>
    </row>
    <row r="4946" spans="1:11">
      <c r="A4946" s="1"/>
      <c r="J4946">
        <v>0.1452</v>
      </c>
      <c r="K4946">
        <v>-8.2100000000000006E-2</v>
      </c>
    </row>
    <row r="4947" spans="1:11">
      <c r="A4947" s="1"/>
      <c r="J4947">
        <v>-0.6381</v>
      </c>
      <c r="K4947">
        <v>-1.1707000000000001</v>
      </c>
    </row>
    <row r="4948" spans="1:11">
      <c r="A4948" s="1"/>
      <c r="J4948">
        <v>-0.6381</v>
      </c>
      <c r="K4948">
        <v>-1.1707000000000001</v>
      </c>
    </row>
    <row r="4949" spans="1:11">
      <c r="A4949" s="1"/>
      <c r="J4949">
        <v>-0.6381</v>
      </c>
      <c r="K4949">
        <v>-1.1707000000000001</v>
      </c>
    </row>
    <row r="4950" spans="1:11">
      <c r="A4950" s="1"/>
      <c r="J4950">
        <v>0.52539999999999998</v>
      </c>
      <c r="K4950">
        <v>-4.1599999999999998E-2</v>
      </c>
    </row>
    <row r="4951" spans="1:11">
      <c r="A4951" s="1"/>
      <c r="J4951">
        <v>-0.23230000000000001</v>
      </c>
      <c r="K4951">
        <v>4.1599999999999998E-2</v>
      </c>
    </row>
    <row r="4952" spans="1:11">
      <c r="A4952" s="1"/>
      <c r="J4952">
        <v>0.98950000000000005</v>
      </c>
      <c r="K4952">
        <v>0.58189999999999997</v>
      </c>
    </row>
    <row r="4953" spans="1:11">
      <c r="A4953" s="1"/>
      <c r="J4953">
        <v>0.51870000000000005</v>
      </c>
      <c r="K4953">
        <v>0.2273</v>
      </c>
    </row>
    <row r="4954" spans="1:11">
      <c r="A4954" s="1"/>
      <c r="J4954">
        <v>5.7299999999999997E-2</v>
      </c>
      <c r="K4954">
        <v>-0.24740000000000001</v>
      </c>
    </row>
    <row r="4955" spans="1:11">
      <c r="A4955" s="1"/>
      <c r="J4955">
        <v>5.7299999999999997E-2</v>
      </c>
      <c r="K4955">
        <v>-0.24740000000000001</v>
      </c>
    </row>
    <row r="4956" spans="1:11">
      <c r="A4956" s="1"/>
      <c r="J4956">
        <v>5.7299999999999997E-2</v>
      </c>
      <c r="K4956">
        <v>-0.24740000000000001</v>
      </c>
    </row>
    <row r="4957" spans="1:11">
      <c r="A4957" s="1"/>
      <c r="J4957">
        <v>-0.57310000000000005</v>
      </c>
      <c r="K4957">
        <v>-0.72330000000000005</v>
      </c>
    </row>
    <row r="4958" spans="1:11">
      <c r="A4958" s="1"/>
      <c r="J4958">
        <v>0.3458</v>
      </c>
      <c r="K4958">
        <v>-0.1457</v>
      </c>
    </row>
    <row r="4959" spans="1:11">
      <c r="A4959" s="1"/>
      <c r="J4959">
        <v>-2.87E-2</v>
      </c>
      <c r="K4959">
        <v>2.0799999999999999E-2</v>
      </c>
    </row>
    <row r="4960" spans="1:11">
      <c r="A4960" s="1"/>
      <c r="J4960">
        <v>0.2011</v>
      </c>
      <c r="K4960">
        <v>0.18759999999999999</v>
      </c>
    </row>
    <row r="4961" spans="1:11">
      <c r="A4961" s="1"/>
      <c r="J4961">
        <v>-8.5999999999999993E-2</v>
      </c>
      <c r="K4961">
        <v>0.43690000000000001</v>
      </c>
    </row>
    <row r="4962" spans="1:11">
      <c r="A4962" s="1"/>
      <c r="J4962">
        <v>-8.5999999999999993E-2</v>
      </c>
      <c r="K4962">
        <v>0.43690000000000001</v>
      </c>
    </row>
    <row r="4963" spans="1:11">
      <c r="A4963" s="1"/>
      <c r="J4963">
        <v>-8.5999999999999993E-2</v>
      </c>
      <c r="K4963">
        <v>0.43690000000000001</v>
      </c>
    </row>
    <row r="4964" spans="1:11">
      <c r="A4964" s="1"/>
      <c r="J4964">
        <v>0.74609999999999999</v>
      </c>
      <c r="K4964">
        <v>0.55920000000000003</v>
      </c>
    </row>
    <row r="4965" spans="1:11">
      <c r="A4965" s="1"/>
      <c r="J4965">
        <v>-1.1677999999999999</v>
      </c>
      <c r="K4965">
        <v>-1.8332000000000002</v>
      </c>
    </row>
    <row r="4966" spans="1:11">
      <c r="A4966" s="1"/>
      <c r="J4966">
        <v>-0.14410000000000001</v>
      </c>
      <c r="K4966">
        <v>1.3008999999999999</v>
      </c>
    </row>
    <row r="4967" spans="1:11">
      <c r="A4967" s="1"/>
      <c r="J4967">
        <v>-0.14410000000000001</v>
      </c>
      <c r="K4967">
        <v>1.3008999999999999</v>
      </c>
    </row>
    <row r="4968" spans="1:11">
      <c r="A4968" s="1"/>
      <c r="J4968">
        <v>-1.4719</v>
      </c>
      <c r="K4968">
        <v>-0.37280000000000002</v>
      </c>
    </row>
    <row r="4969" spans="1:11">
      <c r="A4969" s="1"/>
      <c r="J4969">
        <v>-1.4719</v>
      </c>
      <c r="K4969">
        <v>-0.37280000000000002</v>
      </c>
    </row>
    <row r="4970" spans="1:11">
      <c r="A4970" s="1"/>
      <c r="J4970">
        <v>-1.4719</v>
      </c>
      <c r="K4970">
        <v>-0.37280000000000002</v>
      </c>
    </row>
    <row r="4971" spans="1:11">
      <c r="A4971" s="1"/>
      <c r="J4971">
        <v>-1.7574999999999998</v>
      </c>
      <c r="K4971">
        <v>-1.8294999999999999</v>
      </c>
    </row>
    <row r="4972" spans="1:11">
      <c r="A4972" s="1"/>
      <c r="J4972">
        <v>-1.1628000000000001</v>
      </c>
      <c r="K4972">
        <v>-0.91059999999999997</v>
      </c>
    </row>
    <row r="4973" spans="1:11">
      <c r="A4973" s="1"/>
      <c r="J4973">
        <v>0.15079999999999999</v>
      </c>
      <c r="K4973">
        <v>0.83350000000000002</v>
      </c>
    </row>
    <row r="4974" spans="1:11">
      <c r="A4974" s="1"/>
      <c r="J4974">
        <v>3.9759000000000002</v>
      </c>
      <c r="K4974">
        <v>2.1406999999999998</v>
      </c>
    </row>
    <row r="4975" spans="1:11">
      <c r="A4975" s="1"/>
      <c r="J4975">
        <v>0.63729999999999998</v>
      </c>
      <c r="K4975">
        <v>0.89229999999999998</v>
      </c>
    </row>
    <row r="4976" spans="1:11">
      <c r="A4976" s="1"/>
      <c r="J4976">
        <v>0.63729999999999998</v>
      </c>
      <c r="K4976">
        <v>0.89229999999999998</v>
      </c>
    </row>
    <row r="4977" spans="1:11">
      <c r="A4977" s="1"/>
      <c r="J4977">
        <v>0.63729999999999998</v>
      </c>
      <c r="K4977">
        <v>0.89229999999999998</v>
      </c>
    </row>
    <row r="4978" spans="1:11">
      <c r="A4978" s="1"/>
      <c r="J4978">
        <v>0.74839999999999995</v>
      </c>
      <c r="K4978">
        <v>0.26740000000000003</v>
      </c>
    </row>
    <row r="4979" spans="1:11">
      <c r="A4979" s="1"/>
      <c r="J4979">
        <v>0.51429999999999998</v>
      </c>
      <c r="K4979">
        <v>0.98460000000000003</v>
      </c>
    </row>
    <row r="4980" spans="1:11">
      <c r="A4980" s="1"/>
      <c r="J4980">
        <v>-1.9045000000000001</v>
      </c>
      <c r="K4980">
        <v>-1.0969</v>
      </c>
    </row>
    <row r="4981" spans="1:11">
      <c r="A4981" s="1"/>
      <c r="J4981">
        <v>-0.1449</v>
      </c>
      <c r="K4981">
        <v>-2.0500000000000001E-2</v>
      </c>
    </row>
    <row r="4982" spans="1:11">
      <c r="A4982" s="1"/>
      <c r="J4982">
        <v>0.72550000000000003</v>
      </c>
      <c r="K4982">
        <v>1.4996</v>
      </c>
    </row>
    <row r="4983" spans="1:11">
      <c r="A4983" s="1"/>
      <c r="J4983">
        <v>0.72550000000000003</v>
      </c>
      <c r="K4983">
        <v>1.4996</v>
      </c>
    </row>
    <row r="4984" spans="1:11">
      <c r="A4984" s="1"/>
      <c r="J4984">
        <v>0.72550000000000003</v>
      </c>
      <c r="K4984">
        <v>1.4996</v>
      </c>
    </row>
    <row r="4985" spans="1:11">
      <c r="A4985" s="1"/>
      <c r="J4985">
        <v>1.1812</v>
      </c>
      <c r="K4985">
        <v>0.70840000000000003</v>
      </c>
    </row>
    <row r="4986" spans="1:11">
      <c r="A4986" s="1"/>
      <c r="J4986">
        <v>0.2278</v>
      </c>
      <c r="K4986">
        <v>-0.52249999999999996</v>
      </c>
    </row>
    <row r="4987" spans="1:11">
      <c r="A4987" s="1"/>
      <c r="J4987">
        <v>-2.8400000000000002E-2</v>
      </c>
      <c r="K4987">
        <v>0.70709999999999995</v>
      </c>
    </row>
    <row r="4988" spans="1:11">
      <c r="A4988" s="1"/>
      <c r="J4988">
        <v>-0.45469999999999999</v>
      </c>
      <c r="K4988">
        <v>-0.1404</v>
      </c>
    </row>
    <row r="4989" spans="1:11">
      <c r="A4989" s="1"/>
      <c r="J4989">
        <v>-0.82789999999999997</v>
      </c>
      <c r="K4989">
        <v>-0.76339999999999997</v>
      </c>
    </row>
    <row r="4990" spans="1:11">
      <c r="A4990" s="1"/>
      <c r="J4990">
        <v>-0.82789999999999997</v>
      </c>
      <c r="K4990">
        <v>-0.76339999999999997</v>
      </c>
    </row>
    <row r="4991" spans="1:11">
      <c r="A4991" s="1"/>
      <c r="J4991">
        <v>-0.82789999999999997</v>
      </c>
      <c r="K4991">
        <v>-0.76339999999999997</v>
      </c>
    </row>
    <row r="4992" spans="1:11">
      <c r="A4992" s="1"/>
      <c r="J4992">
        <v>0.2591</v>
      </c>
      <c r="K4992">
        <v>0.1215</v>
      </c>
    </row>
    <row r="4993" spans="1:11">
      <c r="A4993" s="1"/>
      <c r="J4993">
        <v>-0.31580000000000003</v>
      </c>
      <c r="K4993">
        <v>-0.34370000000000001</v>
      </c>
    </row>
    <row r="4994" spans="1:11">
      <c r="A4994" s="1"/>
      <c r="J4994">
        <v>-0.72</v>
      </c>
      <c r="K4994">
        <v>-0.79120000000000001</v>
      </c>
    </row>
    <row r="4995" spans="1:11">
      <c r="A4995" s="1"/>
      <c r="J4995">
        <v>1.4795</v>
      </c>
      <c r="K4995">
        <v>0.32719999999999999</v>
      </c>
    </row>
    <row r="4996" spans="1:11">
      <c r="A4996" s="1"/>
      <c r="J4996">
        <v>0.68610000000000004</v>
      </c>
      <c r="K4996">
        <v>-3.0167000000000002</v>
      </c>
    </row>
    <row r="4997" spans="1:11">
      <c r="A4997" s="1"/>
      <c r="J4997">
        <v>0.68610000000000004</v>
      </c>
      <c r="K4997">
        <v>-3.0167000000000002</v>
      </c>
    </row>
    <row r="4998" spans="1:11">
      <c r="A4998" s="1"/>
      <c r="J4998">
        <v>0.68610000000000004</v>
      </c>
      <c r="K4998">
        <v>-3.0167000000000002</v>
      </c>
    </row>
    <row r="4999" spans="1:11">
      <c r="A4999" s="1"/>
      <c r="J4999">
        <v>0.68140000000000001</v>
      </c>
      <c r="K4999">
        <v>1.4712000000000001</v>
      </c>
    </row>
    <row r="5000" spans="1:11">
      <c r="A5000" s="1"/>
      <c r="J5000">
        <v>-0.14099999999999999</v>
      </c>
      <c r="K5000">
        <v>0.39350000000000002</v>
      </c>
    </row>
    <row r="5001" spans="1:11">
      <c r="A5001" s="1"/>
      <c r="J5001">
        <v>1.0730999999999999</v>
      </c>
      <c r="K5001">
        <v>0.84589999999999999</v>
      </c>
    </row>
    <row r="5002" spans="1:11">
      <c r="A5002" s="1"/>
      <c r="J5002">
        <v>2.0116999999999998</v>
      </c>
      <c r="K5002">
        <v>1.5752999999999999</v>
      </c>
    </row>
    <row r="5003" spans="1:11">
      <c r="A5003" s="1"/>
      <c r="J5003">
        <v>0.52039999999999997</v>
      </c>
      <c r="K5003">
        <v>0.80559999999999998</v>
      </c>
    </row>
    <row r="5004" spans="1:11">
      <c r="A5004" s="1"/>
      <c r="J5004">
        <v>0.52039999999999997</v>
      </c>
      <c r="K5004">
        <v>0.80559999999999998</v>
      </c>
    </row>
    <row r="5005" spans="1:11">
      <c r="A5005" s="1"/>
      <c r="J5005">
        <v>0.52039999999999997</v>
      </c>
      <c r="K5005">
        <v>0.80559999999999998</v>
      </c>
    </row>
    <row r="5006" spans="1:11">
      <c r="A5006" s="1"/>
      <c r="J5006">
        <v>1.1444000000000001</v>
      </c>
      <c r="K5006">
        <v>1.6484000000000001</v>
      </c>
    </row>
    <row r="5007" spans="1:11">
      <c r="A5007" s="1"/>
      <c r="J5007">
        <v>1.2392000000000001</v>
      </c>
      <c r="K5007">
        <v>0.54049999999999998</v>
      </c>
    </row>
    <row r="5008" spans="1:11">
      <c r="A5008" s="1"/>
      <c r="J5008">
        <v>0.90469999999999995</v>
      </c>
      <c r="K5008">
        <v>0.58650000000000002</v>
      </c>
    </row>
    <row r="5009" spans="1:11">
      <c r="A5009" s="1"/>
      <c r="J5009">
        <v>0.73839999999999995</v>
      </c>
      <c r="K5009">
        <v>0.34010000000000001</v>
      </c>
    </row>
    <row r="5010" spans="1:11">
      <c r="A5010" s="1"/>
      <c r="J5010">
        <v>-0.39269999999999999</v>
      </c>
      <c r="K5010">
        <v>-0.19370000000000001</v>
      </c>
    </row>
    <row r="5011" spans="1:11">
      <c r="A5011" s="1"/>
      <c r="J5011">
        <v>-0.39269999999999999</v>
      </c>
      <c r="K5011">
        <v>-0.19370000000000001</v>
      </c>
    </row>
    <row r="5012" spans="1:11">
      <c r="A5012" s="1"/>
      <c r="J5012">
        <v>-0.39269999999999999</v>
      </c>
      <c r="K5012">
        <v>-0.19370000000000001</v>
      </c>
    </row>
    <row r="5013" spans="1:11">
      <c r="A5013" s="1"/>
      <c r="J5013">
        <v>-0.1051</v>
      </c>
      <c r="K5013">
        <v>-0.82479999999999998</v>
      </c>
    </row>
    <row r="5014" spans="1:11">
      <c r="A5014" s="1"/>
      <c r="J5014">
        <v>-1.105</v>
      </c>
      <c r="K5014">
        <v>-0.58709999999999996</v>
      </c>
    </row>
    <row r="5015" spans="1:11">
      <c r="A5015" s="1"/>
      <c r="J5015">
        <v>0.55869999999999997</v>
      </c>
      <c r="K5015">
        <v>0.49209999999999998</v>
      </c>
    </row>
    <row r="5016" spans="1:11">
      <c r="A5016" s="1"/>
      <c r="J5016">
        <v>0.89949999999999997</v>
      </c>
      <c r="K5016">
        <v>0.48970000000000002</v>
      </c>
    </row>
    <row r="5017" spans="1:11">
      <c r="A5017" s="1"/>
      <c r="J5017">
        <v>-0.39329999999999998</v>
      </c>
      <c r="K5017">
        <v>-0.34110000000000001</v>
      </c>
    </row>
    <row r="5018" spans="1:11">
      <c r="A5018" s="1"/>
      <c r="J5018">
        <v>-0.39329999999999998</v>
      </c>
      <c r="K5018">
        <v>-0.34110000000000001</v>
      </c>
    </row>
    <row r="5019" spans="1:11">
      <c r="A5019" s="1"/>
      <c r="J5019">
        <v>-0.39329999999999998</v>
      </c>
      <c r="K5019">
        <v>-0.34110000000000001</v>
      </c>
    </row>
    <row r="5020" spans="1:11">
      <c r="A5020" s="1"/>
      <c r="J5020">
        <v>-0.15790000000000001</v>
      </c>
      <c r="K5020">
        <v>0.39119999999999999</v>
      </c>
    </row>
    <row r="5021" spans="1:11">
      <c r="A5021" s="1"/>
      <c r="J5021">
        <v>-1.2655000000000001</v>
      </c>
      <c r="K5021">
        <v>-0.24349999999999999</v>
      </c>
    </row>
    <row r="5022" spans="1:11">
      <c r="A5022" s="1"/>
      <c r="J5022">
        <v>1.0146999999999999</v>
      </c>
      <c r="K5022">
        <v>4.8800000000000003E-2</v>
      </c>
    </row>
    <row r="5023" spans="1:11">
      <c r="A5023" s="1"/>
      <c r="J5023">
        <v>0.7137</v>
      </c>
      <c r="K5023">
        <v>1.7570000000000001</v>
      </c>
    </row>
    <row r="5024" spans="1:11">
      <c r="A5024" s="1"/>
      <c r="J5024">
        <v>0.4199</v>
      </c>
      <c r="K5024">
        <v>-0.23980000000000001</v>
      </c>
    </row>
    <row r="5025" spans="1:11">
      <c r="A5025" s="1"/>
      <c r="J5025">
        <v>0.4199</v>
      </c>
      <c r="K5025">
        <v>-0.23980000000000001</v>
      </c>
    </row>
    <row r="5026" spans="1:11">
      <c r="A5026" s="1"/>
      <c r="J5026">
        <v>0.4199</v>
      </c>
      <c r="K5026">
        <v>-0.23980000000000001</v>
      </c>
    </row>
    <row r="5027" spans="1:11">
      <c r="A5027" s="1"/>
      <c r="J5027">
        <v>-0.15679999999999999</v>
      </c>
      <c r="K5027">
        <v>9.6199999999999994E-2</v>
      </c>
    </row>
    <row r="5028" spans="1:11">
      <c r="A5028" s="1"/>
      <c r="J5028">
        <v>-0.28799999999999998</v>
      </c>
      <c r="K5028">
        <v>-0.28820000000000001</v>
      </c>
    </row>
    <row r="5029" spans="1:11">
      <c r="A5029" s="1"/>
      <c r="J5029">
        <v>-1.6539999999999999</v>
      </c>
      <c r="K5029">
        <v>-1.5895999999999999</v>
      </c>
    </row>
    <row r="5030" spans="1:11">
      <c r="A5030" s="1"/>
      <c r="J5030">
        <v>-0.29360000000000003</v>
      </c>
      <c r="K5030">
        <v>-0.14680000000000001</v>
      </c>
    </row>
    <row r="5031" spans="1:11">
      <c r="A5031" s="1"/>
      <c r="J5031">
        <v>0.56220000000000003</v>
      </c>
      <c r="K5031">
        <v>-0.1961</v>
      </c>
    </row>
    <row r="5032" spans="1:11">
      <c r="A5032" s="1"/>
      <c r="J5032">
        <v>0.56220000000000003</v>
      </c>
      <c r="K5032">
        <v>-0.1961</v>
      </c>
    </row>
    <row r="5033" spans="1:11">
      <c r="A5033" s="1"/>
      <c r="J5033">
        <v>0.56220000000000003</v>
      </c>
      <c r="K5033">
        <v>-0.1961</v>
      </c>
    </row>
    <row r="5034" spans="1:11">
      <c r="A5034" s="1"/>
      <c r="J5034">
        <v>1.3046</v>
      </c>
      <c r="K5034">
        <v>1.1788000000000001</v>
      </c>
    </row>
    <row r="5035" spans="1:11">
      <c r="A5035" s="1"/>
      <c r="J5035">
        <v>-1.0774999999999999</v>
      </c>
      <c r="K5035">
        <v>-0.67959999999999998</v>
      </c>
    </row>
    <row r="5036" spans="1:11">
      <c r="A5036" s="1"/>
      <c r="J5036">
        <v>0.39850000000000002</v>
      </c>
      <c r="K5036">
        <v>0.19550000000000001</v>
      </c>
    </row>
    <row r="5037" spans="1:11">
      <c r="A5037" s="1"/>
      <c r="J5037">
        <v>1.3496000000000001</v>
      </c>
      <c r="K5037">
        <v>0.48780000000000001</v>
      </c>
    </row>
    <row r="5038" spans="1:11">
      <c r="A5038" s="1"/>
      <c r="J5038">
        <v>1.5144</v>
      </c>
      <c r="K5038">
        <v>0.53400000000000003</v>
      </c>
    </row>
    <row r="5039" spans="1:11">
      <c r="A5039" s="1"/>
      <c r="J5039">
        <v>1.5144</v>
      </c>
      <c r="K5039">
        <v>0.53400000000000003</v>
      </c>
    </row>
    <row r="5040" spans="1:11">
      <c r="A5040" s="1"/>
      <c r="J5040">
        <v>1.5144</v>
      </c>
      <c r="K5040">
        <v>0.53400000000000003</v>
      </c>
    </row>
    <row r="5041" spans="1:11">
      <c r="A5041" s="1"/>
      <c r="J5041">
        <v>-0.74590000000000001</v>
      </c>
      <c r="K5041">
        <v>-2.1728999999999998</v>
      </c>
    </row>
    <row r="5042" spans="1:11">
      <c r="A5042" s="1"/>
      <c r="J5042">
        <v>1.2438</v>
      </c>
      <c r="K5042">
        <v>1.5794999999999999</v>
      </c>
    </row>
    <row r="5043" spans="1:11">
      <c r="A5043" s="1"/>
      <c r="J5043">
        <v>-0.128</v>
      </c>
      <c r="K5043">
        <v>-0.68030000000000002</v>
      </c>
    </row>
    <row r="5044" spans="1:11">
      <c r="A5044" s="1"/>
      <c r="J5044">
        <v>-0.23069999999999999</v>
      </c>
      <c r="K5044">
        <v>0.24460000000000001</v>
      </c>
    </row>
    <row r="5045" spans="1:11">
      <c r="A5045" s="1"/>
      <c r="J5045">
        <v>-0.56510000000000005</v>
      </c>
      <c r="K5045">
        <v>0.34160000000000001</v>
      </c>
    </row>
    <row r="5046" spans="1:11">
      <c r="A5046" s="1"/>
      <c r="J5046">
        <v>-0.56510000000000005</v>
      </c>
      <c r="K5046">
        <v>0.34160000000000001</v>
      </c>
    </row>
    <row r="5047" spans="1:11">
      <c r="A5047" s="1"/>
      <c r="J5047">
        <v>-0.56510000000000005</v>
      </c>
      <c r="K5047">
        <v>0.34160000000000001</v>
      </c>
    </row>
    <row r="5048" spans="1:11">
      <c r="A5048" s="1"/>
      <c r="J5048">
        <v>1.1367</v>
      </c>
      <c r="K5048">
        <v>0.5837</v>
      </c>
    </row>
    <row r="5049" spans="1:11">
      <c r="A5049" s="1"/>
      <c r="J5049">
        <v>-0.20430000000000001</v>
      </c>
      <c r="K5049">
        <v>0</v>
      </c>
    </row>
    <row r="5050" spans="1:11">
      <c r="A5050" s="1"/>
      <c r="J5050">
        <v>-0.15359999999999999</v>
      </c>
      <c r="K5050">
        <v>-0.48359999999999997</v>
      </c>
    </row>
    <row r="5051" spans="1:11">
      <c r="A5051" s="1"/>
      <c r="J5051">
        <v>0.41020000000000001</v>
      </c>
      <c r="K5051">
        <v>1.069</v>
      </c>
    </row>
    <row r="5052" spans="1:11">
      <c r="A5052" s="1"/>
      <c r="J5052">
        <v>-0.25530000000000003</v>
      </c>
      <c r="K5052">
        <v>0.2404</v>
      </c>
    </row>
    <row r="5053" spans="1:11">
      <c r="A5053" s="1"/>
      <c r="J5053">
        <v>-0.25530000000000003</v>
      </c>
      <c r="K5053">
        <v>0.2404</v>
      </c>
    </row>
    <row r="5054" spans="1:11">
      <c r="A5054" s="1"/>
      <c r="J5054">
        <v>-0.25530000000000003</v>
      </c>
      <c r="K5054">
        <v>0.2404</v>
      </c>
    </row>
    <row r="5055" spans="1:11">
      <c r="A5055" s="1"/>
      <c r="J5055">
        <v>-5.1200000000000002E-2</v>
      </c>
      <c r="K5055">
        <v>0</v>
      </c>
    </row>
    <row r="5056" spans="1:11">
      <c r="A5056" s="1"/>
      <c r="J5056">
        <v>0.128</v>
      </c>
      <c r="K5056">
        <v>-0.3357</v>
      </c>
    </row>
    <row r="5057" spans="1:11">
      <c r="A5057" s="1"/>
      <c r="J5057">
        <v>-0.76729999999999998</v>
      </c>
      <c r="K5057">
        <v>0.24060000000000001</v>
      </c>
    </row>
    <row r="5058" spans="1:11">
      <c r="A5058" s="1"/>
      <c r="J5058">
        <v>-0.64429999999999998</v>
      </c>
      <c r="K5058">
        <v>-0.81610000000000005</v>
      </c>
    </row>
    <row r="5059" spans="1:11">
      <c r="A5059" s="1"/>
      <c r="J5059">
        <v>7.7799999999999994E-2</v>
      </c>
      <c r="K5059">
        <v>9.6799999999999997E-2</v>
      </c>
    </row>
    <row r="5060" spans="1:11">
      <c r="A5060" s="1"/>
      <c r="J5060">
        <v>7.7799999999999994E-2</v>
      </c>
      <c r="K5060">
        <v>9.6799999999999997E-2</v>
      </c>
    </row>
    <row r="5061" spans="1:11">
      <c r="A5061" s="1"/>
      <c r="J5061">
        <v>7.7799999999999994E-2</v>
      </c>
      <c r="K5061">
        <v>9.6799999999999997E-2</v>
      </c>
    </row>
    <row r="5062" spans="1:11">
      <c r="A5062" s="1"/>
      <c r="J5062">
        <v>0.67390000000000005</v>
      </c>
      <c r="K5062">
        <v>0.33850000000000002</v>
      </c>
    </row>
    <row r="5063" spans="1:11">
      <c r="A5063" s="1"/>
      <c r="J5063">
        <v>-0.46339999999999998</v>
      </c>
      <c r="K5063">
        <v>-9.64E-2</v>
      </c>
    </row>
    <row r="5064" spans="1:11">
      <c r="A5064" s="1"/>
      <c r="J5064">
        <v>0.1293</v>
      </c>
      <c r="K5064">
        <v>1.9778</v>
      </c>
    </row>
    <row r="5065" spans="1:11">
      <c r="A5065" s="1"/>
      <c r="J5065">
        <v>1.3692</v>
      </c>
      <c r="K5065">
        <v>1.5137</v>
      </c>
    </row>
    <row r="5066" spans="1:11">
      <c r="A5066" s="1"/>
      <c r="J5066">
        <v>-0.56069999999999998</v>
      </c>
      <c r="K5066">
        <v>-0.60580000000000001</v>
      </c>
    </row>
    <row r="5067" spans="1:11">
      <c r="A5067" s="1"/>
      <c r="J5067">
        <v>-0.56069999999999998</v>
      </c>
      <c r="K5067">
        <v>-0.60580000000000001</v>
      </c>
    </row>
    <row r="5068" spans="1:11">
      <c r="A5068" s="1"/>
      <c r="J5068">
        <v>-0.56069999999999998</v>
      </c>
      <c r="K5068">
        <v>-0.60580000000000001</v>
      </c>
    </row>
    <row r="5069" spans="1:11">
      <c r="A5069" s="1"/>
      <c r="J5069">
        <v>-0.53820000000000001</v>
      </c>
      <c r="K5069">
        <v>-0.28129999999999999</v>
      </c>
    </row>
    <row r="5070" spans="1:11">
      <c r="A5070" s="1"/>
      <c r="J5070">
        <v>0.36070000000000002</v>
      </c>
      <c r="K5070">
        <v>0</v>
      </c>
    </row>
    <row r="5071" spans="1:11">
      <c r="A5071" s="1"/>
      <c r="J5071">
        <v>-0.8216</v>
      </c>
      <c r="K5071">
        <v>-0.51719999999999999</v>
      </c>
    </row>
    <row r="5072" spans="1:11">
      <c r="A5072" s="1"/>
      <c r="J5072">
        <v>2.5899999999999999E-2</v>
      </c>
      <c r="K5072">
        <v>-9.4500000000000001E-2</v>
      </c>
    </row>
    <row r="5073" spans="1:11">
      <c r="A5073" s="1"/>
      <c r="J5073">
        <v>1.0610999999999999</v>
      </c>
      <c r="K5073">
        <v>0.33110000000000001</v>
      </c>
    </row>
    <row r="5074" spans="1:11">
      <c r="A5074" s="1"/>
      <c r="J5074">
        <v>1.0610999999999999</v>
      </c>
      <c r="K5074">
        <v>0.33110000000000001</v>
      </c>
    </row>
    <row r="5075" spans="1:11">
      <c r="A5075" s="1"/>
      <c r="J5075">
        <v>1.0610999999999999</v>
      </c>
      <c r="K5075">
        <v>0.33110000000000001</v>
      </c>
    </row>
    <row r="5076" spans="1:11">
      <c r="A5076" s="1"/>
      <c r="J5076">
        <v>-2.5600000000000001E-2</v>
      </c>
      <c r="K5076">
        <v>0.1414</v>
      </c>
    </row>
    <row r="5077" spans="1:11">
      <c r="A5077" s="1"/>
      <c r="J5077">
        <v>0.38419999999999999</v>
      </c>
      <c r="K5077">
        <v>0.37659999999999999</v>
      </c>
    </row>
    <row r="5078" spans="1:11">
      <c r="A5078" s="1"/>
      <c r="J5078">
        <v>-0.28070000000000001</v>
      </c>
      <c r="K5078">
        <v>-0.14069999999999999</v>
      </c>
    </row>
    <row r="5079" spans="1:11">
      <c r="A5079" s="1"/>
      <c r="J5079">
        <v>-0.435</v>
      </c>
      <c r="K5079">
        <v>-0.56359999999999999</v>
      </c>
    </row>
    <row r="5080" spans="1:11">
      <c r="A5080" s="1"/>
      <c r="J5080">
        <v>0.71960000000000002</v>
      </c>
      <c r="K5080">
        <v>4.7199999999999999E-2</v>
      </c>
    </row>
    <row r="5081" spans="1:11">
      <c r="A5081" s="1"/>
      <c r="J5081">
        <v>0.71960000000000002</v>
      </c>
      <c r="K5081">
        <v>4.7199999999999999E-2</v>
      </c>
    </row>
    <row r="5082" spans="1:11">
      <c r="A5082" s="1"/>
      <c r="J5082">
        <v>0.71960000000000002</v>
      </c>
      <c r="K5082">
        <v>4.7199999999999999E-2</v>
      </c>
    </row>
    <row r="5083" spans="1:11">
      <c r="A5083" s="1"/>
      <c r="J5083">
        <v>0.4083</v>
      </c>
      <c r="K5083">
        <v>0</v>
      </c>
    </row>
    <row r="5084" spans="1:11">
      <c r="A5084" s="1"/>
      <c r="J5084">
        <v>-0.27950000000000003</v>
      </c>
      <c r="K5084">
        <v>0.51939999999999997</v>
      </c>
    </row>
    <row r="5085" spans="1:11">
      <c r="A5085" s="1"/>
      <c r="J5085">
        <v>0.25480000000000003</v>
      </c>
      <c r="K5085">
        <v>0.37580000000000002</v>
      </c>
    </row>
    <row r="5086" spans="1:11">
      <c r="A5086" s="1"/>
      <c r="J5086">
        <v>0</v>
      </c>
      <c r="K5086">
        <v>0.60829999999999995</v>
      </c>
    </row>
    <row r="5087" spans="1:11">
      <c r="A5087" s="1"/>
      <c r="J5087">
        <v>-0.27960000000000002</v>
      </c>
      <c r="K5087">
        <v>0.74419999999999997</v>
      </c>
    </row>
    <row r="5088" spans="1:11">
      <c r="A5088" s="1"/>
      <c r="J5088">
        <v>-0.27960000000000002</v>
      </c>
      <c r="K5088">
        <v>0.74419999999999997</v>
      </c>
    </row>
    <row r="5089" spans="1:11">
      <c r="A5089" s="1"/>
      <c r="J5089">
        <v>-0.27960000000000002</v>
      </c>
      <c r="K5089">
        <v>0.74419999999999997</v>
      </c>
    </row>
    <row r="5090" spans="1:11">
      <c r="A5090" s="1"/>
      <c r="J5090">
        <v>-1.2236</v>
      </c>
      <c r="K5090">
        <v>-1.6619999999999999</v>
      </c>
    </row>
    <row r="5091" spans="1:11">
      <c r="A5091" s="1"/>
      <c r="J5091">
        <v>-1.1096999999999999</v>
      </c>
      <c r="K5091">
        <v>-1.1737</v>
      </c>
    </row>
    <row r="5092" spans="1:11">
      <c r="A5092" s="1"/>
      <c r="J5092">
        <v>1.9832999999999998</v>
      </c>
      <c r="K5092">
        <v>1.2352000000000001</v>
      </c>
    </row>
    <row r="5093" spans="1:11">
      <c r="A5093" s="1"/>
      <c r="J5093">
        <v>0.30709999999999998</v>
      </c>
      <c r="K5093">
        <v>-0.70389999999999997</v>
      </c>
    </row>
    <row r="5094" spans="1:11">
      <c r="A5094" s="1"/>
      <c r="J5094">
        <v>1.1224000000000001</v>
      </c>
      <c r="K5094">
        <v>3.0246</v>
      </c>
    </row>
    <row r="5095" spans="1:11">
      <c r="A5095" s="1"/>
      <c r="J5095">
        <v>1.1224000000000001</v>
      </c>
      <c r="K5095">
        <v>3.0246</v>
      </c>
    </row>
    <row r="5096" spans="1:11">
      <c r="A5096" s="1"/>
      <c r="J5096">
        <v>1.1224000000000001</v>
      </c>
      <c r="K5096">
        <v>3.0246</v>
      </c>
    </row>
    <row r="5097" spans="1:11">
      <c r="A5097" s="1"/>
      <c r="J5097">
        <v>-0.20180000000000001</v>
      </c>
      <c r="K5097">
        <v>-0.7339</v>
      </c>
    </row>
    <row r="5098" spans="1:11">
      <c r="A5098" s="1"/>
      <c r="J5098">
        <v>-0.88470000000000004</v>
      </c>
      <c r="K5098">
        <v>-0.78559999999999997</v>
      </c>
    </row>
    <row r="5099" spans="1:11">
      <c r="A5099" s="1"/>
      <c r="J5099">
        <v>5.0999999999999997E-2</v>
      </c>
      <c r="K5099">
        <v>0.41920000000000002</v>
      </c>
    </row>
    <row r="5100" spans="1:11">
      <c r="A5100" s="1"/>
      <c r="J5100">
        <v>0.86670000000000003</v>
      </c>
      <c r="K5100">
        <v>0.78849999999999998</v>
      </c>
    </row>
    <row r="5101" spans="1:11">
      <c r="A5101" s="1"/>
      <c r="J5101">
        <v>-0.40429999999999999</v>
      </c>
      <c r="K5101">
        <v>-0.73629999999999995</v>
      </c>
    </row>
    <row r="5102" spans="1:11">
      <c r="A5102" s="1"/>
      <c r="J5102">
        <v>-0.40429999999999999</v>
      </c>
      <c r="K5102">
        <v>-0.73629999999999995</v>
      </c>
    </row>
    <row r="5103" spans="1:11">
      <c r="A5103" s="1"/>
      <c r="J5103">
        <v>-0.40429999999999999</v>
      </c>
      <c r="K5103">
        <v>-0.73629999999999995</v>
      </c>
    </row>
    <row r="5104" spans="1:11">
      <c r="A5104" s="1"/>
      <c r="J5104">
        <v>0.93879999999999997</v>
      </c>
      <c r="K5104">
        <v>0.92720000000000002</v>
      </c>
    </row>
    <row r="5105" spans="1:11">
      <c r="A5105" s="1"/>
      <c r="J5105">
        <v>0.57820000000000005</v>
      </c>
      <c r="K5105">
        <v>9.1899999999999996E-2</v>
      </c>
    </row>
    <row r="5106" spans="1:11">
      <c r="A5106" s="1"/>
      <c r="J5106">
        <v>0.2999</v>
      </c>
      <c r="K5106">
        <v>0.36709999999999998</v>
      </c>
    </row>
    <row r="5107" spans="1:11">
      <c r="A5107" s="1"/>
      <c r="J5107">
        <v>-0.72270000000000001</v>
      </c>
      <c r="K5107">
        <v>-0.3201</v>
      </c>
    </row>
    <row r="5108" spans="1:11">
      <c r="A5108" s="1"/>
      <c r="J5108">
        <v>1.2299</v>
      </c>
      <c r="K5108">
        <v>0.64219999999999999</v>
      </c>
    </row>
    <row r="5109" spans="1:11">
      <c r="A5109" s="1"/>
      <c r="J5109">
        <v>1.2299</v>
      </c>
      <c r="K5109">
        <v>0.64219999999999999</v>
      </c>
    </row>
    <row r="5110" spans="1:11">
      <c r="A5110" s="1"/>
      <c r="J5110">
        <v>1.2299</v>
      </c>
      <c r="K5110">
        <v>0.64219999999999999</v>
      </c>
    </row>
    <row r="5111" spans="1:11">
      <c r="A5111" s="1"/>
      <c r="J5111">
        <v>-0.22320000000000001</v>
      </c>
      <c r="K5111">
        <v>0.22789999999999999</v>
      </c>
    </row>
    <row r="5112" spans="1:11">
      <c r="A5112" s="1"/>
      <c r="J5112">
        <v>-0.22320000000000001</v>
      </c>
      <c r="K5112">
        <v>0.22789999999999999</v>
      </c>
    </row>
    <row r="5113" spans="1:11">
      <c r="A5113" s="1"/>
      <c r="J5113">
        <v>-0.22320000000000001</v>
      </c>
      <c r="K5113">
        <v>0.22789999999999999</v>
      </c>
    </row>
    <row r="5114" spans="1:11">
      <c r="A5114" s="1"/>
      <c r="J5114">
        <v>-0.22320000000000001</v>
      </c>
      <c r="K5114">
        <v>0.22789999999999999</v>
      </c>
    </row>
    <row r="5115" spans="1:11">
      <c r="A5115" s="1"/>
      <c r="J5115">
        <v>-0.3231</v>
      </c>
      <c r="K5115">
        <v>-0.50019999999999998</v>
      </c>
    </row>
    <row r="5116" spans="1:11">
      <c r="A5116" s="1"/>
      <c r="J5116">
        <v>-0.3231</v>
      </c>
      <c r="K5116">
        <v>-0.50019999999999998</v>
      </c>
    </row>
    <row r="5117" spans="1:11">
      <c r="A5117" s="1"/>
      <c r="J5117">
        <v>-0.3231</v>
      </c>
      <c r="K5117">
        <v>-0.50019999999999998</v>
      </c>
    </row>
    <row r="5118" spans="1:11">
      <c r="A5118" s="1"/>
      <c r="J5118">
        <v>-0.99729999999999996</v>
      </c>
      <c r="K5118">
        <v>-0.63990000000000002</v>
      </c>
    </row>
    <row r="5119" spans="1:11">
      <c r="A5119" s="1"/>
      <c r="J5119">
        <v>-0.99729999999999996</v>
      </c>
      <c r="K5119">
        <v>-0.63990000000000002</v>
      </c>
    </row>
    <row r="5120" spans="1:11">
      <c r="A5120" s="1"/>
      <c r="J5120">
        <v>-0.99729999999999996</v>
      </c>
      <c r="K5120">
        <v>-0.63990000000000002</v>
      </c>
    </row>
    <row r="5121" spans="1:11">
      <c r="A5121" s="1"/>
      <c r="J5121">
        <v>-0.99729999999999996</v>
      </c>
      <c r="K5121">
        <v>-0.63990000000000002</v>
      </c>
    </row>
    <row r="5122" spans="1:11">
      <c r="A5122" s="1"/>
      <c r="J5122">
        <v>1.3347</v>
      </c>
      <c r="K5122">
        <v>0.50600000000000001</v>
      </c>
    </row>
    <row r="5123" spans="1:11">
      <c r="A5123" s="1"/>
      <c r="J5123">
        <v>1.3347</v>
      </c>
      <c r="K5123">
        <v>0.50600000000000001</v>
      </c>
    </row>
    <row r="5124" spans="1:11">
      <c r="A5124" s="1"/>
      <c r="J5124">
        <v>1.3347</v>
      </c>
      <c r="K5124">
        <v>0.50600000000000001</v>
      </c>
    </row>
    <row r="5125" spans="1:11">
      <c r="A5125" s="1"/>
      <c r="J5125">
        <v>-0.5716</v>
      </c>
      <c r="K5125">
        <v>-0.82379999999999998</v>
      </c>
    </row>
    <row r="5126" spans="1:11">
      <c r="A5126" s="1"/>
      <c r="J5126">
        <v>0.39989999999999998</v>
      </c>
      <c r="K5126">
        <v>-4.6100000000000002E-2</v>
      </c>
    </row>
    <row r="5127" spans="1:11">
      <c r="A5127" s="1"/>
      <c r="J5127">
        <v>-0.14940000000000001</v>
      </c>
      <c r="K5127">
        <v>0.13850000000000001</v>
      </c>
    </row>
    <row r="5128" spans="1:11">
      <c r="A5128" s="1"/>
      <c r="J5128">
        <v>-0.374</v>
      </c>
      <c r="K5128">
        <v>0.18440000000000001</v>
      </c>
    </row>
    <row r="5129" spans="1:11">
      <c r="A5129" s="1"/>
      <c r="J5129">
        <v>0.17519999999999999</v>
      </c>
      <c r="K5129">
        <v>-0.7823</v>
      </c>
    </row>
    <row r="5130" spans="1:11">
      <c r="A5130" s="1"/>
      <c r="J5130">
        <v>0.17519999999999999</v>
      </c>
      <c r="K5130">
        <v>-0.7823</v>
      </c>
    </row>
    <row r="5131" spans="1:11">
      <c r="A5131" s="1"/>
      <c r="J5131">
        <v>0.17519999999999999</v>
      </c>
      <c r="K5131">
        <v>-0.7823</v>
      </c>
    </row>
    <row r="5132" spans="1:11">
      <c r="A5132" s="1"/>
      <c r="J5132">
        <v>-0.54959999999999998</v>
      </c>
      <c r="K5132">
        <v>9.2799999999999994E-2</v>
      </c>
    </row>
    <row r="5133" spans="1:11">
      <c r="A5133" s="1"/>
      <c r="J5133">
        <v>0.4521</v>
      </c>
      <c r="K5133">
        <v>0.74139999999999995</v>
      </c>
    </row>
    <row r="5134" spans="1:11">
      <c r="A5134" s="1"/>
      <c r="J5134">
        <v>-1.3503000000000001</v>
      </c>
      <c r="K5134">
        <v>-0.82799999999999996</v>
      </c>
    </row>
    <row r="5135" spans="1:11">
      <c r="A5135" s="1"/>
      <c r="J5135">
        <v>0.65910000000000002</v>
      </c>
      <c r="K5135">
        <v>0.32469999999999999</v>
      </c>
    </row>
    <row r="5136" spans="1:11">
      <c r="A5136" s="1"/>
      <c r="J5136">
        <v>1.385</v>
      </c>
      <c r="K5136">
        <v>-0.13869999999999999</v>
      </c>
    </row>
    <row r="5137" spans="1:11">
      <c r="A5137" s="1"/>
      <c r="J5137">
        <v>1.385</v>
      </c>
      <c r="K5137">
        <v>-0.13869999999999999</v>
      </c>
    </row>
    <row r="5138" spans="1:11">
      <c r="A5138" s="1"/>
      <c r="J5138">
        <v>1.385</v>
      </c>
      <c r="K5138">
        <v>-0.13869999999999999</v>
      </c>
    </row>
    <row r="5139" spans="1:11">
      <c r="A5139" s="1"/>
      <c r="J5139">
        <v>1.1674</v>
      </c>
      <c r="K5139">
        <v>1.4352</v>
      </c>
    </row>
    <row r="5140" spans="1:11">
      <c r="A5140" s="1"/>
      <c r="J5140">
        <v>9.8199999999999996E-2</v>
      </c>
      <c r="K5140">
        <v>-0.22819999999999999</v>
      </c>
    </row>
    <row r="5141" spans="1:11">
      <c r="A5141" s="1"/>
      <c r="J5141">
        <v>-4.9099999999999998E-2</v>
      </c>
      <c r="K5141">
        <v>0.82340000000000002</v>
      </c>
    </row>
    <row r="5142" spans="1:11">
      <c r="A5142" s="1"/>
      <c r="J5142">
        <v>-0.1227</v>
      </c>
      <c r="K5142">
        <v>-0.36299999999999999</v>
      </c>
    </row>
    <row r="5143" spans="1:11">
      <c r="A5143" s="1"/>
      <c r="J5143">
        <v>1.4742</v>
      </c>
      <c r="K5143">
        <v>1.1384000000000001</v>
      </c>
    </row>
    <row r="5144" spans="1:11">
      <c r="A5144" s="1"/>
      <c r="J5144">
        <v>1.4742</v>
      </c>
      <c r="K5144">
        <v>1.1384000000000001</v>
      </c>
    </row>
    <row r="5145" spans="1:11">
      <c r="A5145" s="1"/>
      <c r="J5145">
        <v>1.4742</v>
      </c>
      <c r="K5145">
        <v>1.1384000000000001</v>
      </c>
    </row>
    <row r="5146" spans="1:11">
      <c r="A5146" s="1"/>
      <c r="J5146">
        <v>-2.4213</v>
      </c>
      <c r="K5146">
        <v>-2.0710999999999999</v>
      </c>
    </row>
    <row r="5147" spans="1:11">
      <c r="A5147" s="1"/>
      <c r="J5147">
        <v>1.0669999999999999</v>
      </c>
      <c r="K5147">
        <v>1.6092</v>
      </c>
    </row>
    <row r="5148" spans="1:11">
      <c r="A5148" s="1"/>
      <c r="J5148">
        <v>0.58919999999999995</v>
      </c>
      <c r="K5148">
        <v>0.40720000000000001</v>
      </c>
    </row>
    <row r="5149" spans="1:11">
      <c r="A5149" s="1"/>
      <c r="J5149">
        <v>-0.80549999999999999</v>
      </c>
      <c r="K5149">
        <v>-1.2168000000000001</v>
      </c>
    </row>
    <row r="5150" spans="1:11">
      <c r="A5150" s="1"/>
      <c r="J5150">
        <v>-1.4026000000000001</v>
      </c>
      <c r="K5150">
        <v>-0.5474</v>
      </c>
    </row>
    <row r="5151" spans="1:11">
      <c r="A5151" s="1"/>
      <c r="J5151">
        <v>-1.4026000000000001</v>
      </c>
      <c r="K5151">
        <v>-0.5474</v>
      </c>
    </row>
    <row r="5152" spans="1:11">
      <c r="A5152" s="1"/>
      <c r="J5152">
        <v>-1.4026000000000001</v>
      </c>
      <c r="K5152">
        <v>-0.5474</v>
      </c>
    </row>
    <row r="5153" spans="1:11">
      <c r="A5153" s="1"/>
      <c r="J5153">
        <v>0.77359999999999995</v>
      </c>
      <c r="K5153">
        <v>0.1376</v>
      </c>
    </row>
    <row r="5154" spans="1:11">
      <c r="A5154" s="1"/>
      <c r="J5154">
        <v>1.2878000000000001</v>
      </c>
      <c r="K5154">
        <v>0.59550000000000003</v>
      </c>
    </row>
    <row r="5155" spans="1:11">
      <c r="A5155" s="1"/>
      <c r="J5155">
        <v>1.6137000000000001</v>
      </c>
      <c r="K5155">
        <v>1.5026999999999999</v>
      </c>
    </row>
    <row r="5156" spans="1:11">
      <c r="A5156" s="1"/>
      <c r="J5156">
        <v>0.24060000000000001</v>
      </c>
      <c r="K5156">
        <v>0.26919999999999999</v>
      </c>
    </row>
    <row r="5157" spans="1:11">
      <c r="A5157" s="1"/>
      <c r="J5157">
        <v>0.26400000000000001</v>
      </c>
      <c r="K5157">
        <v>0.71589999999999998</v>
      </c>
    </row>
    <row r="5158" spans="1:11">
      <c r="A5158" s="1"/>
      <c r="J5158">
        <v>0.26400000000000001</v>
      </c>
      <c r="K5158">
        <v>0.71589999999999998</v>
      </c>
    </row>
    <row r="5159" spans="1:11">
      <c r="A5159" s="1"/>
      <c r="J5159">
        <v>0.26400000000000001</v>
      </c>
      <c r="K5159">
        <v>0.71589999999999998</v>
      </c>
    </row>
    <row r="5160" spans="1:11">
      <c r="A5160" s="1"/>
      <c r="J5160">
        <v>0.67030000000000001</v>
      </c>
      <c r="K5160">
        <v>0.1777</v>
      </c>
    </row>
    <row r="5161" spans="1:11">
      <c r="A5161" s="1"/>
      <c r="J5161">
        <v>0.57069999999999999</v>
      </c>
      <c r="K5161">
        <v>0.66520000000000001</v>
      </c>
    </row>
    <row r="5162" spans="1:11">
      <c r="A5162" s="1"/>
      <c r="J5162">
        <v>-0.37830000000000003</v>
      </c>
      <c r="K5162">
        <v>0.57269999999999999</v>
      </c>
    </row>
    <row r="5163" spans="1:11">
      <c r="A5163" s="1"/>
      <c r="J5163">
        <v>1.7802</v>
      </c>
      <c r="K5163">
        <v>0.438</v>
      </c>
    </row>
    <row r="5164" spans="1:11">
      <c r="A5164" s="1"/>
      <c r="J5164">
        <v>1.0027999999999999</v>
      </c>
      <c r="K5164">
        <v>0.6542</v>
      </c>
    </row>
    <row r="5165" spans="1:11">
      <c r="A5165" s="1"/>
      <c r="J5165">
        <v>1.0027999999999999</v>
      </c>
      <c r="K5165">
        <v>0.6542</v>
      </c>
    </row>
    <row r="5166" spans="1:11">
      <c r="A5166" s="1"/>
      <c r="J5166">
        <v>1.0027999999999999</v>
      </c>
      <c r="K5166">
        <v>0.6542</v>
      </c>
    </row>
    <row r="5167" spans="1:11">
      <c r="A5167" s="1"/>
      <c r="J5167">
        <v>1.0621</v>
      </c>
      <c r="K5167">
        <v>0.26</v>
      </c>
    </row>
    <row r="5168" spans="1:11">
      <c r="A5168" s="1"/>
      <c r="J5168">
        <v>9.1399999999999995E-2</v>
      </c>
      <c r="K5168">
        <v>0.21609999999999999</v>
      </c>
    </row>
    <row r="5169" spans="1:11">
      <c r="A5169" s="1"/>
      <c r="J5169">
        <v>0.41089999999999999</v>
      </c>
      <c r="K5169">
        <v>0.73309999999999997</v>
      </c>
    </row>
    <row r="5170" spans="1:11">
      <c r="A5170" s="1"/>
      <c r="J5170">
        <v>-1.2730000000000001</v>
      </c>
      <c r="K5170">
        <v>-8.1335999999999995</v>
      </c>
    </row>
    <row r="5171" spans="1:11">
      <c r="A5171" s="1"/>
      <c r="J5171">
        <v>-0.46050000000000002</v>
      </c>
      <c r="K5171">
        <v>-2.8891</v>
      </c>
    </row>
    <row r="5172" spans="1:11">
      <c r="A5172" s="1"/>
      <c r="J5172">
        <v>-0.46050000000000002</v>
      </c>
      <c r="K5172">
        <v>-2.8891</v>
      </c>
    </row>
    <row r="5173" spans="1:11">
      <c r="A5173" s="1"/>
      <c r="J5173">
        <v>-0.46050000000000002</v>
      </c>
      <c r="K5173">
        <v>-2.8891</v>
      </c>
    </row>
    <row r="5174" spans="1:11">
      <c r="A5174" s="1"/>
      <c r="J5174">
        <v>-4.3951000000000002</v>
      </c>
      <c r="K5174">
        <v>-3.5987999999999998</v>
      </c>
    </row>
    <row r="5175" spans="1:11">
      <c r="A5175" s="1"/>
      <c r="J5175">
        <v>-1.9114</v>
      </c>
      <c r="K5175">
        <v>-2.2000999999999999</v>
      </c>
    </row>
    <row r="5176" spans="1:11">
      <c r="A5176" s="1"/>
      <c r="J5176">
        <v>0.32069999999999999</v>
      </c>
      <c r="K5176">
        <v>0.56999999999999995</v>
      </c>
    </row>
    <row r="5177" spans="1:11">
      <c r="A5177" s="1"/>
      <c r="J5177">
        <v>-4.0079000000000002</v>
      </c>
      <c r="K5177">
        <v>-3.8866000000000001</v>
      </c>
    </row>
    <row r="5178" spans="1:11">
      <c r="A5178" s="1"/>
      <c r="J5178">
        <v>-4.9949000000000003</v>
      </c>
      <c r="K5178">
        <v>-3.4962</v>
      </c>
    </row>
    <row r="5179" spans="1:11">
      <c r="A5179" s="1"/>
      <c r="J5179">
        <v>-4.9949000000000003</v>
      </c>
      <c r="K5179">
        <v>-3.4962</v>
      </c>
    </row>
    <row r="5180" spans="1:11">
      <c r="A5180" s="1"/>
      <c r="J5180">
        <v>-4.9949000000000003</v>
      </c>
      <c r="K5180">
        <v>-3.4962</v>
      </c>
    </row>
    <row r="5181" spans="1:11">
      <c r="A5181" s="1"/>
      <c r="J5181">
        <v>2.6421999999999999</v>
      </c>
      <c r="K5181">
        <v>1.7241</v>
      </c>
    </row>
    <row r="5182" spans="1:11">
      <c r="A5182" s="1"/>
      <c r="J5182">
        <v>2.6267</v>
      </c>
      <c r="K5182">
        <v>-4.2900000000000001E-2</v>
      </c>
    </row>
    <row r="5183" spans="1:11">
      <c r="A5183" s="1"/>
      <c r="J5183">
        <v>0.4607</v>
      </c>
      <c r="K5183">
        <v>0.77270000000000005</v>
      </c>
    </row>
    <row r="5184" spans="1:11">
      <c r="A5184" s="1"/>
      <c r="J5184">
        <v>-1.9108000000000001</v>
      </c>
      <c r="K5184">
        <v>-1.6187</v>
      </c>
    </row>
    <row r="5185" spans="1:11">
      <c r="A5185" s="1"/>
      <c r="J5185">
        <v>-4.0259999999999998</v>
      </c>
      <c r="K5185">
        <v>-3.6804999999999999</v>
      </c>
    </row>
    <row r="5186" spans="1:11">
      <c r="A5186" s="1"/>
      <c r="J5186">
        <v>-4.0259999999999998</v>
      </c>
      <c r="K5186">
        <v>-3.6804999999999999</v>
      </c>
    </row>
    <row r="5187" spans="1:11">
      <c r="A5187" s="1"/>
      <c r="J5187">
        <v>-4.0259999999999998</v>
      </c>
      <c r="K5187">
        <v>-3.6804999999999999</v>
      </c>
    </row>
    <row r="5188" spans="1:11">
      <c r="A5188" s="1"/>
      <c r="J5188">
        <v>-9.4181000000000008</v>
      </c>
      <c r="K5188">
        <v>-8.2041000000000004</v>
      </c>
    </row>
    <row r="5189" spans="1:11">
      <c r="A5189" s="1"/>
      <c r="J5189">
        <v>-0.35849999999999999</v>
      </c>
      <c r="K5189">
        <v>-2.4500000000000001E-2</v>
      </c>
    </row>
    <row r="5190" spans="1:11">
      <c r="A5190" s="1"/>
      <c r="J5190">
        <v>-0.2099</v>
      </c>
      <c r="K5190">
        <v>-7.3499999999999996E-2</v>
      </c>
    </row>
    <row r="5191" spans="1:11">
      <c r="A5191" s="1"/>
      <c r="J5191">
        <v>-13.7921</v>
      </c>
      <c r="K5191">
        <v>-15.6127</v>
      </c>
    </row>
    <row r="5192" spans="1:11">
      <c r="A5192" s="1"/>
      <c r="J5192">
        <v>1.1153999999999999</v>
      </c>
      <c r="K5192">
        <v>-1.6846000000000001</v>
      </c>
    </row>
    <row r="5193" spans="1:11">
      <c r="A5193" s="1"/>
      <c r="J5193">
        <v>1.1153999999999999</v>
      </c>
      <c r="K5193">
        <v>-1.6846000000000001</v>
      </c>
    </row>
    <row r="5194" spans="1:11">
      <c r="A5194" s="1"/>
      <c r="J5194">
        <v>1.1153999999999999</v>
      </c>
      <c r="K5194">
        <v>-1.6846000000000001</v>
      </c>
    </row>
    <row r="5195" spans="1:11">
      <c r="A5195" s="1"/>
      <c r="J5195">
        <v>-7.0320999999999998</v>
      </c>
      <c r="K5195">
        <v>-11.0487</v>
      </c>
    </row>
    <row r="5196" spans="1:11">
      <c r="A5196" s="1"/>
      <c r="J5196">
        <v>2.9662999999999999</v>
      </c>
      <c r="K5196">
        <v>-2.9889999999999999</v>
      </c>
    </row>
    <row r="5197" spans="1:11">
      <c r="A5197" s="1"/>
      <c r="J5197">
        <v>-3.8891</v>
      </c>
      <c r="K5197">
        <v>-6.3677000000000001</v>
      </c>
    </row>
    <row r="5198" spans="1:11">
      <c r="A5198" s="1"/>
      <c r="J5198">
        <v>5.8823999999999996</v>
      </c>
      <c r="K5198">
        <v>1.4259999999999999</v>
      </c>
    </row>
    <row r="5199" spans="1:11">
      <c r="A5199" s="1"/>
      <c r="J5199">
        <v>0.60160000000000002</v>
      </c>
      <c r="K5199">
        <v>1.5141</v>
      </c>
    </row>
    <row r="5200" spans="1:11">
      <c r="A5200" s="1"/>
      <c r="J5200">
        <v>0.60160000000000002</v>
      </c>
      <c r="K5200">
        <v>1.5141</v>
      </c>
    </row>
    <row r="5201" spans="1:11">
      <c r="A5201" s="1"/>
      <c r="J5201">
        <v>0.60160000000000002</v>
      </c>
      <c r="K5201">
        <v>1.5141</v>
      </c>
    </row>
    <row r="5202" spans="1:11">
      <c r="A5202" s="1"/>
      <c r="J5202">
        <v>-4.6782000000000004</v>
      </c>
      <c r="K5202">
        <v>-0.92330000000000001</v>
      </c>
    </row>
    <row r="5203" spans="1:11">
      <c r="A5203" s="1"/>
      <c r="J5203">
        <v>13.357900000000001</v>
      </c>
      <c r="K5203">
        <v>16.738399999999999</v>
      </c>
    </row>
    <row r="5204" spans="1:11">
      <c r="A5204" s="1"/>
      <c r="J5204">
        <v>7.3242000000000003</v>
      </c>
      <c r="K5204">
        <v>6.4477000000000002</v>
      </c>
    </row>
    <row r="5205" spans="1:11">
      <c r="A5205" s="1"/>
      <c r="J5205">
        <v>2.5173999999999999</v>
      </c>
      <c r="K5205">
        <v>2.9708999999999999</v>
      </c>
    </row>
    <row r="5206" spans="1:11">
      <c r="A5206" s="1"/>
      <c r="J5206">
        <v>-4.3194999999999997</v>
      </c>
      <c r="K5206">
        <v>-1.0084</v>
      </c>
    </row>
    <row r="5207" spans="1:11">
      <c r="A5207" s="1"/>
      <c r="J5207">
        <v>-4.3194999999999997</v>
      </c>
      <c r="K5207">
        <v>-1.0084</v>
      </c>
    </row>
    <row r="5208" spans="1:11">
      <c r="A5208" s="1"/>
      <c r="J5208">
        <v>-4.3194999999999997</v>
      </c>
      <c r="K5208">
        <v>-1.0084</v>
      </c>
    </row>
    <row r="5209" spans="1:11">
      <c r="A5209" s="1"/>
      <c r="J5209">
        <v>2.7829000000000002</v>
      </c>
      <c r="K5209">
        <v>-0.53759999999999997</v>
      </c>
    </row>
    <row r="5210" spans="1:11">
      <c r="A5210" s="1"/>
      <c r="J5210">
        <v>3.3092999999999999</v>
      </c>
      <c r="K5210">
        <v>6.0597000000000003</v>
      </c>
    </row>
    <row r="5211" spans="1:11">
      <c r="A5211" s="1"/>
      <c r="J5211">
        <v>-3.8730000000000002</v>
      </c>
      <c r="K5211">
        <v>-6.6791999999999998</v>
      </c>
    </row>
    <row r="5212" spans="1:11">
      <c r="A5212" s="1"/>
      <c r="J5212">
        <v>0.93910000000000005</v>
      </c>
      <c r="K5212">
        <v>2.7593999999999999</v>
      </c>
    </row>
    <row r="5213" spans="1:11">
      <c r="A5213" s="1"/>
      <c r="J5213">
        <v>-3.0011999999999999</v>
      </c>
      <c r="K5213">
        <v>-0.4476</v>
      </c>
    </row>
    <row r="5214" spans="1:11">
      <c r="A5214" s="1"/>
      <c r="J5214">
        <v>-3.0011999999999999</v>
      </c>
      <c r="K5214">
        <v>-0.4476</v>
      </c>
    </row>
    <row r="5215" spans="1:11">
      <c r="A5215" s="1"/>
      <c r="J5215">
        <v>-3.0011999999999999</v>
      </c>
      <c r="K5215">
        <v>-0.4476</v>
      </c>
    </row>
    <row r="5216" spans="1:11">
      <c r="A5216" s="1"/>
      <c r="J5216">
        <v>1.4182000000000001</v>
      </c>
      <c r="K5216">
        <v>4.0179999999999998</v>
      </c>
    </row>
    <row r="5217" spans="1:11">
      <c r="A5217" s="1"/>
      <c r="J5217">
        <v>2.6667000000000001</v>
      </c>
      <c r="K5217">
        <v>3.7547000000000001</v>
      </c>
    </row>
    <row r="5218" spans="1:11">
      <c r="A5218" s="1"/>
      <c r="J5218">
        <v>-0.6018</v>
      </c>
      <c r="K5218">
        <v>-1.5880999999999998</v>
      </c>
    </row>
    <row r="5219" spans="1:11">
      <c r="A5219" s="1"/>
      <c r="J5219">
        <v>1.7846</v>
      </c>
      <c r="K5219">
        <v>3.3332999999999999</v>
      </c>
    </row>
    <row r="5220" spans="1:11">
      <c r="A5220" s="1"/>
      <c r="J5220">
        <v>1.7846</v>
      </c>
      <c r="K5220">
        <v>3.3332999999999999</v>
      </c>
    </row>
    <row r="5221" spans="1:11">
      <c r="A5221" s="1"/>
      <c r="J5221">
        <v>1.7846</v>
      </c>
      <c r="K5221">
        <v>3.3332999999999999</v>
      </c>
    </row>
    <row r="5222" spans="1:11">
      <c r="A5222" s="1"/>
      <c r="J5222">
        <v>1.7846</v>
      </c>
      <c r="K5222">
        <v>3.3332999999999999</v>
      </c>
    </row>
    <row r="5223" spans="1:11">
      <c r="A5223" s="1"/>
      <c r="J5223">
        <v>1.7846</v>
      </c>
      <c r="K5223">
        <v>3.3332999999999999</v>
      </c>
    </row>
    <row r="5224" spans="1:11">
      <c r="A5224" s="1"/>
      <c r="J5224">
        <v>-9.3899999999999997E-2</v>
      </c>
      <c r="K5224">
        <v>2.5600000000000001E-2</v>
      </c>
    </row>
    <row r="5225" spans="1:11">
      <c r="A5225" s="1"/>
      <c r="J5225">
        <v>-5.3274999999999997</v>
      </c>
      <c r="K5225">
        <v>-3.6856999999999998</v>
      </c>
    </row>
    <row r="5226" spans="1:11">
      <c r="A5226" s="1"/>
      <c r="J5226">
        <v>-0.4965</v>
      </c>
      <c r="K5226">
        <v>0.26569999999999999</v>
      </c>
    </row>
    <row r="5227" spans="1:11">
      <c r="A5227" s="1"/>
      <c r="J5227">
        <v>0.8649</v>
      </c>
      <c r="K5227">
        <v>2.3323999999999998</v>
      </c>
    </row>
    <row r="5228" spans="1:11">
      <c r="A5228" s="1"/>
      <c r="J5228">
        <v>0.8649</v>
      </c>
      <c r="K5228">
        <v>2.3323999999999998</v>
      </c>
    </row>
    <row r="5229" spans="1:11">
      <c r="A5229" s="1"/>
      <c r="J5229">
        <v>0.8649</v>
      </c>
      <c r="K5229">
        <v>2.3323999999999998</v>
      </c>
    </row>
    <row r="5230" spans="1:11">
      <c r="A5230" s="1"/>
      <c r="J5230">
        <v>0.65959999999999996</v>
      </c>
      <c r="K5230">
        <v>1.9165999999999999</v>
      </c>
    </row>
    <row r="5231" spans="1:11">
      <c r="A5231" s="1"/>
      <c r="J5231">
        <v>-3.3420999999999998</v>
      </c>
      <c r="K5231">
        <v>-3.1004</v>
      </c>
    </row>
    <row r="5232" spans="1:11">
      <c r="A5232" s="1"/>
      <c r="J5232">
        <v>-0.67800000000000005</v>
      </c>
      <c r="K5232">
        <v>-2.8425000000000002</v>
      </c>
    </row>
    <row r="5233" spans="1:11">
      <c r="A5233" s="1"/>
      <c r="J5233">
        <v>-1.3993</v>
      </c>
      <c r="K5233">
        <v>-0.78990000000000005</v>
      </c>
    </row>
    <row r="5234" spans="1:11">
      <c r="A5234" s="1"/>
      <c r="J5234">
        <v>-0.65769999999999995</v>
      </c>
      <c r="K5234">
        <v>-0.50129999999999997</v>
      </c>
    </row>
    <row r="5235" spans="1:11">
      <c r="A5235" s="1"/>
      <c r="J5235">
        <v>-0.65769999999999995</v>
      </c>
      <c r="K5235">
        <v>-0.50129999999999997</v>
      </c>
    </row>
    <row r="5236" spans="1:11">
      <c r="A5236" s="1"/>
      <c r="J5236">
        <v>-0.65769999999999995</v>
      </c>
      <c r="K5236">
        <v>-0.50129999999999997</v>
      </c>
    </row>
    <row r="5237" spans="1:11">
      <c r="A5237" s="1"/>
      <c r="J5237">
        <v>3.7631000000000001</v>
      </c>
      <c r="K5237">
        <v>3.5566</v>
      </c>
    </row>
    <row r="5238" spans="1:11">
      <c r="A5238" s="1"/>
      <c r="J5238">
        <v>5.7084999999999999</v>
      </c>
      <c r="K5238">
        <v>3.2627000000000002</v>
      </c>
    </row>
    <row r="5239" spans="1:11">
      <c r="A5239" s="1"/>
      <c r="J5239">
        <v>1.5883</v>
      </c>
      <c r="K5239">
        <v>2.1896</v>
      </c>
    </row>
    <row r="5240" spans="1:11">
      <c r="A5240" s="1"/>
      <c r="J5240">
        <v>-3.9087000000000001</v>
      </c>
      <c r="K5240">
        <v>-5.5330000000000004</v>
      </c>
    </row>
    <row r="5241" spans="1:11">
      <c r="A5241" s="1"/>
      <c r="J5241">
        <v>-3.9087000000000001</v>
      </c>
      <c r="K5241">
        <v>-5.5330000000000004</v>
      </c>
    </row>
    <row r="5242" spans="1:11">
      <c r="A5242" s="1"/>
      <c r="J5242">
        <v>-3.9087000000000001</v>
      </c>
      <c r="K5242">
        <v>-5.5330000000000004</v>
      </c>
    </row>
    <row r="5243" spans="1:11">
      <c r="A5243" s="1"/>
      <c r="J5243">
        <v>-3.9087000000000001</v>
      </c>
      <c r="K5243">
        <v>-5.5330000000000004</v>
      </c>
    </row>
    <row r="5244" spans="1:11">
      <c r="A5244" s="1"/>
      <c r="J5244">
        <v>-5.6296999999999997</v>
      </c>
      <c r="K5244">
        <v>-6.1154000000000002</v>
      </c>
    </row>
    <row r="5245" spans="1:11">
      <c r="A5245" s="1"/>
      <c r="J5245">
        <v>0.68969999999999998</v>
      </c>
      <c r="K5245">
        <v>0.33639999999999998</v>
      </c>
    </row>
    <row r="5246" spans="1:11">
      <c r="A5246" s="1"/>
      <c r="J5246">
        <v>-0.58220000000000005</v>
      </c>
      <c r="K5246">
        <v>-0.33529999999999999</v>
      </c>
    </row>
    <row r="5247" spans="1:11">
      <c r="A5247" s="1"/>
      <c r="J5247">
        <v>0.24110000000000001</v>
      </c>
      <c r="K5247">
        <v>1.9572000000000001</v>
      </c>
    </row>
    <row r="5248" spans="1:11">
      <c r="A5248" s="1"/>
      <c r="J5248">
        <v>0.1031</v>
      </c>
      <c r="K5248">
        <v>-0.4199</v>
      </c>
    </row>
    <row r="5249" spans="1:11">
      <c r="A5249" s="1"/>
      <c r="J5249">
        <v>0.1031</v>
      </c>
      <c r="K5249">
        <v>-0.4199</v>
      </c>
    </row>
    <row r="5250" spans="1:11">
      <c r="A5250" s="1"/>
      <c r="J5250">
        <v>0.1031</v>
      </c>
      <c r="K5250">
        <v>-0.4199</v>
      </c>
    </row>
    <row r="5251" spans="1:11">
      <c r="A5251" s="1"/>
      <c r="J5251">
        <v>-0.1716</v>
      </c>
      <c r="K5251">
        <v>-0.66269999999999996</v>
      </c>
    </row>
    <row r="5252" spans="1:11">
      <c r="A5252" s="1"/>
      <c r="J5252">
        <v>-0.41270000000000001</v>
      </c>
      <c r="K5252">
        <v>-0.72770000000000001</v>
      </c>
    </row>
    <row r="5253" spans="1:11">
      <c r="A5253" s="1"/>
      <c r="J5253">
        <v>-4.1782000000000004</v>
      </c>
      <c r="K5253">
        <v>-5.3146000000000004</v>
      </c>
    </row>
    <row r="5254" spans="1:11">
      <c r="A5254" s="1"/>
      <c r="J5254">
        <v>-7.2099999999999997E-2</v>
      </c>
      <c r="K5254">
        <v>-2.8064999999999998</v>
      </c>
    </row>
    <row r="5255" spans="1:11">
      <c r="A5255" s="1"/>
      <c r="J5255">
        <v>-0.3967</v>
      </c>
      <c r="K5255">
        <v>-1.3275999999999999</v>
      </c>
    </row>
    <row r="5256" spans="1:11">
      <c r="A5256" s="1"/>
      <c r="J5256">
        <v>-0.3967</v>
      </c>
      <c r="K5256">
        <v>-1.3275999999999999</v>
      </c>
    </row>
    <row r="5257" spans="1:11">
      <c r="A5257" s="1"/>
      <c r="J5257">
        <v>-0.3967</v>
      </c>
      <c r="K5257">
        <v>-1.3275999999999999</v>
      </c>
    </row>
    <row r="5258" spans="1:11">
      <c r="A5258" s="1"/>
      <c r="J5258">
        <v>4.7066999999999997</v>
      </c>
      <c r="K5258">
        <v>5.8863000000000003</v>
      </c>
    </row>
    <row r="5259" spans="1:11">
      <c r="A5259" s="1"/>
      <c r="J5259">
        <v>-0.24199999999999999</v>
      </c>
      <c r="K5259">
        <v>-1.2071000000000001</v>
      </c>
    </row>
    <row r="5260" spans="1:11">
      <c r="A5260" s="1"/>
      <c r="J5260">
        <v>-1.2132000000000001</v>
      </c>
      <c r="K5260">
        <v>9.6500000000000002E-2</v>
      </c>
    </row>
    <row r="5261" spans="1:11">
      <c r="A5261" s="1"/>
      <c r="J5261">
        <v>-1.2132000000000001</v>
      </c>
      <c r="K5261">
        <v>9.6500000000000002E-2</v>
      </c>
    </row>
    <row r="5262" spans="1:11">
      <c r="A5262" s="1"/>
      <c r="J5262">
        <v>0.31580000000000003</v>
      </c>
      <c r="K5262">
        <v>-0.57820000000000005</v>
      </c>
    </row>
    <row r="5263" spans="1:11">
      <c r="A5263" s="1"/>
      <c r="J5263">
        <v>0.31580000000000003</v>
      </c>
      <c r="K5263">
        <v>-0.57820000000000005</v>
      </c>
    </row>
    <row r="5264" spans="1:11">
      <c r="A5264" s="1"/>
      <c r="J5264">
        <v>0.31580000000000003</v>
      </c>
      <c r="K5264">
        <v>-0.57820000000000005</v>
      </c>
    </row>
    <row r="5265" spans="1:11">
      <c r="A5265" s="1"/>
      <c r="J5265">
        <v>2.4483999999999999</v>
      </c>
      <c r="K5265">
        <v>1.9062999999999999</v>
      </c>
    </row>
    <row r="5266" spans="1:11">
      <c r="A5266" s="1"/>
      <c r="J5266">
        <v>3.0386000000000002</v>
      </c>
      <c r="K5266">
        <v>4.9461000000000004</v>
      </c>
    </row>
    <row r="5267" spans="1:11">
      <c r="A5267" s="1"/>
      <c r="J5267">
        <v>1.8555000000000001</v>
      </c>
      <c r="K5267">
        <v>2.1147999999999998</v>
      </c>
    </row>
    <row r="5268" spans="1:11">
      <c r="A5268" s="1"/>
      <c r="J5268">
        <v>2.2121</v>
      </c>
      <c r="K5268">
        <v>-0.5917</v>
      </c>
    </row>
    <row r="5269" spans="1:11">
      <c r="A5269" s="1"/>
      <c r="J5269">
        <v>-1.4959</v>
      </c>
      <c r="K5269">
        <v>-3.0952000000000002</v>
      </c>
    </row>
    <row r="5270" spans="1:11">
      <c r="A5270" s="1"/>
      <c r="J5270">
        <v>-1.4959</v>
      </c>
      <c r="K5270">
        <v>-3.0952000000000002</v>
      </c>
    </row>
    <row r="5271" spans="1:11">
      <c r="A5271" s="1"/>
      <c r="J5271">
        <v>-1.4959</v>
      </c>
      <c r="K5271">
        <v>-3.0952000000000002</v>
      </c>
    </row>
    <row r="5272" spans="1:11">
      <c r="A5272" s="1"/>
      <c r="J5272">
        <v>-1.4959</v>
      </c>
      <c r="K5272">
        <v>-3.0952000000000002</v>
      </c>
    </row>
    <row r="5273" spans="1:11">
      <c r="A5273" s="1"/>
      <c r="J5273">
        <v>4.8464999999999998</v>
      </c>
      <c r="K5273">
        <v>7.3095999999999997</v>
      </c>
    </row>
    <row r="5274" spans="1:11">
      <c r="A5274" s="1"/>
      <c r="J5274">
        <v>6.1017000000000001</v>
      </c>
      <c r="K5274">
        <v>8.2141000000000002</v>
      </c>
    </row>
    <row r="5275" spans="1:11">
      <c r="A5275" s="1"/>
      <c r="J5275">
        <v>-0.4647</v>
      </c>
      <c r="K5275">
        <v>0.47610000000000002</v>
      </c>
    </row>
    <row r="5276" spans="1:11">
      <c r="A5276" s="1"/>
      <c r="J5276">
        <v>2.2759999999999998</v>
      </c>
      <c r="K5276">
        <v>2.4742999999999999</v>
      </c>
    </row>
    <row r="5277" spans="1:11">
      <c r="A5277" s="1"/>
      <c r="J5277">
        <v>2.2759999999999998</v>
      </c>
      <c r="K5277">
        <v>2.4742999999999999</v>
      </c>
    </row>
    <row r="5278" spans="1:11">
      <c r="A5278" s="1"/>
      <c r="J5278">
        <v>2.2759999999999998</v>
      </c>
      <c r="K5278">
        <v>2.4742999999999999</v>
      </c>
    </row>
    <row r="5279" spans="1:11">
      <c r="A5279" s="1"/>
      <c r="J5279">
        <v>-0.14269999999999999</v>
      </c>
      <c r="K5279">
        <v>0.84770000000000001</v>
      </c>
    </row>
    <row r="5280" spans="1:11">
      <c r="A5280" s="1"/>
      <c r="J5280">
        <v>-2.4857</v>
      </c>
      <c r="K5280">
        <v>-1.2989999999999999</v>
      </c>
    </row>
    <row r="5281" spans="1:11">
      <c r="A5281" s="1"/>
      <c r="J5281">
        <v>-0.32229999999999998</v>
      </c>
      <c r="K5281">
        <v>-0.92900000000000005</v>
      </c>
    </row>
    <row r="5282" spans="1:11">
      <c r="A5282" s="1"/>
      <c r="J5282">
        <v>-4.3503999999999996</v>
      </c>
      <c r="K5282">
        <v>-4.4282000000000004</v>
      </c>
    </row>
    <row r="5283" spans="1:11">
      <c r="A5283" s="1"/>
      <c r="J5283">
        <v>0.49170000000000003</v>
      </c>
      <c r="K5283">
        <v>-0.24529999999999999</v>
      </c>
    </row>
    <row r="5284" spans="1:11">
      <c r="A5284" s="1"/>
      <c r="J5284">
        <v>0.49170000000000003</v>
      </c>
      <c r="K5284">
        <v>-0.24529999999999999</v>
      </c>
    </row>
    <row r="5285" spans="1:11">
      <c r="A5285" s="1"/>
      <c r="J5285">
        <v>0.49170000000000003</v>
      </c>
      <c r="K5285">
        <v>-0.24529999999999999</v>
      </c>
    </row>
    <row r="5286" spans="1:11">
      <c r="A5286" s="1"/>
      <c r="J5286">
        <v>0.85629999999999995</v>
      </c>
      <c r="K5286">
        <v>1.3388</v>
      </c>
    </row>
    <row r="5287" spans="1:11">
      <c r="A5287" s="1"/>
      <c r="J5287">
        <v>1.8193000000000001</v>
      </c>
      <c r="K5287">
        <v>1.7795000000000001</v>
      </c>
    </row>
    <row r="5288" spans="1:11">
      <c r="A5288" s="1"/>
      <c r="J5288">
        <v>-0.59560000000000002</v>
      </c>
      <c r="K5288">
        <v>-1.2715000000000001</v>
      </c>
    </row>
    <row r="5289" spans="1:11">
      <c r="A5289" s="1"/>
      <c r="J5289">
        <v>-0.38950000000000001</v>
      </c>
      <c r="K5289">
        <v>0.13420000000000001</v>
      </c>
    </row>
    <row r="5290" spans="1:11">
      <c r="A5290" s="1"/>
      <c r="J5290">
        <v>-0.18049999999999999</v>
      </c>
      <c r="K5290">
        <v>-1.3397999999999999</v>
      </c>
    </row>
    <row r="5291" spans="1:11">
      <c r="A5291" s="1"/>
      <c r="J5291">
        <v>-0.18049999999999999</v>
      </c>
      <c r="K5291">
        <v>-1.3397999999999999</v>
      </c>
    </row>
    <row r="5292" spans="1:11">
      <c r="A5292" s="1"/>
      <c r="J5292">
        <v>-0.18049999999999999</v>
      </c>
      <c r="K5292">
        <v>-1.3397999999999999</v>
      </c>
    </row>
    <row r="5293" spans="1:11">
      <c r="A5293" s="1"/>
      <c r="J5293">
        <v>-0.51219999999999999</v>
      </c>
      <c r="K5293">
        <v>-1.3851</v>
      </c>
    </row>
    <row r="5294" spans="1:11">
      <c r="A5294" s="1"/>
      <c r="J5294">
        <v>1.5748</v>
      </c>
      <c r="K5294">
        <v>2.3134000000000001</v>
      </c>
    </row>
    <row r="5295" spans="1:11">
      <c r="A5295" s="1"/>
      <c r="J5295">
        <v>-2.3553999999999999</v>
      </c>
      <c r="K5295">
        <v>-3.0686</v>
      </c>
    </row>
    <row r="5296" spans="1:11">
      <c r="A5296" s="1"/>
      <c r="J5296">
        <v>0.9466</v>
      </c>
      <c r="K5296">
        <v>0.94420000000000004</v>
      </c>
    </row>
    <row r="5297" spans="1:11">
      <c r="A5297" s="1"/>
      <c r="J5297">
        <v>0</v>
      </c>
      <c r="K5297">
        <v>-1.1829000000000001</v>
      </c>
    </row>
    <row r="5298" spans="1:11">
      <c r="A5298" s="1"/>
      <c r="J5298">
        <v>0</v>
      </c>
      <c r="K5298">
        <v>-1.1829000000000001</v>
      </c>
    </row>
    <row r="5299" spans="1:11">
      <c r="A5299" s="1"/>
      <c r="J5299">
        <v>0</v>
      </c>
      <c r="K5299">
        <v>-1.1829000000000001</v>
      </c>
    </row>
    <row r="5300" spans="1:11">
      <c r="A5300" s="1"/>
      <c r="J5300">
        <v>0.48399999999999999</v>
      </c>
      <c r="K5300">
        <v>0.91869999999999996</v>
      </c>
    </row>
    <row r="5301" spans="1:11">
      <c r="A5301" s="1"/>
      <c r="J5301">
        <v>0.60199999999999998</v>
      </c>
      <c r="K5301">
        <v>0.77239999999999998</v>
      </c>
    </row>
    <row r="5302" spans="1:11">
      <c r="A5302" s="1"/>
      <c r="J5302">
        <v>2.9899999999999999E-2</v>
      </c>
      <c r="K5302">
        <v>-0.7117</v>
      </c>
    </row>
    <row r="5303" spans="1:11">
      <c r="A5303" s="1"/>
      <c r="J5303">
        <v>1.7050999999999998</v>
      </c>
      <c r="K5303">
        <v>2.9777</v>
      </c>
    </row>
    <row r="5304" spans="1:11">
      <c r="A5304" s="1"/>
      <c r="J5304">
        <v>-0.52939999999999998</v>
      </c>
      <c r="K5304">
        <v>-0.40160000000000001</v>
      </c>
    </row>
    <row r="5305" spans="1:11">
      <c r="A5305" s="1"/>
      <c r="J5305">
        <v>-0.52939999999999998</v>
      </c>
      <c r="K5305">
        <v>-0.40160000000000001</v>
      </c>
    </row>
    <row r="5306" spans="1:11">
      <c r="A5306" s="1"/>
      <c r="J5306">
        <v>-0.52939999999999998</v>
      </c>
      <c r="K5306">
        <v>-0.40160000000000001</v>
      </c>
    </row>
    <row r="5307" spans="1:11">
      <c r="A5307" s="1"/>
      <c r="J5307">
        <v>1.1235999999999999</v>
      </c>
      <c r="K5307">
        <v>1.7473000000000001</v>
      </c>
    </row>
    <row r="5308" spans="1:11">
      <c r="A5308" s="1"/>
      <c r="J5308">
        <v>-1.0234000000000001</v>
      </c>
      <c r="K5308">
        <v>-0.76619999999999999</v>
      </c>
    </row>
    <row r="5309" spans="1:11">
      <c r="A5309" s="1"/>
      <c r="J5309">
        <v>-0.1477</v>
      </c>
      <c r="K5309">
        <v>-1.1448</v>
      </c>
    </row>
    <row r="5310" spans="1:11">
      <c r="A5310" s="1"/>
      <c r="J5310">
        <v>-0.85799999999999998</v>
      </c>
      <c r="K5310">
        <v>-1.6429</v>
      </c>
    </row>
    <row r="5311" spans="1:11">
      <c r="A5311" s="1"/>
      <c r="J5311">
        <v>1.7010000000000001</v>
      </c>
      <c r="K5311">
        <v>1.9715</v>
      </c>
    </row>
    <row r="5312" spans="1:11">
      <c r="A5312" s="1"/>
      <c r="J5312">
        <v>1.7010000000000001</v>
      </c>
      <c r="K5312">
        <v>1.9715</v>
      </c>
    </row>
    <row r="5313" spans="1:11">
      <c r="A5313" s="1"/>
      <c r="J5313">
        <v>1.7010000000000001</v>
      </c>
      <c r="K5313">
        <v>1.9715</v>
      </c>
    </row>
    <row r="5314" spans="1:11">
      <c r="A5314" s="1"/>
      <c r="J5314">
        <v>0.35210000000000002</v>
      </c>
      <c r="K5314">
        <v>-5.3699999999999998E-2</v>
      </c>
    </row>
    <row r="5315" spans="1:11">
      <c r="A5315" s="1"/>
      <c r="J5315">
        <v>0.96489999999999998</v>
      </c>
      <c r="K5315">
        <v>1.6657999999999999</v>
      </c>
    </row>
    <row r="5316" spans="1:11">
      <c r="A5316" s="1"/>
      <c r="J5316">
        <v>1.0136000000000001</v>
      </c>
      <c r="K5316">
        <v>0.84570000000000001</v>
      </c>
    </row>
    <row r="5317" spans="1:11">
      <c r="A5317" s="1"/>
      <c r="J5317">
        <v>0.1147</v>
      </c>
      <c r="K5317">
        <v>0.68130000000000002</v>
      </c>
    </row>
    <row r="5318" spans="1:11">
      <c r="A5318" s="1"/>
      <c r="J5318">
        <v>-0.88770000000000004</v>
      </c>
      <c r="K5318">
        <v>-1.3273999999999999</v>
      </c>
    </row>
    <row r="5319" spans="1:11">
      <c r="A5319" s="1"/>
      <c r="J5319">
        <v>-0.88770000000000004</v>
      </c>
      <c r="K5319">
        <v>-1.3273999999999999</v>
      </c>
    </row>
    <row r="5320" spans="1:11">
      <c r="A5320" s="1"/>
      <c r="J5320">
        <v>-0.88770000000000004</v>
      </c>
      <c r="K5320">
        <v>-1.3273999999999999</v>
      </c>
    </row>
    <row r="5321" spans="1:11">
      <c r="A5321" s="1"/>
      <c r="J5321">
        <v>0.89570000000000005</v>
      </c>
      <c r="K5321">
        <v>0.50119999999999998</v>
      </c>
    </row>
    <row r="5322" spans="1:11">
      <c r="A5322" s="1"/>
      <c r="J5322">
        <v>0.74460000000000004</v>
      </c>
      <c r="K5322">
        <v>1.3911</v>
      </c>
    </row>
    <row r="5323" spans="1:11">
      <c r="A5323" s="1"/>
      <c r="J5323">
        <v>-0.51170000000000004</v>
      </c>
      <c r="K5323">
        <v>-0.33650000000000002</v>
      </c>
    </row>
    <row r="5324" spans="1:11">
      <c r="A5324" s="1"/>
      <c r="J5324">
        <v>2.86E-2</v>
      </c>
      <c r="K5324">
        <v>-3.6104000000000003</v>
      </c>
    </row>
    <row r="5325" spans="1:11">
      <c r="A5325" s="1"/>
      <c r="J5325">
        <v>-0.6855</v>
      </c>
      <c r="K5325">
        <v>0.2964</v>
      </c>
    </row>
    <row r="5326" spans="1:11">
      <c r="A5326" s="1"/>
      <c r="J5326">
        <v>-0.6855</v>
      </c>
      <c r="K5326">
        <v>0.2964</v>
      </c>
    </row>
    <row r="5327" spans="1:11">
      <c r="A5327" s="1"/>
      <c r="J5327">
        <v>-0.6855</v>
      </c>
      <c r="K5327">
        <v>0.2964</v>
      </c>
    </row>
    <row r="5328" spans="1:11">
      <c r="A5328" s="1"/>
      <c r="J5328">
        <v>0.86280000000000001</v>
      </c>
      <c r="K5328">
        <v>-0.1343</v>
      </c>
    </row>
    <row r="5329" spans="1:11">
      <c r="A5329" s="1"/>
      <c r="J5329">
        <v>-0.11409999999999999</v>
      </c>
      <c r="K5329">
        <v>0.13450000000000001</v>
      </c>
    </row>
    <row r="5330" spans="1:11">
      <c r="A5330" s="1"/>
      <c r="J5330">
        <v>-0.17130000000000001</v>
      </c>
      <c r="K5330">
        <v>2.69E-2</v>
      </c>
    </row>
    <row r="5331" spans="1:11">
      <c r="A5331" s="1"/>
      <c r="J5331">
        <v>-3.8033000000000001</v>
      </c>
      <c r="K5331">
        <v>-4.3513000000000002</v>
      </c>
    </row>
    <row r="5332" spans="1:11">
      <c r="A5332" s="1"/>
      <c r="J5332">
        <v>-5.9499999999999997E-2</v>
      </c>
      <c r="K5332">
        <v>0.75819999999999999</v>
      </c>
    </row>
    <row r="5333" spans="1:11">
      <c r="A5333" s="1"/>
      <c r="J5333">
        <v>-5.9499999999999997E-2</v>
      </c>
      <c r="K5333">
        <v>0.75819999999999999</v>
      </c>
    </row>
    <row r="5334" spans="1:11">
      <c r="A5334" s="1"/>
      <c r="J5334">
        <v>-5.9499999999999997E-2</v>
      </c>
      <c r="K5334">
        <v>0.75819999999999999</v>
      </c>
    </row>
    <row r="5335" spans="1:11">
      <c r="A5335" s="1"/>
      <c r="J5335">
        <v>3.0339</v>
      </c>
      <c r="K5335">
        <v>1.1427</v>
      </c>
    </row>
    <row r="5336" spans="1:11">
      <c r="A5336" s="1"/>
      <c r="J5336">
        <v>-0.25979999999999998</v>
      </c>
      <c r="K5336">
        <v>-1.1297999999999999</v>
      </c>
    </row>
    <row r="5337" spans="1:11">
      <c r="A5337" s="1"/>
      <c r="J5337">
        <v>-0.54990000000000006</v>
      </c>
      <c r="K5337">
        <v>-0.69679999999999997</v>
      </c>
    </row>
    <row r="5338" spans="1:11">
      <c r="A5338" s="1"/>
      <c r="J5338">
        <v>-0.34920000000000001</v>
      </c>
      <c r="K5338">
        <v>-1.2629999999999999</v>
      </c>
    </row>
    <row r="5339" spans="1:11">
      <c r="A5339" s="1"/>
      <c r="J5339">
        <v>0.26290000000000002</v>
      </c>
      <c r="K5339">
        <v>-0.22739999999999999</v>
      </c>
    </row>
    <row r="5340" spans="1:11">
      <c r="A5340" s="1"/>
      <c r="J5340">
        <v>0.26290000000000002</v>
      </c>
      <c r="K5340">
        <v>-0.22739999999999999</v>
      </c>
    </row>
    <row r="5341" spans="1:11">
      <c r="A5341" s="1"/>
      <c r="J5341">
        <v>0.26290000000000002</v>
      </c>
      <c r="K5341">
        <v>-0.22739999999999999</v>
      </c>
    </row>
    <row r="5342" spans="1:11">
      <c r="A5342" s="1"/>
      <c r="J5342">
        <v>1.4565000000000001</v>
      </c>
      <c r="K5342">
        <v>1.8519000000000001</v>
      </c>
    </row>
    <row r="5343" spans="1:11">
      <c r="A5343" s="1"/>
      <c r="J5343">
        <v>0.51680000000000004</v>
      </c>
      <c r="K5343">
        <v>2.4336000000000002</v>
      </c>
    </row>
    <row r="5344" spans="1:11">
      <c r="A5344" s="1"/>
      <c r="J5344">
        <v>1.2282</v>
      </c>
      <c r="K5344">
        <v>1.2288000000000001</v>
      </c>
    </row>
    <row r="5345" spans="1:11">
      <c r="A5345" s="1"/>
      <c r="J5345">
        <v>-2.5958999999999999</v>
      </c>
      <c r="K5345">
        <v>-0.7823</v>
      </c>
    </row>
    <row r="5346" spans="1:11">
      <c r="A5346" s="1"/>
      <c r="J5346">
        <v>-0.31869999999999998</v>
      </c>
      <c r="K5346">
        <v>-0.65249999999999997</v>
      </c>
    </row>
    <row r="5347" spans="1:11">
      <c r="A5347" s="1"/>
      <c r="J5347">
        <v>-0.31869999999999998</v>
      </c>
      <c r="K5347">
        <v>-0.65249999999999997</v>
      </c>
    </row>
    <row r="5348" spans="1:11">
      <c r="A5348" s="1"/>
      <c r="J5348">
        <v>-0.31869999999999998</v>
      </c>
      <c r="K5348">
        <v>-0.65249999999999997</v>
      </c>
    </row>
    <row r="5349" spans="1:11">
      <c r="A5349" s="1"/>
      <c r="J5349">
        <v>-1.4239999999999999</v>
      </c>
      <c r="K5349">
        <v>-0.54730000000000001</v>
      </c>
    </row>
    <row r="5350" spans="1:11">
      <c r="A5350" s="1"/>
      <c r="J5350">
        <v>-0.70750000000000002</v>
      </c>
      <c r="K5350">
        <v>0.1101</v>
      </c>
    </row>
    <row r="5351" spans="1:11">
      <c r="A5351" s="1"/>
      <c r="J5351">
        <v>0.9798</v>
      </c>
      <c r="K5351">
        <v>0.96209999999999996</v>
      </c>
    </row>
    <row r="5352" spans="1:11">
      <c r="A5352" s="1"/>
      <c r="J5352">
        <v>-0.97030000000000005</v>
      </c>
      <c r="K5352">
        <v>-0.40839999999999999</v>
      </c>
    </row>
    <row r="5353" spans="1:11">
      <c r="A5353" s="1"/>
      <c r="J5353">
        <v>-0.2969</v>
      </c>
      <c r="K5353">
        <v>-0.246</v>
      </c>
    </row>
    <row r="5354" spans="1:11">
      <c r="A5354" s="1"/>
      <c r="J5354">
        <v>-0.2969</v>
      </c>
      <c r="K5354">
        <v>-0.246</v>
      </c>
    </row>
    <row r="5355" spans="1:11">
      <c r="A5355" s="1"/>
      <c r="J5355">
        <v>-0.2969</v>
      </c>
      <c r="K5355">
        <v>-0.246</v>
      </c>
    </row>
    <row r="5356" spans="1:11">
      <c r="A5356" s="1"/>
      <c r="J5356">
        <v>1.5783</v>
      </c>
      <c r="K5356">
        <v>1.8361000000000001</v>
      </c>
    </row>
    <row r="5357" spans="1:11">
      <c r="A5357" s="1"/>
      <c r="J5357">
        <v>-0.26390000000000002</v>
      </c>
      <c r="K5357">
        <v>-0.18840000000000001</v>
      </c>
    </row>
    <row r="5358" spans="1:11">
      <c r="A5358" s="1"/>
      <c r="J5358">
        <v>0.3821</v>
      </c>
      <c r="K5358">
        <v>-5.3900000000000003E-2</v>
      </c>
    </row>
    <row r="5359" spans="1:11">
      <c r="A5359" s="1"/>
      <c r="J5359">
        <v>-0.84919999999999995</v>
      </c>
      <c r="K5359">
        <v>-1.079</v>
      </c>
    </row>
    <row r="5360" spans="1:11">
      <c r="A5360" s="1"/>
      <c r="J5360">
        <v>0.32490000000000002</v>
      </c>
      <c r="K5360">
        <v>0.32719999999999999</v>
      </c>
    </row>
    <row r="5361" spans="1:11">
      <c r="A5361" s="1"/>
      <c r="J5361">
        <v>0.32490000000000002</v>
      </c>
      <c r="K5361">
        <v>0.32719999999999999</v>
      </c>
    </row>
    <row r="5362" spans="1:11">
      <c r="A5362" s="1"/>
      <c r="J5362">
        <v>0.32490000000000002</v>
      </c>
      <c r="K5362">
        <v>0.32719999999999999</v>
      </c>
    </row>
    <row r="5363" spans="1:11">
      <c r="A5363" s="1"/>
      <c r="J5363">
        <v>-1.6779999999999999</v>
      </c>
      <c r="K5363">
        <v>-1.2775000000000001</v>
      </c>
    </row>
    <row r="5364" spans="1:11">
      <c r="A5364" s="1"/>
      <c r="J5364">
        <v>0.8982</v>
      </c>
      <c r="K5364">
        <v>0.90859999999999996</v>
      </c>
    </row>
    <row r="5365" spans="1:11">
      <c r="A5365" s="1"/>
      <c r="J5365">
        <v>1.454</v>
      </c>
      <c r="K5365">
        <v>1.8008</v>
      </c>
    </row>
    <row r="5366" spans="1:11">
      <c r="A5366" s="1"/>
      <c r="J5366">
        <v>-1.0822000000000001</v>
      </c>
      <c r="K5366">
        <v>-0.1608</v>
      </c>
    </row>
    <row r="5367" spans="1:11">
      <c r="A5367" s="1"/>
      <c r="J5367">
        <v>-1.0348999999999999</v>
      </c>
      <c r="K5367">
        <v>-1.3423</v>
      </c>
    </row>
    <row r="5368" spans="1:11">
      <c r="A5368" s="1"/>
      <c r="J5368">
        <v>-1.0348999999999999</v>
      </c>
      <c r="K5368">
        <v>-1.3423</v>
      </c>
    </row>
    <row r="5369" spans="1:11">
      <c r="A5369" s="1"/>
      <c r="J5369">
        <v>-1.0348999999999999</v>
      </c>
      <c r="K5369">
        <v>-1.3423</v>
      </c>
    </row>
    <row r="5370" spans="1:11">
      <c r="A5370" s="1"/>
      <c r="J5370">
        <v>1.5238</v>
      </c>
      <c r="K5370">
        <v>2.2040999999999999</v>
      </c>
    </row>
    <row r="5371" spans="1:11">
      <c r="A5371" s="1"/>
      <c r="J5371">
        <v>-1.0593999999999999</v>
      </c>
      <c r="K5371">
        <v>0.21299999999999999</v>
      </c>
    </row>
    <row r="5372" spans="1:11">
      <c r="A5372" s="1"/>
      <c r="J5372">
        <v>1.5467</v>
      </c>
      <c r="K5372">
        <v>4.1444999999999999</v>
      </c>
    </row>
    <row r="5373" spans="1:11">
      <c r="A5373" s="1"/>
      <c r="J5373">
        <v>-0.1172</v>
      </c>
      <c r="K5373">
        <v>-2.1684000000000001</v>
      </c>
    </row>
    <row r="5374" spans="1:11">
      <c r="A5374" s="1"/>
      <c r="J5374">
        <v>0.29330000000000001</v>
      </c>
      <c r="K5374">
        <v>0</v>
      </c>
    </row>
    <row r="5375" spans="1:11">
      <c r="A5375" s="1"/>
      <c r="J5375">
        <v>0.29330000000000001</v>
      </c>
      <c r="K5375">
        <v>0</v>
      </c>
    </row>
    <row r="5376" spans="1:11">
      <c r="A5376" s="1"/>
      <c r="J5376">
        <v>0.29330000000000001</v>
      </c>
      <c r="K5376">
        <v>0</v>
      </c>
    </row>
    <row r="5377" spans="1:11">
      <c r="A5377" s="1"/>
      <c r="J5377">
        <v>-0.43859999999999999</v>
      </c>
      <c r="K5377">
        <v>-1.2777000000000001</v>
      </c>
    </row>
    <row r="5378" spans="1:11">
      <c r="A5378" s="1"/>
      <c r="J5378">
        <v>0.4405</v>
      </c>
      <c r="K5378">
        <v>-0.50180000000000002</v>
      </c>
    </row>
    <row r="5379" spans="1:11">
      <c r="A5379" s="1"/>
      <c r="J5379">
        <v>0.84799999999999998</v>
      </c>
      <c r="K5379">
        <v>0.18579999999999999</v>
      </c>
    </row>
    <row r="5380" spans="1:11">
      <c r="A5380" s="1"/>
      <c r="J5380">
        <v>-1.1308</v>
      </c>
      <c r="K5380">
        <v>-1.3249</v>
      </c>
    </row>
    <row r="5381" spans="1:11">
      <c r="A5381" s="1"/>
      <c r="J5381">
        <v>0.93840000000000001</v>
      </c>
      <c r="K5381">
        <v>-1.7185999999999999</v>
      </c>
    </row>
    <row r="5382" spans="1:11">
      <c r="A5382" s="1"/>
      <c r="J5382">
        <v>0.93840000000000001</v>
      </c>
      <c r="K5382">
        <v>-1.7185999999999999</v>
      </c>
    </row>
    <row r="5383" spans="1:11">
      <c r="A5383" s="1"/>
      <c r="J5383">
        <v>0.93840000000000001</v>
      </c>
      <c r="K5383">
        <v>-1.7185999999999999</v>
      </c>
    </row>
    <row r="5384" spans="1:11">
      <c r="A5384" s="1"/>
      <c r="J5384">
        <v>-3.7187999999999999</v>
      </c>
      <c r="K5384">
        <v>-4.9180000000000001</v>
      </c>
    </row>
    <row r="5385" spans="1:11">
      <c r="A5385" s="1"/>
      <c r="J5385">
        <v>-0.66390000000000005</v>
      </c>
      <c r="K5385">
        <v>-0.80459999999999998</v>
      </c>
    </row>
    <row r="5386" spans="1:11">
      <c r="A5386" s="1"/>
      <c r="J5386">
        <v>-0.27339999999999998</v>
      </c>
      <c r="K5386">
        <v>2.9000000000000001E-2</v>
      </c>
    </row>
    <row r="5387" spans="1:11">
      <c r="A5387" s="1"/>
      <c r="J5387">
        <v>-1.9494</v>
      </c>
      <c r="K5387">
        <v>-1.3031999999999999</v>
      </c>
    </row>
    <row r="5388" spans="1:11">
      <c r="A5388" s="1"/>
      <c r="J5388">
        <v>-0.86980000000000002</v>
      </c>
      <c r="K5388">
        <v>-1.2617</v>
      </c>
    </row>
    <row r="5389" spans="1:11">
      <c r="A5389" s="1"/>
      <c r="J5389">
        <v>-0.86980000000000002</v>
      </c>
      <c r="K5389">
        <v>-1.2617</v>
      </c>
    </row>
    <row r="5390" spans="1:11">
      <c r="A5390" s="1"/>
      <c r="J5390">
        <v>-0.86980000000000002</v>
      </c>
      <c r="K5390">
        <v>-1.2617</v>
      </c>
    </row>
    <row r="5391" spans="1:11">
      <c r="A5391" s="1"/>
      <c r="J5391">
        <v>2.2877000000000001</v>
      </c>
      <c r="K5391">
        <v>3.6553</v>
      </c>
    </row>
    <row r="5392" spans="1:11">
      <c r="A5392" s="1"/>
      <c r="J5392">
        <v>-1.5319</v>
      </c>
      <c r="K5392">
        <v>-1.8062</v>
      </c>
    </row>
    <row r="5393" spans="1:11">
      <c r="A5393" s="1"/>
      <c r="J5393">
        <v>-0.21779999999999999</v>
      </c>
      <c r="K5393">
        <v>-0.32119999999999999</v>
      </c>
    </row>
    <row r="5394" spans="1:11">
      <c r="A5394" s="1"/>
      <c r="J5394">
        <v>0.31180000000000002</v>
      </c>
      <c r="K5394">
        <v>2.93E-2</v>
      </c>
    </row>
    <row r="5395" spans="1:11">
      <c r="A5395" s="1"/>
      <c r="J5395">
        <v>0.99470000000000003</v>
      </c>
      <c r="K5395">
        <v>0.87849999999999995</v>
      </c>
    </row>
    <row r="5396" spans="1:11">
      <c r="A5396" s="1"/>
      <c r="J5396">
        <v>0.99470000000000003</v>
      </c>
      <c r="K5396">
        <v>0.87849999999999995</v>
      </c>
    </row>
    <row r="5397" spans="1:11">
      <c r="A5397" s="1"/>
      <c r="J5397">
        <v>0.99470000000000003</v>
      </c>
      <c r="K5397">
        <v>0.87849999999999995</v>
      </c>
    </row>
    <row r="5398" spans="1:11">
      <c r="A5398" s="1"/>
      <c r="J5398">
        <v>0.58479999999999999</v>
      </c>
      <c r="K5398">
        <v>1.6545999999999998</v>
      </c>
    </row>
    <row r="5399" spans="1:11">
      <c r="A5399" s="1"/>
      <c r="J5399">
        <v>0.36720000000000003</v>
      </c>
      <c r="K5399">
        <v>1.1135999999999999</v>
      </c>
    </row>
    <row r="5400" spans="1:11">
      <c r="A5400" s="1"/>
      <c r="J5400">
        <v>-1.4024000000000001</v>
      </c>
      <c r="K5400">
        <v>-1.9767999999999999</v>
      </c>
    </row>
    <row r="5401" spans="1:11">
      <c r="A5401" s="1"/>
      <c r="J5401">
        <v>0.80400000000000005</v>
      </c>
      <c r="K5401">
        <v>2.1896</v>
      </c>
    </row>
    <row r="5402" spans="1:11">
      <c r="A5402" s="1"/>
      <c r="J5402">
        <v>-1.2883</v>
      </c>
      <c r="K5402">
        <v>-0.62019999999999997</v>
      </c>
    </row>
    <row r="5403" spans="1:11">
      <c r="A5403" s="1"/>
      <c r="J5403">
        <v>-1.2883</v>
      </c>
      <c r="K5403">
        <v>-0.62019999999999997</v>
      </c>
    </row>
    <row r="5404" spans="1:11">
      <c r="A5404" s="1"/>
      <c r="J5404">
        <v>-1.2883</v>
      </c>
      <c r="K5404">
        <v>-0.62019999999999997</v>
      </c>
    </row>
    <row r="5405" spans="1:11">
      <c r="A5405" s="1"/>
      <c r="J5405">
        <v>0.12429999999999999</v>
      </c>
      <c r="K5405">
        <v>1.3900999999999999</v>
      </c>
    </row>
    <row r="5406" spans="1:11">
      <c r="A5406" s="1"/>
      <c r="J5406">
        <v>-1.5829</v>
      </c>
      <c r="K5406">
        <v>-1.5669</v>
      </c>
    </row>
    <row r="5407" spans="1:11">
      <c r="A5407" s="1"/>
      <c r="J5407">
        <v>-0.85150000000000003</v>
      </c>
      <c r="K5407">
        <v>-0.93799999999999994</v>
      </c>
    </row>
    <row r="5408" spans="1:11">
      <c r="A5408" s="1"/>
      <c r="J5408">
        <v>-2.8308</v>
      </c>
      <c r="K5408">
        <v>-3.7877000000000001</v>
      </c>
    </row>
    <row r="5409" spans="1:11">
      <c r="A5409" s="1"/>
      <c r="J5409">
        <v>1.0146999999999999</v>
      </c>
      <c r="K5409">
        <v>1.7298</v>
      </c>
    </row>
    <row r="5410" spans="1:11">
      <c r="A5410" s="1"/>
      <c r="J5410">
        <v>1.0146999999999999</v>
      </c>
      <c r="K5410">
        <v>1.7298</v>
      </c>
    </row>
    <row r="5411" spans="1:11">
      <c r="A5411" s="1"/>
      <c r="J5411">
        <v>1.0146999999999999</v>
      </c>
      <c r="K5411">
        <v>1.7298</v>
      </c>
    </row>
    <row r="5412" spans="1:11">
      <c r="A5412" s="1"/>
      <c r="J5412">
        <v>1.5230000000000001</v>
      </c>
      <c r="K5412">
        <v>0.67430000000000001</v>
      </c>
    </row>
    <row r="5413" spans="1:11">
      <c r="A5413" s="1"/>
      <c r="J5413">
        <v>-0.60640000000000005</v>
      </c>
      <c r="K5413">
        <v>0.11650000000000001</v>
      </c>
    </row>
    <row r="5414" spans="1:11">
      <c r="A5414" s="1"/>
      <c r="J5414">
        <v>-1.2202999999999999</v>
      </c>
      <c r="K5414">
        <v>-1.7161</v>
      </c>
    </row>
    <row r="5415" spans="1:11">
      <c r="A5415" s="1"/>
      <c r="J5415">
        <v>1.0403</v>
      </c>
      <c r="K5415">
        <v>-0.14799999999999999</v>
      </c>
    </row>
    <row r="5416" spans="1:11">
      <c r="A5416" s="1"/>
      <c r="J5416">
        <v>1.3835</v>
      </c>
      <c r="K5416">
        <v>0.74099999999999999</v>
      </c>
    </row>
    <row r="5417" spans="1:11">
      <c r="A5417" s="1"/>
      <c r="J5417">
        <v>1.3835</v>
      </c>
      <c r="K5417">
        <v>0.74099999999999999</v>
      </c>
    </row>
    <row r="5418" spans="1:11">
      <c r="A5418" s="1"/>
      <c r="J5418">
        <v>1.3835</v>
      </c>
      <c r="K5418">
        <v>0.74099999999999999</v>
      </c>
    </row>
    <row r="5419" spans="1:11">
      <c r="A5419" s="1"/>
      <c r="J5419">
        <v>-0.69820000000000004</v>
      </c>
      <c r="K5419">
        <v>-2.1476999999999999</v>
      </c>
    </row>
    <row r="5420" spans="1:11">
      <c r="A5420" s="1"/>
      <c r="J5420">
        <v>-1.1505000000000001</v>
      </c>
      <c r="K5420">
        <v>-1.9241999999999999</v>
      </c>
    </row>
    <row r="5421" spans="1:11">
      <c r="A5421" s="1"/>
      <c r="J5421">
        <v>-2.3601999999999999</v>
      </c>
      <c r="K5421">
        <v>-3.3109000000000002</v>
      </c>
    </row>
    <row r="5422" spans="1:11">
      <c r="A5422" s="1"/>
      <c r="J5422">
        <v>-0.33110000000000001</v>
      </c>
      <c r="K5422">
        <v>0.66579999999999995</v>
      </c>
    </row>
    <row r="5423" spans="1:11">
      <c r="A5423" s="1"/>
      <c r="J5423">
        <v>0.99670000000000003</v>
      </c>
      <c r="K5423">
        <v>3.5276000000000001</v>
      </c>
    </row>
    <row r="5424" spans="1:11">
      <c r="A5424" s="1"/>
      <c r="J5424">
        <v>0.99670000000000003</v>
      </c>
      <c r="K5424">
        <v>3.5276000000000001</v>
      </c>
    </row>
    <row r="5425" spans="1:11">
      <c r="A5425" s="1"/>
      <c r="J5425">
        <v>0.99670000000000003</v>
      </c>
      <c r="K5425">
        <v>3.5276000000000001</v>
      </c>
    </row>
    <row r="5426" spans="1:11">
      <c r="A5426" s="1"/>
      <c r="J5426">
        <v>1.9737</v>
      </c>
      <c r="K5426">
        <v>3.6812</v>
      </c>
    </row>
    <row r="5427" spans="1:11">
      <c r="A5427" s="1"/>
      <c r="J5427">
        <v>2.0323000000000002</v>
      </c>
      <c r="K5427">
        <v>3.2570000000000001</v>
      </c>
    </row>
    <row r="5428" spans="1:11">
      <c r="A5428" s="1"/>
      <c r="J5428">
        <v>1.5175000000000001</v>
      </c>
      <c r="K5428">
        <v>1.6198000000000001</v>
      </c>
    </row>
    <row r="5429" spans="1:11">
      <c r="A5429" s="1"/>
      <c r="J5429">
        <v>0.90310000000000001</v>
      </c>
      <c r="K5429">
        <v>0.53129999999999999</v>
      </c>
    </row>
    <row r="5430" spans="1:11">
      <c r="A5430" s="1"/>
      <c r="J5430">
        <v>-0.52470000000000006</v>
      </c>
      <c r="K5430">
        <v>-0.38940000000000002</v>
      </c>
    </row>
    <row r="5431" spans="1:11">
      <c r="A5431" s="1"/>
      <c r="J5431">
        <v>-0.52470000000000006</v>
      </c>
      <c r="K5431">
        <v>-0.38940000000000002</v>
      </c>
    </row>
    <row r="5432" spans="1:11">
      <c r="A5432" s="1"/>
      <c r="J5432">
        <v>-0.52470000000000006</v>
      </c>
      <c r="K5432">
        <v>-0.38940000000000002</v>
      </c>
    </row>
    <row r="5433" spans="1:11">
      <c r="A5433" s="1"/>
      <c r="J5433">
        <v>3.3818999999999999</v>
      </c>
      <c r="K5433">
        <v>7.3442999999999996</v>
      </c>
    </row>
    <row r="5434" spans="1:11">
      <c r="A5434" s="1"/>
      <c r="J5434">
        <v>2.3109000000000002</v>
      </c>
      <c r="K5434">
        <v>3.512</v>
      </c>
    </row>
    <row r="5435" spans="1:11">
      <c r="A5435" s="1"/>
      <c r="J5435">
        <v>0.76270000000000004</v>
      </c>
      <c r="K5435">
        <v>-1.3069</v>
      </c>
    </row>
    <row r="5436" spans="1:11">
      <c r="A5436" s="1"/>
      <c r="J5436">
        <v>0.7278</v>
      </c>
      <c r="K5436">
        <v>-2.0116999999999998</v>
      </c>
    </row>
    <row r="5437" spans="1:11">
      <c r="A5437" s="1"/>
      <c r="J5437">
        <v>1.0693999999999999</v>
      </c>
      <c r="K5437">
        <v>1.5851999999999999</v>
      </c>
    </row>
    <row r="5438" spans="1:11">
      <c r="A5438" s="1"/>
      <c r="J5438">
        <v>1.0693999999999999</v>
      </c>
      <c r="K5438">
        <v>1.5851999999999999</v>
      </c>
    </row>
    <row r="5439" spans="1:11">
      <c r="A5439" s="1"/>
      <c r="J5439">
        <v>1.0693999999999999</v>
      </c>
      <c r="K5439">
        <v>1.5851999999999999</v>
      </c>
    </row>
    <row r="5440" spans="1:11">
      <c r="A5440" s="1"/>
      <c r="J5440">
        <v>2.9454000000000002</v>
      </c>
      <c r="K5440">
        <v>3.2488999999999999</v>
      </c>
    </row>
    <row r="5441" spans="1:11">
      <c r="A5441" s="1"/>
      <c r="J5441">
        <v>1.1667000000000001</v>
      </c>
      <c r="K5441">
        <v>2.0565000000000002</v>
      </c>
    </row>
    <row r="5442" spans="1:11">
      <c r="A5442" s="1"/>
      <c r="J5442">
        <v>2.4986000000000002</v>
      </c>
      <c r="K5442">
        <v>0.82540000000000002</v>
      </c>
    </row>
    <row r="5443" spans="1:11">
      <c r="A5443" s="1"/>
      <c r="J5443">
        <v>-2.0091000000000001</v>
      </c>
      <c r="K5443">
        <v>-2.1671</v>
      </c>
    </row>
    <row r="5444" spans="1:11">
      <c r="A5444" s="1"/>
      <c r="J5444">
        <v>0.60140000000000005</v>
      </c>
      <c r="K5444">
        <v>0.73839999999999995</v>
      </c>
    </row>
    <row r="5445" spans="1:11">
      <c r="A5445" s="1"/>
      <c r="J5445">
        <v>0.60140000000000005</v>
      </c>
      <c r="K5445">
        <v>0.73839999999999995</v>
      </c>
    </row>
    <row r="5446" spans="1:11">
      <c r="A5446" s="1"/>
      <c r="J5446">
        <v>0.60140000000000005</v>
      </c>
      <c r="K5446">
        <v>0.73839999999999995</v>
      </c>
    </row>
    <row r="5447" spans="1:11">
      <c r="A5447" s="1"/>
      <c r="J5447">
        <v>1.9022000000000001</v>
      </c>
      <c r="K5447">
        <v>2.2477</v>
      </c>
    </row>
    <row r="5448" spans="1:11">
      <c r="A5448" s="1"/>
      <c r="J5448">
        <v>0.74670000000000003</v>
      </c>
      <c r="K5448">
        <v>2.2222</v>
      </c>
    </row>
    <row r="5449" spans="1:11">
      <c r="A5449" s="1"/>
      <c r="J5449">
        <v>2.6499999999999999E-2</v>
      </c>
      <c r="K5449">
        <v>-1.1219999999999999</v>
      </c>
    </row>
    <row r="5450" spans="1:11">
      <c r="A5450" s="1"/>
      <c r="J5450">
        <v>-1.4025000000000001</v>
      </c>
      <c r="K5450">
        <v>-0.59099999999999997</v>
      </c>
    </row>
    <row r="5451" spans="1:11">
      <c r="A5451" s="1"/>
      <c r="J5451">
        <v>-8.0500000000000002E-2</v>
      </c>
      <c r="K5451">
        <v>-0.42809999999999998</v>
      </c>
    </row>
    <row r="5452" spans="1:11">
      <c r="A5452" s="1"/>
      <c r="J5452">
        <v>-8.0500000000000002E-2</v>
      </c>
      <c r="K5452">
        <v>-0.42809999999999998</v>
      </c>
    </row>
    <row r="5453" spans="1:11">
      <c r="A5453" s="1"/>
      <c r="J5453">
        <v>-8.0500000000000002E-2</v>
      </c>
      <c r="K5453">
        <v>-0.42809999999999998</v>
      </c>
    </row>
    <row r="5454" spans="1:11">
      <c r="A5454" s="1"/>
      <c r="J5454">
        <v>-0.91320000000000001</v>
      </c>
      <c r="K5454">
        <v>-0.85980000000000001</v>
      </c>
    </row>
    <row r="5455" spans="1:11">
      <c r="A5455" s="1"/>
      <c r="J5455">
        <v>1.1656</v>
      </c>
      <c r="K5455">
        <v>1.3008999999999999</v>
      </c>
    </row>
    <row r="5456" spans="1:11">
      <c r="A5456" s="1"/>
      <c r="J5456">
        <v>0</v>
      </c>
      <c r="K5456">
        <v>-0.78480000000000005</v>
      </c>
    </row>
    <row r="5457" spans="1:11">
      <c r="A5457" s="1"/>
      <c r="J5457">
        <v>-2.1972</v>
      </c>
      <c r="K5457">
        <v>-0.59919999999999995</v>
      </c>
    </row>
    <row r="5458" spans="1:11">
      <c r="A5458" s="1"/>
      <c r="J5458">
        <v>-0.27400000000000002</v>
      </c>
      <c r="K5458">
        <v>0.3135</v>
      </c>
    </row>
    <row r="5459" spans="1:11">
      <c r="A5459" s="1"/>
      <c r="J5459">
        <v>-0.27400000000000002</v>
      </c>
      <c r="K5459">
        <v>0.3135</v>
      </c>
    </row>
    <row r="5460" spans="1:11">
      <c r="A5460" s="1"/>
      <c r="J5460">
        <v>-0.27400000000000002</v>
      </c>
      <c r="K5460">
        <v>0.3135</v>
      </c>
    </row>
    <row r="5461" spans="1:11">
      <c r="A5461" s="1"/>
      <c r="J5461">
        <v>-0.60440000000000005</v>
      </c>
      <c r="K5461">
        <v>-0.76919999999999999</v>
      </c>
    </row>
    <row r="5462" spans="1:11">
      <c r="A5462" s="1"/>
      <c r="J5462">
        <v>-0.38700000000000001</v>
      </c>
      <c r="K5462">
        <v>-0.99319999999999997</v>
      </c>
    </row>
    <row r="5463" spans="1:11">
      <c r="A5463" s="1"/>
      <c r="J5463">
        <v>0.91559999999999997</v>
      </c>
      <c r="K5463">
        <v>0.41599999999999998</v>
      </c>
    </row>
    <row r="5464" spans="1:11">
      <c r="A5464" s="1"/>
      <c r="J5464">
        <v>0.54990000000000006</v>
      </c>
      <c r="K5464">
        <v>-0.53610000000000002</v>
      </c>
    </row>
    <row r="5465" spans="1:11">
      <c r="A5465" s="1"/>
      <c r="J5465">
        <v>-2.1875999999999998</v>
      </c>
      <c r="K5465">
        <v>-2.0577999999999999</v>
      </c>
    </row>
    <row r="5466" spans="1:11">
      <c r="A5466" s="1"/>
      <c r="J5466">
        <v>-2.1875999999999998</v>
      </c>
      <c r="K5466">
        <v>-2.0577999999999999</v>
      </c>
    </row>
    <row r="5467" spans="1:11">
      <c r="A5467" s="1"/>
      <c r="J5467">
        <v>-2.1875999999999998</v>
      </c>
      <c r="K5467">
        <v>-2.0577999999999999</v>
      </c>
    </row>
    <row r="5468" spans="1:11">
      <c r="A5468" s="1"/>
      <c r="J5468">
        <v>-0.19570000000000001</v>
      </c>
      <c r="K5468">
        <v>0.77539999999999998</v>
      </c>
    </row>
    <row r="5469" spans="1:11">
      <c r="A5469" s="1"/>
      <c r="J5469">
        <v>-0.112</v>
      </c>
      <c r="K5469">
        <v>0.74460000000000004</v>
      </c>
    </row>
    <row r="5470" spans="1:11">
      <c r="A5470" s="1"/>
      <c r="J5470">
        <v>3.1688000000000001</v>
      </c>
      <c r="K5470">
        <v>3.0057</v>
      </c>
    </row>
    <row r="5471" spans="1:11">
      <c r="A5471" s="1"/>
      <c r="J5471">
        <v>0.32619999999999999</v>
      </c>
      <c r="K5471">
        <v>-0.16739999999999999</v>
      </c>
    </row>
    <row r="5472" spans="1:11">
      <c r="A5472" s="1"/>
      <c r="J5472">
        <v>-0.16259999999999999</v>
      </c>
      <c r="K5472">
        <v>-0.81459999999999999</v>
      </c>
    </row>
    <row r="5473" spans="1:11">
      <c r="A5473" s="1"/>
      <c r="J5473">
        <v>-0.16259999999999999</v>
      </c>
      <c r="K5473">
        <v>-0.81459999999999999</v>
      </c>
    </row>
    <row r="5474" spans="1:11">
      <c r="A5474" s="1"/>
      <c r="J5474">
        <v>-0.16259999999999999</v>
      </c>
      <c r="K5474">
        <v>-0.81459999999999999</v>
      </c>
    </row>
    <row r="5475" spans="1:11">
      <c r="A5475" s="1"/>
      <c r="J5475">
        <v>-2.3881000000000001</v>
      </c>
      <c r="K5475">
        <v>-3.3332999999999999</v>
      </c>
    </row>
    <row r="5476" spans="1:11">
      <c r="A5476" s="1"/>
      <c r="J5476">
        <v>1.2509999999999999</v>
      </c>
      <c r="K5476">
        <v>1.1994</v>
      </c>
    </row>
    <row r="5477" spans="1:11">
      <c r="A5477" s="1"/>
      <c r="J5477">
        <v>0.79630000000000001</v>
      </c>
      <c r="K5477">
        <v>1.5802</v>
      </c>
    </row>
    <row r="5478" spans="1:11">
      <c r="A5478" s="1"/>
      <c r="J5478">
        <v>0.79630000000000001</v>
      </c>
      <c r="K5478">
        <v>1.5802</v>
      </c>
    </row>
    <row r="5479" spans="1:11">
      <c r="A5479" s="1"/>
      <c r="J5479">
        <v>0.79630000000000001</v>
      </c>
      <c r="K5479">
        <v>1.5802</v>
      </c>
    </row>
    <row r="5480" spans="1:11">
      <c r="A5480" s="1"/>
      <c r="J5480">
        <v>0.79630000000000001</v>
      </c>
      <c r="K5480">
        <v>1.5802</v>
      </c>
    </row>
    <row r="5481" spans="1:11">
      <c r="A5481" s="1"/>
      <c r="J5481">
        <v>0.79630000000000001</v>
      </c>
      <c r="K5481">
        <v>1.5802</v>
      </c>
    </row>
    <row r="5482" spans="1:11">
      <c r="A5482" s="1"/>
      <c r="J5482">
        <v>2.1520000000000001</v>
      </c>
      <c r="K5482">
        <v>1.2154</v>
      </c>
    </row>
    <row r="5483" spans="1:11">
      <c r="A5483" s="1"/>
      <c r="J5483">
        <v>-0.42670000000000002</v>
      </c>
      <c r="K5483">
        <v>-2.4E-2</v>
      </c>
    </row>
    <row r="5484" spans="1:11">
      <c r="A5484" s="1"/>
      <c r="J5484">
        <v>2.6800000000000001E-2</v>
      </c>
      <c r="K5484">
        <v>9.6100000000000005E-2</v>
      </c>
    </row>
    <row r="5485" spans="1:11">
      <c r="A5485" s="1"/>
      <c r="J5485">
        <v>2.6800000000000001E-2</v>
      </c>
      <c r="K5485">
        <v>9.6100000000000005E-2</v>
      </c>
    </row>
    <row r="5486" spans="1:11">
      <c r="A5486" s="1"/>
      <c r="J5486">
        <v>2.6800000000000001E-2</v>
      </c>
      <c r="K5486">
        <v>9.6100000000000005E-2</v>
      </c>
    </row>
    <row r="5487" spans="1:11">
      <c r="A5487" s="1"/>
      <c r="J5487">
        <v>2.6800000000000001E-2</v>
      </c>
      <c r="K5487">
        <v>9.6100000000000005E-2</v>
      </c>
    </row>
    <row r="5488" spans="1:11">
      <c r="A5488" s="1"/>
      <c r="J5488">
        <v>2.6800000000000001E-2</v>
      </c>
      <c r="K5488">
        <v>9.6100000000000005E-2</v>
      </c>
    </row>
    <row r="5489" spans="1:11">
      <c r="A5489" s="1"/>
      <c r="J5489">
        <v>0.32129999999999997</v>
      </c>
      <c r="K5489">
        <v>-1.1278999999999999</v>
      </c>
    </row>
    <row r="5490" spans="1:11">
      <c r="A5490" s="1"/>
      <c r="J5490">
        <v>-0.37359999999999999</v>
      </c>
      <c r="K5490">
        <v>0.12139999999999999</v>
      </c>
    </row>
    <row r="5491" spans="1:11">
      <c r="A5491" s="1"/>
      <c r="J5491">
        <v>3.1074000000000002</v>
      </c>
      <c r="K5491">
        <v>3.4424000000000001</v>
      </c>
    </row>
    <row r="5492" spans="1:11">
      <c r="A5492" s="1"/>
      <c r="J5492">
        <v>0.72750000000000004</v>
      </c>
      <c r="K5492">
        <v>-0.375</v>
      </c>
    </row>
    <row r="5493" spans="1:11">
      <c r="A5493" s="1"/>
      <c r="J5493">
        <v>-0.85119999999999996</v>
      </c>
      <c r="K5493">
        <v>-0.56459999999999999</v>
      </c>
    </row>
    <row r="5494" spans="1:11">
      <c r="A5494" s="1"/>
      <c r="J5494">
        <v>-0.85119999999999996</v>
      </c>
      <c r="K5494">
        <v>-0.56459999999999999</v>
      </c>
    </row>
    <row r="5495" spans="1:11">
      <c r="A5495" s="1"/>
      <c r="J5495">
        <v>-0.85119999999999996</v>
      </c>
      <c r="K5495">
        <v>-0.56459999999999999</v>
      </c>
    </row>
    <row r="5496" spans="1:11">
      <c r="A5496" s="1"/>
      <c r="J5496">
        <v>-0.41620000000000001</v>
      </c>
      <c r="K5496">
        <v>-0.56779999999999997</v>
      </c>
    </row>
    <row r="5497" spans="1:11">
      <c r="A5497" s="1"/>
      <c r="J5497">
        <v>-0.18290000000000001</v>
      </c>
      <c r="K5497">
        <v>0.49959999999999999</v>
      </c>
    </row>
    <row r="5498" spans="1:11">
      <c r="A5498" s="1"/>
      <c r="J5498">
        <v>-1.0992</v>
      </c>
      <c r="K5498">
        <v>-0.28410000000000002</v>
      </c>
    </row>
    <row r="5499" spans="1:11">
      <c r="A5499" s="1"/>
      <c r="J5499">
        <v>7.9399999999999998E-2</v>
      </c>
      <c r="K5499">
        <v>0.73599999999999999</v>
      </c>
    </row>
    <row r="5500" spans="1:11">
      <c r="A5500" s="1"/>
      <c r="J5500">
        <v>-0.81969999999999998</v>
      </c>
      <c r="K5500">
        <v>-0.42420000000000002</v>
      </c>
    </row>
    <row r="5501" spans="1:11">
      <c r="A5501" s="1"/>
      <c r="J5501">
        <v>-0.81969999999999998</v>
      </c>
      <c r="K5501">
        <v>-0.42420000000000002</v>
      </c>
    </row>
    <row r="5502" spans="1:11">
      <c r="A5502" s="1"/>
      <c r="J5502">
        <v>-0.81969999999999998</v>
      </c>
      <c r="K5502">
        <v>-0.42420000000000002</v>
      </c>
    </row>
    <row r="5503" spans="1:11">
      <c r="A5503" s="1"/>
      <c r="J5503">
        <v>2.6700000000000002E-2</v>
      </c>
      <c r="K5503">
        <v>0</v>
      </c>
    </row>
    <row r="5504" spans="1:11">
      <c r="A5504" s="1"/>
      <c r="J5504">
        <v>-0.1066</v>
      </c>
      <c r="K5504">
        <v>-0.99409999999999998</v>
      </c>
    </row>
    <row r="5505" spans="1:11">
      <c r="A5505" s="1"/>
      <c r="J5505">
        <v>0.32019999999999998</v>
      </c>
      <c r="K5505">
        <v>-0.57379999999999998</v>
      </c>
    </row>
    <row r="5506" spans="1:11">
      <c r="A5506" s="1"/>
      <c r="J5506">
        <v>-0.66490000000000005</v>
      </c>
      <c r="K5506">
        <v>-0.62519999999999998</v>
      </c>
    </row>
    <row r="5507" spans="1:11">
      <c r="A5507" s="1"/>
      <c r="J5507">
        <v>-1.1513</v>
      </c>
      <c r="K5507">
        <v>-1.5969</v>
      </c>
    </row>
    <row r="5508" spans="1:11">
      <c r="A5508" s="1"/>
      <c r="J5508">
        <v>-1.1513</v>
      </c>
      <c r="K5508">
        <v>-1.5969</v>
      </c>
    </row>
    <row r="5509" spans="1:11">
      <c r="A5509" s="1"/>
      <c r="J5509">
        <v>-1.1513</v>
      </c>
      <c r="K5509">
        <v>-1.5969</v>
      </c>
    </row>
    <row r="5510" spans="1:11">
      <c r="A5510" s="1"/>
      <c r="J5510">
        <v>-2.0585</v>
      </c>
      <c r="K5510">
        <v>-1.5735999999999999</v>
      </c>
    </row>
    <row r="5511" spans="1:11">
      <c r="A5511" s="1"/>
      <c r="J5511">
        <v>1.6869000000000001</v>
      </c>
      <c r="K5511">
        <v>0.47460000000000002</v>
      </c>
    </row>
    <row r="5512" spans="1:11">
      <c r="A5512" s="1"/>
      <c r="J5512">
        <v>-0.27200000000000002</v>
      </c>
      <c r="K5512">
        <v>-0.82050000000000001</v>
      </c>
    </row>
    <row r="5513" spans="1:11">
      <c r="A5513" s="1"/>
      <c r="J5513">
        <v>0.35449999999999998</v>
      </c>
      <c r="K5513">
        <v>1.1280999999999999</v>
      </c>
    </row>
    <row r="5514" spans="1:11">
      <c r="A5514" s="1"/>
      <c r="J5514">
        <v>-3.2065000000000001</v>
      </c>
      <c r="K5514">
        <v>-2.5037000000000003</v>
      </c>
    </row>
    <row r="5515" spans="1:11">
      <c r="A5515" s="1"/>
      <c r="J5515">
        <v>-3.2065000000000001</v>
      </c>
      <c r="K5515">
        <v>-2.5037000000000003</v>
      </c>
    </row>
    <row r="5516" spans="1:11">
      <c r="A5516" s="1"/>
      <c r="J5516">
        <v>-3.2065000000000001</v>
      </c>
      <c r="K5516">
        <v>-2.5037000000000003</v>
      </c>
    </row>
    <row r="5517" spans="1:11">
      <c r="A5517" s="1"/>
      <c r="J5517">
        <v>2.1335999999999999</v>
      </c>
      <c r="K5517">
        <v>1.5764</v>
      </c>
    </row>
    <row r="5518" spans="1:11">
      <c r="A5518" s="1"/>
      <c r="J5518">
        <v>0.98960000000000004</v>
      </c>
      <c r="K5518">
        <v>1.8773</v>
      </c>
    </row>
    <row r="5519" spans="1:11">
      <c r="A5519" s="1"/>
      <c r="J5519">
        <v>1.6059000000000001</v>
      </c>
      <c r="K5519">
        <v>4.9099999999999998E-2</v>
      </c>
    </row>
    <row r="5520" spans="1:11">
      <c r="A5520" s="1"/>
      <c r="J5520">
        <v>0.53580000000000005</v>
      </c>
      <c r="K5520">
        <v>1.6454</v>
      </c>
    </row>
    <row r="5521" spans="1:11">
      <c r="A5521" s="1"/>
      <c r="J5521">
        <v>-0.31969999999999998</v>
      </c>
      <c r="K5521">
        <v>-0.3624</v>
      </c>
    </row>
    <row r="5522" spans="1:11">
      <c r="A5522" s="1"/>
      <c r="J5522">
        <v>-0.31969999999999998</v>
      </c>
      <c r="K5522">
        <v>-0.3624</v>
      </c>
    </row>
    <row r="5523" spans="1:11">
      <c r="A5523" s="1"/>
      <c r="J5523">
        <v>-0.31969999999999998</v>
      </c>
      <c r="K5523">
        <v>-0.3624</v>
      </c>
    </row>
    <row r="5524" spans="1:11">
      <c r="A5524" s="1"/>
      <c r="J5524">
        <v>-0.1069</v>
      </c>
      <c r="K5524">
        <v>0.75170000000000003</v>
      </c>
    </row>
    <row r="5525" spans="1:11">
      <c r="A5525" s="1"/>
      <c r="J5525">
        <v>0.34789999999999999</v>
      </c>
      <c r="K5525">
        <v>0.21659999999999999</v>
      </c>
    </row>
    <row r="5526" spans="1:11">
      <c r="A5526" s="1"/>
      <c r="J5526">
        <v>1.2267000000000001</v>
      </c>
      <c r="K5526">
        <v>0.64839999999999998</v>
      </c>
    </row>
    <row r="5527" spans="1:11">
      <c r="A5527" s="1"/>
      <c r="J5527">
        <v>-1.1328</v>
      </c>
      <c r="K5527">
        <v>9.5399999999999999E-2</v>
      </c>
    </row>
    <row r="5528" spans="1:11">
      <c r="A5528" s="1"/>
      <c r="J5528">
        <v>-0.69279999999999997</v>
      </c>
      <c r="K5528">
        <v>0</v>
      </c>
    </row>
    <row r="5529" spans="1:11">
      <c r="A5529" s="1"/>
      <c r="J5529">
        <v>-0.69279999999999997</v>
      </c>
      <c r="K5529">
        <v>0</v>
      </c>
    </row>
    <row r="5530" spans="1:11">
      <c r="A5530" s="1"/>
      <c r="J5530">
        <v>-0.69279999999999997</v>
      </c>
      <c r="K5530">
        <v>0</v>
      </c>
    </row>
    <row r="5531" spans="1:11">
      <c r="A5531" s="1"/>
      <c r="J5531">
        <v>1.1536999999999999</v>
      </c>
      <c r="K5531">
        <v>1.2634000000000001</v>
      </c>
    </row>
    <row r="5532" spans="1:11">
      <c r="A5532" s="1"/>
      <c r="J5532">
        <v>5.3100000000000001E-2</v>
      </c>
      <c r="K5532">
        <v>-0.58850000000000002</v>
      </c>
    </row>
    <row r="5533" spans="1:11">
      <c r="A5533" s="1"/>
      <c r="J5533">
        <v>-0.23860000000000001</v>
      </c>
      <c r="K5533">
        <v>-1.2786999999999999</v>
      </c>
    </row>
    <row r="5534" spans="1:11">
      <c r="A5534" s="1"/>
      <c r="J5534">
        <v>-1.1427</v>
      </c>
      <c r="K5534">
        <v>-0.95950000000000002</v>
      </c>
    </row>
    <row r="5535" spans="1:11">
      <c r="A5535" s="1"/>
      <c r="J5535">
        <v>0.80649999999999999</v>
      </c>
      <c r="K5535">
        <v>-7.2700000000000001E-2</v>
      </c>
    </row>
    <row r="5536" spans="1:11">
      <c r="A5536" s="1"/>
      <c r="J5536">
        <v>0.80649999999999999</v>
      </c>
      <c r="K5536">
        <v>-7.2700000000000001E-2</v>
      </c>
    </row>
    <row r="5537" spans="1:11">
      <c r="A5537" s="1"/>
      <c r="J5537">
        <v>0.80649999999999999</v>
      </c>
      <c r="K5537">
        <v>-7.2700000000000001E-2</v>
      </c>
    </row>
    <row r="5538" spans="1:11">
      <c r="A5538" s="1"/>
      <c r="J5538">
        <v>0</v>
      </c>
      <c r="K5538">
        <v>1.1391</v>
      </c>
    </row>
    <row r="5539" spans="1:11">
      <c r="A5539" s="1"/>
      <c r="J5539">
        <v>-0.50670000000000004</v>
      </c>
      <c r="K5539">
        <v>1.1741999999999999</v>
      </c>
    </row>
    <row r="5540" spans="1:11">
      <c r="A5540" s="1"/>
      <c r="J5540">
        <v>1.7154</v>
      </c>
      <c r="K5540">
        <v>2.5817000000000001</v>
      </c>
    </row>
    <row r="5541" spans="1:11">
      <c r="A5541" s="1"/>
      <c r="J5541">
        <v>-0.10539999999999999</v>
      </c>
      <c r="K5541">
        <v>0.55410000000000004</v>
      </c>
    </row>
    <row r="5542" spans="1:11">
      <c r="A5542" s="1"/>
      <c r="J5542">
        <v>-2.0047000000000001</v>
      </c>
      <c r="K5542">
        <v>-1.9058999999999999</v>
      </c>
    </row>
    <row r="5543" spans="1:11">
      <c r="A5543" s="1"/>
      <c r="J5543">
        <v>-2.0047000000000001</v>
      </c>
      <c r="K5543">
        <v>-1.9058999999999999</v>
      </c>
    </row>
    <row r="5544" spans="1:11">
      <c r="A5544" s="1"/>
      <c r="J5544">
        <v>-2.0047000000000001</v>
      </c>
      <c r="K5544">
        <v>-1.9058999999999999</v>
      </c>
    </row>
    <row r="5545" spans="1:11">
      <c r="A5545" s="1"/>
      <c r="J5545">
        <v>1.319</v>
      </c>
      <c r="K5545">
        <v>1.9662999999999999</v>
      </c>
    </row>
    <row r="5546" spans="1:11">
      <c r="A5546" s="1"/>
      <c r="J5546">
        <v>2.5239000000000003</v>
      </c>
      <c r="K5546">
        <v>2.5712000000000002</v>
      </c>
    </row>
    <row r="5547" spans="1:11">
      <c r="A5547" s="1"/>
      <c r="J5547">
        <v>0.67369999999999997</v>
      </c>
      <c r="K5547">
        <v>0.2462</v>
      </c>
    </row>
    <row r="5548" spans="1:11">
      <c r="A5548" s="1"/>
      <c r="J5548">
        <v>1.7761</v>
      </c>
      <c r="K5548">
        <v>0.46889999999999998</v>
      </c>
    </row>
    <row r="5549" spans="1:11">
      <c r="A5549" s="1"/>
      <c r="J5549">
        <v>-1.2645</v>
      </c>
      <c r="K5549">
        <v>-1.4889000000000001</v>
      </c>
    </row>
    <row r="5550" spans="1:11">
      <c r="A5550" s="1"/>
      <c r="J5550">
        <v>-1.2645</v>
      </c>
      <c r="K5550">
        <v>-1.4889000000000001</v>
      </c>
    </row>
    <row r="5551" spans="1:11">
      <c r="A5551" s="1"/>
      <c r="J5551">
        <v>-1.2645</v>
      </c>
      <c r="K5551">
        <v>-1.4889000000000001</v>
      </c>
    </row>
    <row r="5552" spans="1:11">
      <c r="A5552" s="1"/>
      <c r="J5552">
        <v>2.2797000000000001</v>
      </c>
      <c r="K5552">
        <v>3.2484000000000002</v>
      </c>
    </row>
    <row r="5553" spans="1:11">
      <c r="A5553" s="1"/>
      <c r="J5553">
        <v>-0.60109999999999997</v>
      </c>
      <c r="K5553">
        <v>-0.17480000000000001</v>
      </c>
    </row>
    <row r="5554" spans="1:11">
      <c r="A5554" s="1"/>
      <c r="J5554">
        <v>-0.50390000000000001</v>
      </c>
      <c r="K5554">
        <v>0.70040000000000002</v>
      </c>
    </row>
    <row r="5555" spans="1:11">
      <c r="A5555" s="1"/>
      <c r="J5555">
        <v>-0.98760000000000003</v>
      </c>
      <c r="K5555">
        <v>-0.41299999999999998</v>
      </c>
    </row>
    <row r="5556" spans="1:11">
      <c r="A5556" s="1"/>
      <c r="J5556">
        <v>0.23019999999999999</v>
      </c>
      <c r="K5556">
        <v>0.41470000000000001</v>
      </c>
    </row>
    <row r="5557" spans="1:11">
      <c r="A5557" s="1"/>
      <c r="J5557">
        <v>0.23019999999999999</v>
      </c>
      <c r="K5557">
        <v>0.41470000000000001</v>
      </c>
    </row>
    <row r="5558" spans="1:11">
      <c r="A5558" s="1"/>
      <c r="J5558">
        <v>0.23019999999999999</v>
      </c>
      <c r="K5558">
        <v>0.41470000000000001</v>
      </c>
    </row>
    <row r="5559" spans="1:11">
      <c r="A5559" s="1"/>
      <c r="J5559">
        <v>2.5499999999999998E-2</v>
      </c>
      <c r="K5559">
        <v>-0.8911</v>
      </c>
    </row>
    <row r="5560" spans="1:11">
      <c r="A5560" s="1"/>
      <c r="J5560">
        <v>-0.2041</v>
      </c>
      <c r="K5560">
        <v>0.28510000000000002</v>
      </c>
    </row>
    <row r="5561" spans="1:11">
      <c r="A5561" s="1"/>
      <c r="J5561">
        <v>2.5600000000000001E-2</v>
      </c>
      <c r="K5561">
        <v>-0.65600000000000003</v>
      </c>
    </row>
    <row r="5562" spans="1:11">
      <c r="A5562" s="1"/>
      <c r="J5562">
        <v>1.5333999999999999</v>
      </c>
      <c r="K5562">
        <v>1.1886000000000001</v>
      </c>
    </row>
    <row r="5563" spans="1:11">
      <c r="A5563" s="1"/>
      <c r="J5563">
        <v>-0.60409999999999997</v>
      </c>
      <c r="K5563">
        <v>-0.52210000000000001</v>
      </c>
    </row>
    <row r="5564" spans="1:11">
      <c r="A5564" s="1"/>
      <c r="J5564">
        <v>-0.60409999999999997</v>
      </c>
      <c r="K5564">
        <v>-0.52210000000000001</v>
      </c>
    </row>
    <row r="5565" spans="1:11">
      <c r="A5565" s="1"/>
      <c r="J5565">
        <v>-0.60409999999999997</v>
      </c>
      <c r="K5565">
        <v>-0.52210000000000001</v>
      </c>
    </row>
    <row r="5566" spans="1:11">
      <c r="A5566" s="1"/>
      <c r="J5566">
        <v>2.53E-2</v>
      </c>
      <c r="K5566">
        <v>-0.10929999999999999</v>
      </c>
    </row>
    <row r="5567" spans="1:11">
      <c r="A5567" s="1"/>
      <c r="J5567">
        <v>0.8861</v>
      </c>
      <c r="K5567">
        <v>0.56920000000000004</v>
      </c>
    </row>
    <row r="5568" spans="1:11">
      <c r="A5568" s="1"/>
      <c r="J5568">
        <v>0.45169999999999999</v>
      </c>
      <c r="K5568">
        <v>1.0230999999999999</v>
      </c>
    </row>
    <row r="5569" spans="1:11">
      <c r="A5569" s="1"/>
      <c r="J5569">
        <v>-7.4899999999999994E-2</v>
      </c>
      <c r="K5569">
        <v>0.30170000000000002</v>
      </c>
    </row>
    <row r="5570" spans="1:11">
      <c r="A5570" s="1"/>
      <c r="J5570">
        <v>0.52500000000000002</v>
      </c>
      <c r="K5570">
        <v>0.66600000000000004</v>
      </c>
    </row>
    <row r="5571" spans="1:11">
      <c r="A5571" s="1"/>
      <c r="J5571">
        <v>0.52500000000000002</v>
      </c>
      <c r="K5571">
        <v>0.66600000000000004</v>
      </c>
    </row>
    <row r="5572" spans="1:11">
      <c r="A5572" s="1"/>
      <c r="J5572">
        <v>0.52500000000000002</v>
      </c>
      <c r="K5572">
        <v>0.66600000000000004</v>
      </c>
    </row>
    <row r="5573" spans="1:11">
      <c r="A5573" s="1"/>
      <c r="J5573">
        <v>0.82069999999999999</v>
      </c>
      <c r="K5573">
        <v>0.55479999999999996</v>
      </c>
    </row>
    <row r="5574" spans="1:11">
      <c r="A5574" s="1"/>
      <c r="J5574">
        <v>1.1593</v>
      </c>
      <c r="K5574">
        <v>0.33960000000000001</v>
      </c>
    </row>
    <row r="5575" spans="1:11">
      <c r="A5575" s="1"/>
      <c r="J5575">
        <v>-1.6337000000000002</v>
      </c>
      <c r="K5575">
        <v>-1.6919999999999999</v>
      </c>
    </row>
    <row r="5576" spans="1:11">
      <c r="A5576" s="1"/>
      <c r="J5576">
        <v>0.81799999999999995</v>
      </c>
      <c r="K5576">
        <v>0.58089999999999997</v>
      </c>
    </row>
    <row r="5577" spans="1:11">
      <c r="A5577" s="1"/>
      <c r="J5577">
        <v>0.81799999999999995</v>
      </c>
      <c r="K5577">
        <v>0.58089999999999997</v>
      </c>
    </row>
    <row r="5578" spans="1:11">
      <c r="A5578" s="1"/>
      <c r="J5578">
        <v>0.81799999999999995</v>
      </c>
      <c r="K5578">
        <v>0.58089999999999997</v>
      </c>
    </row>
    <row r="5579" spans="1:11">
      <c r="A5579" s="1"/>
      <c r="J5579">
        <v>0.81799999999999995</v>
      </c>
      <c r="K5579">
        <v>0.58089999999999997</v>
      </c>
    </row>
    <row r="5580" spans="1:11">
      <c r="A5580" s="1"/>
      <c r="J5580">
        <v>0.81799999999999995</v>
      </c>
      <c r="K5580">
        <v>0.58089999999999997</v>
      </c>
    </row>
    <row r="5581" spans="1:11">
      <c r="A5581" s="1"/>
      <c r="J5581">
        <v>-0.1229</v>
      </c>
      <c r="K5581">
        <v>-0.1711</v>
      </c>
    </row>
    <row r="5582" spans="1:11">
      <c r="A5582" s="1"/>
      <c r="J5582">
        <v>0.32</v>
      </c>
      <c r="K5582">
        <v>0.15</v>
      </c>
    </row>
    <row r="5583" spans="1:11">
      <c r="A5583" s="1"/>
      <c r="J5583">
        <v>-0.76070000000000004</v>
      </c>
      <c r="K5583">
        <v>2.1399999999999999E-2</v>
      </c>
    </row>
    <row r="5584" spans="1:11">
      <c r="A5584" s="1"/>
      <c r="J5584">
        <v>0.27200000000000002</v>
      </c>
      <c r="K5584">
        <v>-0.1711</v>
      </c>
    </row>
    <row r="5585" spans="1:11">
      <c r="A5585" s="1"/>
      <c r="J5585">
        <v>0.27200000000000002</v>
      </c>
      <c r="K5585">
        <v>-0.1711</v>
      </c>
    </row>
    <row r="5586" spans="1:11">
      <c r="A5586" s="1"/>
      <c r="J5586">
        <v>0.27200000000000002</v>
      </c>
      <c r="K5586">
        <v>-0.1711</v>
      </c>
    </row>
    <row r="5587" spans="1:11">
      <c r="A5587" s="1"/>
      <c r="J5587">
        <v>-0.2853</v>
      </c>
      <c r="K5587">
        <v>0.45</v>
      </c>
    </row>
    <row r="5588" spans="1:11">
      <c r="A5588" s="1"/>
      <c r="J5588">
        <v>-1.2227000000000001</v>
      </c>
      <c r="K5588">
        <v>-2.9009999999999998</v>
      </c>
    </row>
    <row r="5589" spans="1:11">
      <c r="A5589" s="1"/>
      <c r="J5589">
        <v>-0.13170000000000001</v>
      </c>
      <c r="K5589">
        <v>-0.72499999999999998</v>
      </c>
    </row>
    <row r="5590" spans="1:11">
      <c r="A5590" s="1"/>
      <c r="J5590">
        <v>-0.29010000000000002</v>
      </c>
      <c r="K5590">
        <v>-0.19919999999999999</v>
      </c>
    </row>
    <row r="5591" spans="1:11">
      <c r="A5591" s="1"/>
      <c r="J5591">
        <v>0.92569999999999997</v>
      </c>
      <c r="K5591">
        <v>0.48780000000000001</v>
      </c>
    </row>
    <row r="5592" spans="1:11">
      <c r="A5592" s="1"/>
      <c r="J5592">
        <v>0.92569999999999997</v>
      </c>
      <c r="K5592">
        <v>0.48780000000000001</v>
      </c>
    </row>
    <row r="5593" spans="1:11">
      <c r="A5593" s="1"/>
      <c r="J5593">
        <v>0.92569999999999997</v>
      </c>
      <c r="K5593">
        <v>0.48780000000000001</v>
      </c>
    </row>
    <row r="5594" spans="1:11">
      <c r="A5594" s="1"/>
      <c r="J5594">
        <v>0.23580000000000001</v>
      </c>
      <c r="K5594">
        <v>0.17649999999999999</v>
      </c>
    </row>
    <row r="5595" spans="1:11">
      <c r="A5595" s="1"/>
      <c r="J5595">
        <v>-1.2288000000000001</v>
      </c>
      <c r="K5595">
        <v>-0.99119999999999997</v>
      </c>
    </row>
    <row r="5596" spans="1:11">
      <c r="A5596" s="1"/>
      <c r="J5596">
        <v>0.1588</v>
      </c>
      <c r="K5596">
        <v>-0.23810000000000001</v>
      </c>
    </row>
    <row r="5597" spans="1:11">
      <c r="A5597" s="1"/>
      <c r="J5597">
        <v>-0.76639999999999997</v>
      </c>
      <c r="K5597">
        <v>-0.31030000000000002</v>
      </c>
    </row>
    <row r="5598" spans="1:11">
      <c r="A5598" s="1"/>
      <c r="J5598">
        <v>0.58589999999999998</v>
      </c>
      <c r="K5598">
        <v>-0.3352</v>
      </c>
    </row>
    <row r="5599" spans="1:11">
      <c r="A5599" s="1"/>
      <c r="J5599">
        <v>0.58589999999999998</v>
      </c>
      <c r="K5599">
        <v>-0.3352</v>
      </c>
    </row>
    <row r="5600" spans="1:11">
      <c r="A5600" s="1"/>
      <c r="J5600">
        <v>0.58589999999999998</v>
      </c>
      <c r="K5600">
        <v>-0.3352</v>
      </c>
    </row>
    <row r="5601" spans="1:11">
      <c r="A5601" s="1"/>
      <c r="J5601">
        <v>0.4501</v>
      </c>
      <c r="K5601">
        <v>0.8407</v>
      </c>
    </row>
    <row r="5602" spans="1:11">
      <c r="A5602" s="1"/>
      <c r="J5602">
        <v>-0.84340000000000004</v>
      </c>
      <c r="K5602">
        <v>-1.0958000000000001</v>
      </c>
    </row>
    <row r="5603" spans="1:11">
      <c r="A5603" s="1"/>
      <c r="J5603">
        <v>0.63800000000000001</v>
      </c>
      <c r="K5603">
        <v>0.8911</v>
      </c>
    </row>
    <row r="5604" spans="1:11">
      <c r="A5604" s="1"/>
      <c r="J5604">
        <v>-0.63390000000000002</v>
      </c>
      <c r="K5604">
        <v>-1.5516999999999999</v>
      </c>
    </row>
    <row r="5605" spans="1:11">
      <c r="A5605" s="1"/>
      <c r="J5605">
        <v>-0.3987</v>
      </c>
      <c r="K5605">
        <v>2.9098000000000002</v>
      </c>
    </row>
    <row r="5606" spans="1:11">
      <c r="A5606" s="1"/>
      <c r="J5606">
        <v>-0.3987</v>
      </c>
      <c r="K5606">
        <v>2.9098000000000002</v>
      </c>
    </row>
    <row r="5607" spans="1:11">
      <c r="A5607" s="1"/>
      <c r="J5607">
        <v>-0.3987</v>
      </c>
      <c r="K5607">
        <v>2.9098000000000002</v>
      </c>
    </row>
    <row r="5608" spans="1:11">
      <c r="A5608" s="1"/>
      <c r="J5608">
        <v>1.0674999999999999</v>
      </c>
      <c r="K5608">
        <v>1.3902000000000001</v>
      </c>
    </row>
    <row r="5609" spans="1:11">
      <c r="A5609" s="1"/>
      <c r="J5609">
        <v>-1.8220000000000001</v>
      </c>
      <c r="K5609">
        <v>-1.7662</v>
      </c>
    </row>
    <row r="5610" spans="1:11">
      <c r="A5610" s="1"/>
      <c r="J5610">
        <v>1.2102999999999999</v>
      </c>
      <c r="K5610">
        <v>1.4903999999999999</v>
      </c>
    </row>
    <row r="5611" spans="1:11">
      <c r="A5611" s="1"/>
      <c r="J5611">
        <v>1.1959</v>
      </c>
      <c r="K5611">
        <v>1.5152000000000001</v>
      </c>
    </row>
    <row r="5612" spans="1:11">
      <c r="A5612" s="1"/>
      <c r="J5612">
        <v>1.2867999999999999</v>
      </c>
      <c r="K5612">
        <v>0.73480000000000001</v>
      </c>
    </row>
    <row r="5613" spans="1:11">
      <c r="A5613" s="1"/>
      <c r="J5613">
        <v>1.2867999999999999</v>
      </c>
      <c r="K5613">
        <v>0.73480000000000001</v>
      </c>
    </row>
    <row r="5614" spans="1:11">
      <c r="A5614" s="1"/>
      <c r="J5614">
        <v>1.2867999999999999</v>
      </c>
      <c r="K5614">
        <v>0.73480000000000001</v>
      </c>
    </row>
    <row r="5615" spans="1:11">
      <c r="A5615" s="1"/>
      <c r="J5615">
        <v>0.33700000000000002</v>
      </c>
      <c r="K5615">
        <v>0.4103</v>
      </c>
    </row>
    <row r="5616" spans="1:11">
      <c r="A5616" s="1"/>
      <c r="J5616">
        <v>-1.7054</v>
      </c>
      <c r="K5616">
        <v>-1.8161</v>
      </c>
    </row>
    <row r="5617" spans="1:11">
      <c r="A5617" s="1"/>
      <c r="J5617">
        <v>-0.3417</v>
      </c>
      <c r="K5617">
        <v>0.76300000000000001</v>
      </c>
    </row>
    <row r="5618" spans="1:11">
      <c r="A5618" s="1"/>
      <c r="J5618">
        <v>-0.3417</v>
      </c>
      <c r="K5618">
        <v>0.76300000000000001</v>
      </c>
    </row>
    <row r="5619" spans="1:11">
      <c r="A5619" s="1"/>
      <c r="J5619">
        <v>0.73860000000000003</v>
      </c>
      <c r="K5619">
        <v>1.1013999999999999</v>
      </c>
    </row>
    <row r="5620" spans="1:11">
      <c r="A5620" s="1"/>
      <c r="J5620">
        <v>0.73860000000000003</v>
      </c>
      <c r="K5620">
        <v>1.1013999999999999</v>
      </c>
    </row>
    <row r="5621" spans="1:11">
      <c r="A5621" s="1"/>
      <c r="J5621">
        <v>0.73860000000000003</v>
      </c>
      <c r="K5621">
        <v>1.1013999999999999</v>
      </c>
    </row>
    <row r="5622" spans="1:11">
      <c r="A5622" s="1"/>
      <c r="J5622">
        <v>-0.31419999999999998</v>
      </c>
      <c r="K5622">
        <v>-0.27239999999999998</v>
      </c>
    </row>
    <row r="5623" spans="1:11">
      <c r="A5623" s="1"/>
      <c r="J5623">
        <v>-0.4728</v>
      </c>
      <c r="K5623">
        <v>-0.36409999999999998</v>
      </c>
    </row>
    <row r="5624" spans="1:11">
      <c r="A5624" s="1"/>
      <c r="J5624">
        <v>-1.0028999999999999</v>
      </c>
      <c r="K5624">
        <v>-2.2156000000000002</v>
      </c>
    </row>
    <row r="5625" spans="1:11">
      <c r="A5625" s="1"/>
      <c r="J5625">
        <v>-0.1333</v>
      </c>
      <c r="K5625">
        <v>-2.3400000000000001E-2</v>
      </c>
    </row>
    <row r="5626" spans="1:11">
      <c r="A5626" s="1"/>
      <c r="J5626">
        <v>2.6700000000000002E-2</v>
      </c>
      <c r="K5626">
        <v>0.21029999999999999</v>
      </c>
    </row>
    <row r="5627" spans="1:11">
      <c r="A5627" s="1"/>
      <c r="J5627">
        <v>2.6700000000000002E-2</v>
      </c>
      <c r="K5627">
        <v>0.21029999999999999</v>
      </c>
    </row>
    <row r="5628" spans="1:11">
      <c r="A5628" s="1"/>
      <c r="J5628">
        <v>2.6700000000000002E-2</v>
      </c>
      <c r="K5628">
        <v>0.21029999999999999</v>
      </c>
    </row>
    <row r="5629" spans="1:11">
      <c r="A5629" s="1"/>
      <c r="J5629">
        <v>2.6700000000000002E-2</v>
      </c>
      <c r="K5629">
        <v>0.21029999999999999</v>
      </c>
    </row>
    <row r="5630" spans="1:11">
      <c r="A5630" s="1"/>
      <c r="J5630">
        <v>-0.18679999999999999</v>
      </c>
      <c r="K5630">
        <v>4.6600000000000003E-2</v>
      </c>
    </row>
    <row r="5631" spans="1:11">
      <c r="A5631" s="1"/>
      <c r="J5631">
        <v>0.107</v>
      </c>
      <c r="K5631">
        <v>-9.3200000000000005E-2</v>
      </c>
    </row>
    <row r="5632" spans="1:11">
      <c r="A5632" s="1"/>
      <c r="J5632">
        <v>0</v>
      </c>
      <c r="K5632">
        <v>1.1196999999999999</v>
      </c>
    </row>
    <row r="5633" spans="1:11">
      <c r="A5633" s="1"/>
      <c r="J5633">
        <v>1.1485000000000001</v>
      </c>
      <c r="K5633">
        <v>0.43830000000000002</v>
      </c>
    </row>
    <row r="5634" spans="1:11">
      <c r="A5634" s="1"/>
      <c r="J5634">
        <v>1.1485000000000001</v>
      </c>
      <c r="K5634">
        <v>0.43830000000000002</v>
      </c>
    </row>
    <row r="5635" spans="1:11">
      <c r="A5635" s="1"/>
      <c r="J5635">
        <v>1.1485000000000001</v>
      </c>
      <c r="K5635">
        <v>0.43830000000000002</v>
      </c>
    </row>
    <row r="5636" spans="1:11">
      <c r="A5636" s="1"/>
      <c r="J5636">
        <v>-0.81859999999999999</v>
      </c>
      <c r="K5636">
        <v>-0.78090000000000004</v>
      </c>
    </row>
    <row r="5637" spans="1:11">
      <c r="A5637" s="1"/>
      <c r="J5637">
        <v>0.77210000000000001</v>
      </c>
      <c r="K5637">
        <v>0.71760000000000002</v>
      </c>
    </row>
    <row r="5638" spans="1:11">
      <c r="A5638" s="1"/>
      <c r="J5638">
        <v>-0.4491</v>
      </c>
      <c r="K5638">
        <v>-0.52859999999999996</v>
      </c>
    </row>
    <row r="5639" spans="1:11">
      <c r="A5639" s="1"/>
      <c r="J5639">
        <v>-2.6499999999999999E-2</v>
      </c>
      <c r="K5639">
        <v>9.2399999999999996E-2</v>
      </c>
    </row>
    <row r="5640" spans="1:11">
      <c r="A5640" s="1"/>
      <c r="J5640">
        <v>0.21240000000000001</v>
      </c>
      <c r="K5640">
        <v>-0.43859999999999999</v>
      </c>
    </row>
    <row r="5641" spans="1:11">
      <c r="A5641" s="1"/>
      <c r="J5641">
        <v>0.21240000000000001</v>
      </c>
      <c r="K5641">
        <v>-0.43859999999999999</v>
      </c>
    </row>
    <row r="5642" spans="1:11">
      <c r="A5642" s="1"/>
      <c r="J5642">
        <v>0.21240000000000001</v>
      </c>
      <c r="K5642">
        <v>-0.43859999999999999</v>
      </c>
    </row>
    <row r="5643" spans="1:11">
      <c r="A5643" s="1"/>
      <c r="J5643">
        <v>-0.98009999999999997</v>
      </c>
      <c r="K5643">
        <v>-0.8347</v>
      </c>
    </row>
    <row r="5644" spans="1:11">
      <c r="A5644" s="1"/>
      <c r="J5644">
        <v>-0.1605</v>
      </c>
      <c r="K5644">
        <v>-0.79490000000000005</v>
      </c>
    </row>
    <row r="5645" spans="1:11">
      <c r="A5645" s="1"/>
      <c r="J5645">
        <v>-0.61629999999999996</v>
      </c>
      <c r="K5645">
        <v>-1.1548</v>
      </c>
    </row>
    <row r="5646" spans="1:11">
      <c r="A5646" s="1"/>
      <c r="J5646">
        <v>-0.72799999999999998</v>
      </c>
      <c r="K5646">
        <v>-9.5399999999999999E-2</v>
      </c>
    </row>
    <row r="5647" spans="1:11">
      <c r="A5647" s="1"/>
      <c r="J5647">
        <v>0.54320000000000002</v>
      </c>
      <c r="K5647">
        <v>0.8115</v>
      </c>
    </row>
    <row r="5648" spans="1:11">
      <c r="A5648" s="1"/>
      <c r="J5648">
        <v>0.54320000000000002</v>
      </c>
      <c r="K5648">
        <v>0.8115</v>
      </c>
    </row>
    <row r="5649" spans="1:11">
      <c r="A5649" s="1"/>
      <c r="J5649">
        <v>0.54320000000000002</v>
      </c>
      <c r="K5649">
        <v>0.8115</v>
      </c>
    </row>
    <row r="5650" spans="1:11">
      <c r="A5650" s="1"/>
      <c r="J5650">
        <v>0.35120000000000001</v>
      </c>
      <c r="K5650">
        <v>0.37880000000000003</v>
      </c>
    </row>
    <row r="5651" spans="1:11">
      <c r="A5651" s="1"/>
      <c r="J5651">
        <v>0.67290000000000005</v>
      </c>
      <c r="K5651">
        <v>0.66039999999999999</v>
      </c>
    </row>
    <row r="5652" spans="1:11">
      <c r="A5652" s="1"/>
      <c r="J5652">
        <v>1.123</v>
      </c>
      <c r="K5652">
        <v>0.93720000000000003</v>
      </c>
    </row>
    <row r="5653" spans="1:11">
      <c r="A5653" s="1"/>
      <c r="J5653">
        <v>0.74029999999999996</v>
      </c>
      <c r="K5653">
        <v>0.2321</v>
      </c>
    </row>
    <row r="5654" spans="1:11">
      <c r="A5654" s="1"/>
      <c r="J5654">
        <v>-1.3648</v>
      </c>
      <c r="K5654">
        <v>-1.4358</v>
      </c>
    </row>
    <row r="5655" spans="1:11">
      <c r="A5655" s="1"/>
      <c r="J5655">
        <v>-1.3648</v>
      </c>
      <c r="K5655">
        <v>-1.4358</v>
      </c>
    </row>
    <row r="5656" spans="1:11">
      <c r="A5656" s="1"/>
      <c r="J5656">
        <v>-1.3648</v>
      </c>
      <c r="K5656">
        <v>-1.4358</v>
      </c>
    </row>
    <row r="5657" spans="1:11">
      <c r="A5657" s="1"/>
      <c r="J5657">
        <v>-0.2661</v>
      </c>
      <c r="K5657">
        <v>2.35E-2</v>
      </c>
    </row>
    <row r="5658" spans="1:11">
      <c r="A5658" s="1"/>
      <c r="J5658">
        <v>0.13339999999999999</v>
      </c>
      <c r="K5658">
        <v>-4.7E-2</v>
      </c>
    </row>
    <row r="5659" spans="1:11">
      <c r="A5659" s="1"/>
      <c r="J5659">
        <v>-0.7994</v>
      </c>
      <c r="K5659">
        <v>-0.58750000000000002</v>
      </c>
    </row>
    <row r="5660" spans="1:11">
      <c r="A5660" s="1"/>
      <c r="J5660">
        <v>0.91320000000000001</v>
      </c>
      <c r="K5660">
        <v>0.56740000000000002</v>
      </c>
    </row>
    <row r="5661" spans="1:11">
      <c r="A5661" s="1"/>
      <c r="J5661">
        <v>0.21290000000000001</v>
      </c>
      <c r="K5661">
        <v>-0.14099999999999999</v>
      </c>
    </row>
    <row r="5662" spans="1:11">
      <c r="A5662" s="1"/>
      <c r="J5662">
        <v>0.21290000000000001</v>
      </c>
      <c r="K5662">
        <v>-0.14099999999999999</v>
      </c>
    </row>
    <row r="5663" spans="1:11">
      <c r="A5663" s="1"/>
      <c r="J5663">
        <v>0.21290000000000001</v>
      </c>
      <c r="K5663">
        <v>-0.14099999999999999</v>
      </c>
    </row>
    <row r="5664" spans="1:11">
      <c r="A5664" s="1"/>
      <c r="J5664">
        <v>-0.39839999999999998</v>
      </c>
      <c r="K5664">
        <v>-0.96519999999999995</v>
      </c>
    </row>
    <row r="5665" spans="1:11">
      <c r="A5665" s="1"/>
      <c r="J5665">
        <v>2.6700000000000002E-2</v>
      </c>
      <c r="K5665">
        <v>0.16639999999999999</v>
      </c>
    </row>
    <row r="5666" spans="1:11">
      <c r="A5666" s="1"/>
      <c r="J5666">
        <v>-1.0397000000000001</v>
      </c>
      <c r="K5666">
        <v>-0.94920000000000004</v>
      </c>
    </row>
    <row r="5667" spans="1:11">
      <c r="A5667" s="1"/>
      <c r="J5667">
        <v>0.2155</v>
      </c>
      <c r="K5667">
        <v>0.69479999999999997</v>
      </c>
    </row>
    <row r="5668" spans="1:11">
      <c r="A5668" s="1"/>
      <c r="J5668">
        <v>-1.1828000000000001</v>
      </c>
      <c r="K5668">
        <v>-0.11899999999999999</v>
      </c>
    </row>
    <row r="5669" spans="1:11">
      <c r="A5669" s="1"/>
      <c r="J5669">
        <v>-1.1828000000000001</v>
      </c>
      <c r="K5669">
        <v>-0.11899999999999999</v>
      </c>
    </row>
    <row r="5670" spans="1:11">
      <c r="A5670" s="1"/>
      <c r="J5670">
        <v>-1.1828000000000001</v>
      </c>
      <c r="K5670">
        <v>-0.11899999999999999</v>
      </c>
    </row>
    <row r="5671" spans="1:11">
      <c r="A5671" s="1"/>
      <c r="J5671">
        <v>0.16320000000000001</v>
      </c>
      <c r="K5671">
        <v>0.52410000000000001</v>
      </c>
    </row>
    <row r="5672" spans="1:11">
      <c r="A5672" s="1"/>
      <c r="J5672">
        <v>-0.9506</v>
      </c>
      <c r="K5672">
        <v>-1.9194</v>
      </c>
    </row>
    <row r="5673" spans="1:11">
      <c r="A5673" s="1"/>
      <c r="J5673">
        <v>0.8226</v>
      </c>
      <c r="K5673">
        <v>1.2805</v>
      </c>
    </row>
    <row r="5674" spans="1:11">
      <c r="A5674" s="1"/>
      <c r="J5674">
        <v>-2.0941000000000001</v>
      </c>
      <c r="K5674">
        <v>-0.95420000000000005</v>
      </c>
    </row>
    <row r="5675" spans="1:11">
      <c r="A5675" s="1"/>
      <c r="J5675">
        <v>1.4167000000000001</v>
      </c>
      <c r="K5675">
        <v>1.3969</v>
      </c>
    </row>
    <row r="5676" spans="1:11">
      <c r="A5676" s="1"/>
      <c r="J5676">
        <v>1.4167000000000001</v>
      </c>
      <c r="K5676">
        <v>1.3969</v>
      </c>
    </row>
    <row r="5677" spans="1:11">
      <c r="A5677" s="1"/>
      <c r="J5677">
        <v>1.4167000000000001</v>
      </c>
      <c r="K5677">
        <v>1.3969</v>
      </c>
    </row>
    <row r="5678" spans="1:11">
      <c r="A5678" s="1"/>
      <c r="J5678">
        <v>0.65739999999999998</v>
      </c>
      <c r="K5678">
        <v>1.0214000000000001</v>
      </c>
    </row>
    <row r="5679" spans="1:11">
      <c r="A5679" s="1"/>
      <c r="J5679">
        <v>0</v>
      </c>
      <c r="K5679">
        <v>0.58779999999999999</v>
      </c>
    </row>
    <row r="5680" spans="1:11">
      <c r="A5680" s="1"/>
      <c r="J5680">
        <v>-0.43540000000000001</v>
      </c>
      <c r="K5680">
        <v>-0.67789999999999995</v>
      </c>
    </row>
    <row r="5681" spans="1:11">
      <c r="A5681" s="1"/>
      <c r="J5681">
        <v>-0.54659999999999997</v>
      </c>
      <c r="K5681">
        <v>-1.1767000000000001</v>
      </c>
    </row>
    <row r="5682" spans="1:11">
      <c r="A5682" s="1"/>
      <c r="J5682">
        <v>0.1099</v>
      </c>
      <c r="K5682">
        <v>-0.5716</v>
      </c>
    </row>
    <row r="5683" spans="1:11">
      <c r="A5683" s="1"/>
      <c r="J5683">
        <v>0.1099</v>
      </c>
      <c r="K5683">
        <v>-0.5716</v>
      </c>
    </row>
    <row r="5684" spans="1:11">
      <c r="A5684" s="1"/>
      <c r="J5684">
        <v>0.1099</v>
      </c>
      <c r="K5684">
        <v>-0.5716</v>
      </c>
    </row>
    <row r="5685" spans="1:11">
      <c r="A5685" s="1"/>
      <c r="J5685">
        <v>-2.6076999999999999</v>
      </c>
      <c r="K5685">
        <v>-4.2873999999999999</v>
      </c>
    </row>
    <row r="5686" spans="1:11">
      <c r="A5686" s="1"/>
      <c r="J5686">
        <v>1.1556</v>
      </c>
      <c r="K5686">
        <v>0.87590000000000001</v>
      </c>
    </row>
    <row r="5687" spans="1:11">
      <c r="A5687" s="1"/>
      <c r="J5687">
        <v>1.7553999999999998</v>
      </c>
      <c r="K5687">
        <v>2.7785000000000002</v>
      </c>
    </row>
    <row r="5688" spans="1:11">
      <c r="A5688" s="1"/>
      <c r="J5688">
        <v>0.21909999999999999</v>
      </c>
      <c r="K5688">
        <v>0.2172</v>
      </c>
    </row>
    <row r="5689" spans="1:11">
      <c r="A5689" s="1"/>
      <c r="J5689">
        <v>0.1913</v>
      </c>
      <c r="K5689">
        <v>0.26490000000000002</v>
      </c>
    </row>
    <row r="5690" spans="1:11">
      <c r="A5690" s="1"/>
      <c r="J5690">
        <v>0.1913</v>
      </c>
      <c r="K5690">
        <v>0.26490000000000002</v>
      </c>
    </row>
    <row r="5691" spans="1:11">
      <c r="A5691" s="1"/>
      <c r="J5691">
        <v>0.1913</v>
      </c>
      <c r="K5691">
        <v>0.26490000000000002</v>
      </c>
    </row>
    <row r="5692" spans="1:11">
      <c r="A5692" s="1"/>
      <c r="J5692">
        <v>0.5181</v>
      </c>
      <c r="K5692">
        <v>0.57650000000000001</v>
      </c>
    </row>
    <row r="5693" spans="1:11">
      <c r="A5693" s="1"/>
      <c r="J5693">
        <v>-0.37980000000000003</v>
      </c>
      <c r="K5693">
        <v>-7.17E-2</v>
      </c>
    </row>
    <row r="5694" spans="1:11">
      <c r="A5694" s="1"/>
      <c r="J5694">
        <v>5.45E-2</v>
      </c>
      <c r="K5694">
        <v>0.43020000000000003</v>
      </c>
    </row>
    <row r="5695" spans="1:11">
      <c r="A5695" s="1"/>
      <c r="J5695">
        <v>0</v>
      </c>
      <c r="K5695">
        <v>0.85670000000000002</v>
      </c>
    </row>
    <row r="5696" spans="1:11">
      <c r="A5696" s="1"/>
      <c r="J5696">
        <v>-0.4355</v>
      </c>
      <c r="K5696">
        <v>-3.2326999999999999</v>
      </c>
    </row>
    <row r="5697" spans="1:11">
      <c r="A5697" s="1"/>
      <c r="J5697">
        <v>-0.4355</v>
      </c>
      <c r="K5697">
        <v>-3.2326999999999999</v>
      </c>
    </row>
    <row r="5698" spans="1:11">
      <c r="A5698" s="1"/>
      <c r="J5698">
        <v>-0.4355</v>
      </c>
      <c r="K5698">
        <v>-3.2326999999999999</v>
      </c>
    </row>
    <row r="5699" spans="1:11">
      <c r="A5699" s="1"/>
      <c r="J5699">
        <v>0.62880000000000003</v>
      </c>
      <c r="K5699">
        <v>0.73150000000000004</v>
      </c>
    </row>
    <row r="5700" spans="1:11">
      <c r="A5700" s="1"/>
      <c r="J5700">
        <v>0.32600000000000001</v>
      </c>
      <c r="K5700">
        <v>-0.41149999999999998</v>
      </c>
    </row>
    <row r="5701" spans="1:11">
      <c r="A5701" s="1"/>
      <c r="J5701">
        <v>1.0289999999999999</v>
      </c>
      <c r="K5701">
        <v>0.41320000000000001</v>
      </c>
    </row>
    <row r="5702" spans="1:11">
      <c r="A5702" s="1"/>
      <c r="J5702">
        <v>0.69689999999999996</v>
      </c>
      <c r="K5702">
        <v>0.89570000000000005</v>
      </c>
    </row>
    <row r="5703" spans="1:11">
      <c r="A5703" s="1"/>
      <c r="J5703">
        <v>1.4107000000000001</v>
      </c>
      <c r="K5703">
        <v>1.0557000000000001</v>
      </c>
    </row>
    <row r="5704" spans="1:11">
      <c r="A5704" s="1"/>
      <c r="J5704">
        <v>1.4107000000000001</v>
      </c>
      <c r="K5704">
        <v>1.0557000000000001</v>
      </c>
    </row>
    <row r="5705" spans="1:11">
      <c r="A5705" s="1"/>
      <c r="J5705">
        <v>1.4107000000000001</v>
      </c>
      <c r="K5705">
        <v>1.0557000000000001</v>
      </c>
    </row>
    <row r="5706" spans="1:11">
      <c r="A5706" s="1"/>
      <c r="J5706">
        <v>1.4173</v>
      </c>
      <c r="K5706">
        <v>0.61729999999999996</v>
      </c>
    </row>
    <row r="5707" spans="1:11">
      <c r="A5707" s="1"/>
      <c r="J5707">
        <v>0.46579999999999999</v>
      </c>
      <c r="K5707">
        <v>0.6371</v>
      </c>
    </row>
    <row r="5708" spans="1:11">
      <c r="A5708" s="1"/>
      <c r="J5708">
        <v>0.4637</v>
      </c>
      <c r="K5708">
        <v>0.5393</v>
      </c>
    </row>
    <row r="5709" spans="1:11">
      <c r="A5709" s="1"/>
      <c r="J5709">
        <v>3.8205</v>
      </c>
      <c r="K5709">
        <v>0.74629999999999996</v>
      </c>
    </row>
    <row r="5710" spans="1:11">
      <c r="A5710" s="1"/>
      <c r="J5710">
        <v>0.7903</v>
      </c>
      <c r="K5710">
        <v>0.60189999999999999</v>
      </c>
    </row>
    <row r="5711" spans="1:11">
      <c r="A5711" s="1"/>
      <c r="J5711">
        <v>0.7903</v>
      </c>
      <c r="K5711">
        <v>0.60189999999999999</v>
      </c>
    </row>
    <row r="5712" spans="1:11">
      <c r="A5712" s="1"/>
      <c r="J5712">
        <v>0.7903</v>
      </c>
      <c r="K5712">
        <v>0.60189999999999999</v>
      </c>
    </row>
    <row r="5713" spans="1:11">
      <c r="A5713" s="1"/>
      <c r="J5713">
        <v>-0.73509999999999998</v>
      </c>
      <c r="K5713">
        <v>-0.16109999999999999</v>
      </c>
    </row>
    <row r="5714" spans="1:11">
      <c r="A5714" s="1"/>
      <c r="J5714">
        <v>-0.37030000000000002</v>
      </c>
      <c r="K5714">
        <v>-0.32269999999999999</v>
      </c>
    </row>
    <row r="5715" spans="1:11">
      <c r="A5715" s="1"/>
      <c r="J5715">
        <v>1.0653999999999999</v>
      </c>
      <c r="K5715">
        <v>0.23119999999999999</v>
      </c>
    </row>
    <row r="5716" spans="1:11">
      <c r="A5716" s="1"/>
      <c r="J5716">
        <v>-0.85809999999999997</v>
      </c>
      <c r="K5716">
        <v>-1.7993000000000001</v>
      </c>
    </row>
    <row r="5717" spans="1:11">
      <c r="A5717" s="1"/>
      <c r="J5717">
        <v>0.29670000000000002</v>
      </c>
      <c r="K5717">
        <v>0.2114</v>
      </c>
    </row>
    <row r="5718" spans="1:11">
      <c r="A5718" s="1"/>
      <c r="J5718">
        <v>0.29670000000000002</v>
      </c>
      <c r="K5718">
        <v>0.2114</v>
      </c>
    </row>
    <row r="5719" spans="1:11">
      <c r="A5719" s="1"/>
      <c r="J5719">
        <v>0.29670000000000002</v>
      </c>
      <c r="K5719">
        <v>0.2114</v>
      </c>
    </row>
    <row r="5720" spans="1:11">
      <c r="A5720" s="1"/>
      <c r="J5720">
        <v>0.44379999999999997</v>
      </c>
      <c r="K5720">
        <v>1.1016999999999999</v>
      </c>
    </row>
    <row r="5721" spans="1:11">
      <c r="A5721" s="1"/>
      <c r="J5721">
        <v>-0.14729999999999999</v>
      </c>
      <c r="K5721">
        <v>0.4637</v>
      </c>
    </row>
    <row r="5722" spans="1:11">
      <c r="A5722" s="1"/>
      <c r="J5722">
        <v>-0.54079999999999995</v>
      </c>
      <c r="K5722">
        <v>-0.36930000000000002</v>
      </c>
    </row>
    <row r="5723" spans="1:11">
      <c r="A5723" s="1"/>
      <c r="J5723">
        <v>-0.46960000000000002</v>
      </c>
      <c r="K5723">
        <v>-0.44009999999999999</v>
      </c>
    </row>
    <row r="5724" spans="1:11">
      <c r="A5724" s="1"/>
      <c r="J5724">
        <v>-2.4799999999999999E-2</v>
      </c>
      <c r="K5724">
        <v>-4.65E-2</v>
      </c>
    </row>
    <row r="5725" spans="1:11">
      <c r="A5725" s="1"/>
      <c r="J5725">
        <v>-2.4799999999999999E-2</v>
      </c>
      <c r="K5725">
        <v>-4.65E-2</v>
      </c>
    </row>
    <row r="5726" spans="1:11">
      <c r="A5726" s="1"/>
      <c r="J5726">
        <v>-2.4799999999999999E-2</v>
      </c>
      <c r="K5726">
        <v>-4.65E-2</v>
      </c>
    </row>
    <row r="5727" spans="1:11">
      <c r="A5727" s="1"/>
      <c r="J5727">
        <v>-0.2235</v>
      </c>
      <c r="K5727">
        <v>-1.2337</v>
      </c>
    </row>
    <row r="5728" spans="1:11">
      <c r="A5728" s="1"/>
      <c r="J5728">
        <v>7.4700000000000003E-2</v>
      </c>
      <c r="K5728">
        <v>-0.70699999999999996</v>
      </c>
    </row>
    <row r="5729" spans="1:11">
      <c r="A5729" s="1"/>
      <c r="J5729">
        <v>0.64680000000000004</v>
      </c>
      <c r="K5729">
        <v>0.30859999999999999</v>
      </c>
    </row>
    <row r="5730" spans="1:11">
      <c r="A5730" s="1"/>
      <c r="J5730">
        <v>-0.27189999999999998</v>
      </c>
      <c r="K5730">
        <v>-1.4434</v>
      </c>
    </row>
    <row r="5731" spans="1:11">
      <c r="A5731" s="1"/>
      <c r="J5731">
        <v>-1.0408999999999999</v>
      </c>
      <c r="K5731">
        <v>-0.81630000000000003</v>
      </c>
    </row>
    <row r="5732" spans="1:11">
      <c r="A5732" s="1"/>
      <c r="J5732">
        <v>-1.0408999999999999</v>
      </c>
      <c r="K5732">
        <v>-0.81630000000000003</v>
      </c>
    </row>
    <row r="5733" spans="1:11">
      <c r="A5733" s="1"/>
      <c r="J5733">
        <v>-1.0408999999999999</v>
      </c>
      <c r="K5733">
        <v>-0.81630000000000003</v>
      </c>
    </row>
    <row r="5734" spans="1:11">
      <c r="A5734" s="1"/>
      <c r="J5734">
        <v>1.2271000000000001</v>
      </c>
      <c r="K5734">
        <v>0.31469999999999998</v>
      </c>
    </row>
    <row r="5735" spans="1:11">
      <c r="A5735" s="1"/>
      <c r="J5735">
        <v>-1.2618</v>
      </c>
      <c r="K5735">
        <v>-2.41E-2</v>
      </c>
    </row>
    <row r="5736" spans="1:11">
      <c r="A5736" s="1"/>
      <c r="J5736">
        <v>0.32569999999999999</v>
      </c>
      <c r="K5736">
        <v>-0.50690000000000002</v>
      </c>
    </row>
    <row r="5737" spans="1:11">
      <c r="A5737" s="1"/>
      <c r="J5737">
        <v>-0.17480000000000001</v>
      </c>
      <c r="K5737">
        <v>0.16980000000000001</v>
      </c>
    </row>
    <row r="5738" spans="1:11">
      <c r="A5738" s="1"/>
      <c r="J5738">
        <v>-0.70050000000000001</v>
      </c>
      <c r="K5738">
        <v>-1.5016</v>
      </c>
    </row>
    <row r="5739" spans="1:11">
      <c r="A5739" s="1"/>
      <c r="J5739">
        <v>-0.70050000000000001</v>
      </c>
      <c r="K5739">
        <v>-1.5016</v>
      </c>
    </row>
    <row r="5740" spans="1:11">
      <c r="A5740" s="1"/>
      <c r="J5740">
        <v>-0.70050000000000001</v>
      </c>
      <c r="K5740">
        <v>-1.5016</v>
      </c>
    </row>
    <row r="5741" spans="1:11">
      <c r="A5741" s="1"/>
      <c r="J5741">
        <v>1.0833999999999999</v>
      </c>
      <c r="K5741">
        <v>1.9916</v>
      </c>
    </row>
    <row r="5742" spans="1:11">
      <c r="A5742" s="1"/>
      <c r="J5742">
        <v>-0.5484</v>
      </c>
      <c r="K5742">
        <v>-0.60270000000000001</v>
      </c>
    </row>
    <row r="5743" spans="1:11">
      <c r="A5743" s="1"/>
      <c r="J5743">
        <v>-0.92730000000000001</v>
      </c>
      <c r="K5743">
        <v>-0.8004</v>
      </c>
    </row>
    <row r="5744" spans="1:11">
      <c r="A5744" s="1"/>
      <c r="J5744">
        <v>0.253</v>
      </c>
      <c r="K5744">
        <v>0.31780000000000003</v>
      </c>
    </row>
    <row r="5745" spans="1:11">
      <c r="A5745" s="1"/>
      <c r="J5745">
        <v>-1.9681999999999999</v>
      </c>
      <c r="K5745">
        <v>-1.7547999999999999</v>
      </c>
    </row>
    <row r="5746" spans="1:11">
      <c r="A5746" s="1"/>
      <c r="J5746">
        <v>-1.9681999999999999</v>
      </c>
      <c r="K5746">
        <v>-1.7547999999999999</v>
      </c>
    </row>
    <row r="5747" spans="1:11">
      <c r="A5747" s="1"/>
      <c r="J5747">
        <v>-1.9681999999999999</v>
      </c>
      <c r="K5747">
        <v>-1.7547999999999999</v>
      </c>
    </row>
    <row r="5748" spans="1:11">
      <c r="A5748" s="1"/>
      <c r="J5748">
        <v>-2.3681000000000001</v>
      </c>
      <c r="K5748">
        <v>-3.1257999999999999</v>
      </c>
    </row>
    <row r="5749" spans="1:11">
      <c r="A5749" s="1"/>
      <c r="J5749">
        <v>0.1318</v>
      </c>
      <c r="K5749">
        <v>0.48659999999999998</v>
      </c>
    </row>
    <row r="5750" spans="1:11">
      <c r="A5750" s="1"/>
      <c r="J5750">
        <v>1.5798000000000001</v>
      </c>
      <c r="K5750">
        <v>1.7839</v>
      </c>
    </row>
    <row r="5751" spans="1:11">
      <c r="A5751" s="1"/>
      <c r="J5751">
        <v>0.62209999999999999</v>
      </c>
      <c r="K5751">
        <v>0.67600000000000005</v>
      </c>
    </row>
    <row r="5752" spans="1:11">
      <c r="A5752" s="1"/>
      <c r="J5752">
        <v>-0.79859999999999998</v>
      </c>
      <c r="K5752">
        <v>-0.1492</v>
      </c>
    </row>
    <row r="5753" spans="1:11">
      <c r="A5753" s="1"/>
      <c r="J5753">
        <v>-0.79859999999999998</v>
      </c>
      <c r="K5753">
        <v>-0.1492</v>
      </c>
    </row>
    <row r="5754" spans="1:11">
      <c r="A5754" s="1"/>
      <c r="J5754">
        <v>-0.79859999999999998</v>
      </c>
      <c r="K5754">
        <v>-0.1492</v>
      </c>
    </row>
    <row r="5755" spans="1:11">
      <c r="A5755" s="1"/>
      <c r="J5755">
        <v>0.6492</v>
      </c>
      <c r="K5755">
        <v>1.2453000000000001</v>
      </c>
    </row>
    <row r="5756" spans="1:11">
      <c r="A5756" s="1"/>
      <c r="J5756">
        <v>-1.2383999999999999</v>
      </c>
      <c r="K5756">
        <v>-1.5744</v>
      </c>
    </row>
    <row r="5757" spans="1:11">
      <c r="A5757" s="1"/>
      <c r="J5757">
        <v>0.70530000000000004</v>
      </c>
      <c r="K5757">
        <v>0.99980000000000002</v>
      </c>
    </row>
    <row r="5758" spans="1:11">
      <c r="A5758" s="1"/>
      <c r="J5758">
        <v>-0.4929</v>
      </c>
      <c r="K5758">
        <v>-0.84140000000000004</v>
      </c>
    </row>
    <row r="5759" spans="1:11">
      <c r="A5759" s="1"/>
      <c r="J5759">
        <v>-0.67779999999999996</v>
      </c>
      <c r="K5759">
        <v>-0.49909999999999999</v>
      </c>
    </row>
    <row r="5760" spans="1:11">
      <c r="A5760" s="1"/>
      <c r="J5760">
        <v>-0.67779999999999996</v>
      </c>
      <c r="K5760">
        <v>-0.49909999999999999</v>
      </c>
    </row>
    <row r="5761" spans="1:11">
      <c r="A5761" s="1"/>
      <c r="J5761">
        <v>-0.67779999999999996</v>
      </c>
      <c r="K5761">
        <v>-0.49909999999999999</v>
      </c>
    </row>
    <row r="5762" spans="1:11">
      <c r="A5762" s="1"/>
      <c r="J5762">
        <v>-0.26250000000000001</v>
      </c>
      <c r="K5762">
        <v>7.5200000000000003E-2</v>
      </c>
    </row>
    <row r="5763" spans="1:11">
      <c r="A5763" s="1"/>
      <c r="J5763">
        <v>0.34210000000000002</v>
      </c>
      <c r="K5763">
        <v>0.20050000000000001</v>
      </c>
    </row>
    <row r="5764" spans="1:11">
      <c r="A5764" s="1"/>
      <c r="J5764">
        <v>-0.18360000000000001</v>
      </c>
      <c r="K5764">
        <v>-0.50029999999999997</v>
      </c>
    </row>
    <row r="5765" spans="1:11">
      <c r="A5765" s="1"/>
      <c r="J5765">
        <v>1.2349000000000001</v>
      </c>
      <c r="K5765">
        <v>1.458</v>
      </c>
    </row>
    <row r="5766" spans="1:11">
      <c r="A5766" s="1"/>
      <c r="J5766">
        <v>0.57099999999999995</v>
      </c>
      <c r="K5766">
        <v>-2.4799999999999999E-2</v>
      </c>
    </row>
    <row r="5767" spans="1:11">
      <c r="A5767" s="1"/>
      <c r="J5767">
        <v>0.57099999999999995</v>
      </c>
      <c r="K5767">
        <v>-2.4799999999999999E-2</v>
      </c>
    </row>
    <row r="5768" spans="1:11">
      <c r="A5768" s="1"/>
      <c r="J5768">
        <v>0.57099999999999995</v>
      </c>
      <c r="K5768">
        <v>-2.4799999999999999E-2</v>
      </c>
    </row>
    <row r="5769" spans="1:11">
      <c r="A5769" s="1"/>
      <c r="J5769">
        <v>-0.15479999999999999</v>
      </c>
      <c r="K5769">
        <v>-0.42130000000000001</v>
      </c>
    </row>
    <row r="5770" spans="1:11">
      <c r="A5770" s="1"/>
      <c r="J5770">
        <v>0.54279999999999995</v>
      </c>
      <c r="K5770">
        <v>-0.1244</v>
      </c>
    </row>
    <row r="5771" spans="1:11">
      <c r="A5771" s="1"/>
      <c r="J5771">
        <v>-0.59130000000000005</v>
      </c>
      <c r="K5771">
        <v>-0.69769999999999999</v>
      </c>
    </row>
    <row r="5772" spans="1:11">
      <c r="A5772" s="1"/>
      <c r="J5772">
        <v>0.95679999999999998</v>
      </c>
      <c r="K5772">
        <v>0.85319999999999996</v>
      </c>
    </row>
    <row r="5773" spans="1:11">
      <c r="A5773" s="1"/>
      <c r="J5773">
        <v>0.4355</v>
      </c>
      <c r="K5773">
        <v>1.0948</v>
      </c>
    </row>
    <row r="5774" spans="1:11">
      <c r="A5774" s="1"/>
      <c r="J5774">
        <v>0.4355</v>
      </c>
      <c r="K5774">
        <v>1.0948</v>
      </c>
    </row>
    <row r="5775" spans="1:11">
      <c r="A5775" s="1"/>
      <c r="J5775">
        <v>0.4355</v>
      </c>
      <c r="K5775">
        <v>1.0948</v>
      </c>
    </row>
    <row r="5776" spans="1:11">
      <c r="A5776" s="1"/>
      <c r="J5776">
        <v>-0.86709999999999998</v>
      </c>
      <c r="K5776">
        <v>-0.2707</v>
      </c>
    </row>
    <row r="5777" spans="1:11">
      <c r="A5777" s="1"/>
      <c r="J5777">
        <v>0.92620000000000002</v>
      </c>
      <c r="K5777">
        <v>1.2833000000000001</v>
      </c>
    </row>
    <row r="5778" spans="1:11">
      <c r="A5778" s="1"/>
      <c r="J5778">
        <v>1.2745</v>
      </c>
      <c r="K5778">
        <v>0.41420000000000001</v>
      </c>
    </row>
    <row r="5779" spans="1:11">
      <c r="A5779" s="1"/>
      <c r="J5779">
        <v>-0.30199999999999999</v>
      </c>
      <c r="K5779">
        <v>-0.84930000000000005</v>
      </c>
    </row>
    <row r="5780" spans="1:11">
      <c r="A5780" s="1"/>
      <c r="J5780">
        <v>0.35339999999999999</v>
      </c>
      <c r="K5780">
        <v>-0.17130000000000001</v>
      </c>
    </row>
    <row r="5781" spans="1:11">
      <c r="A5781" s="1"/>
      <c r="J5781">
        <v>0.35339999999999999</v>
      </c>
      <c r="K5781">
        <v>-0.17130000000000001</v>
      </c>
    </row>
    <row r="5782" spans="1:11">
      <c r="A5782" s="1"/>
      <c r="J5782">
        <v>0.35339999999999999</v>
      </c>
      <c r="K5782">
        <v>-0.17130000000000001</v>
      </c>
    </row>
    <row r="5783" spans="1:11">
      <c r="A5783" s="1"/>
      <c r="J5783">
        <v>0.1258</v>
      </c>
      <c r="K5783">
        <v>0.22059999999999999</v>
      </c>
    </row>
    <row r="5784" spans="1:11">
      <c r="A5784" s="1"/>
      <c r="J5784">
        <v>1.5327</v>
      </c>
      <c r="K5784">
        <v>2.7153</v>
      </c>
    </row>
    <row r="5785" spans="1:11">
      <c r="A5785" s="1"/>
      <c r="J5785">
        <v>0.2722</v>
      </c>
      <c r="K5785">
        <v>1.2383999999999999</v>
      </c>
    </row>
    <row r="5786" spans="1:11">
      <c r="A5786" s="1"/>
      <c r="J5786">
        <v>-2.47E-2</v>
      </c>
      <c r="K5786">
        <v>0.79979999999999996</v>
      </c>
    </row>
    <row r="5787" spans="1:11">
      <c r="A5787" s="1"/>
      <c r="J5787">
        <v>0.19750000000000001</v>
      </c>
      <c r="K5787">
        <v>3.4306000000000001</v>
      </c>
    </row>
    <row r="5788" spans="1:11">
      <c r="A5788" s="1"/>
      <c r="J5788">
        <v>0.19750000000000001</v>
      </c>
      <c r="K5788">
        <v>3.4306000000000001</v>
      </c>
    </row>
    <row r="5789" spans="1:11">
      <c r="A5789" s="1"/>
      <c r="J5789">
        <v>0.19750000000000001</v>
      </c>
      <c r="K5789">
        <v>3.4306000000000001</v>
      </c>
    </row>
    <row r="5790" spans="1:11">
      <c r="A5790" s="1"/>
      <c r="J5790">
        <v>0.41880000000000001</v>
      </c>
      <c r="K5790">
        <v>0.36099999999999999</v>
      </c>
    </row>
    <row r="5791" spans="1:11">
      <c r="A5791" s="1"/>
      <c r="J5791">
        <v>0.2208</v>
      </c>
      <c r="K5791">
        <v>1.4613</v>
      </c>
    </row>
    <row r="5792" spans="1:11">
      <c r="A5792" s="1"/>
      <c r="J5792">
        <v>0.61199999999999999</v>
      </c>
      <c r="K5792">
        <v>1.3738000000000001</v>
      </c>
    </row>
    <row r="5793" spans="1:11">
      <c r="A5793" s="1"/>
      <c r="J5793">
        <v>-2.4299999999999999E-2</v>
      </c>
      <c r="K5793">
        <v>-0.72130000000000005</v>
      </c>
    </row>
    <row r="5794" spans="1:11">
      <c r="A5794" s="1"/>
      <c r="J5794">
        <v>0.3407</v>
      </c>
      <c r="K5794">
        <v>-2.1999999999999999E-2</v>
      </c>
    </row>
    <row r="5795" spans="1:11">
      <c r="A5795" s="1"/>
      <c r="J5795">
        <v>0.3407</v>
      </c>
      <c r="K5795">
        <v>-2.1999999999999999E-2</v>
      </c>
    </row>
    <row r="5796" spans="1:11">
      <c r="A5796" s="1"/>
      <c r="J5796">
        <v>0.3407</v>
      </c>
      <c r="K5796">
        <v>-2.1999999999999999E-2</v>
      </c>
    </row>
    <row r="5797" spans="1:11">
      <c r="A5797" s="1"/>
      <c r="J5797">
        <v>-0.31530000000000002</v>
      </c>
      <c r="K5797">
        <v>0.22020000000000001</v>
      </c>
    </row>
    <row r="5798" spans="1:11">
      <c r="A5798" s="1"/>
      <c r="J5798">
        <v>-0.55959999999999999</v>
      </c>
      <c r="K5798">
        <v>-0.79100000000000004</v>
      </c>
    </row>
    <row r="5799" spans="1:11">
      <c r="A5799" s="1"/>
      <c r="J5799">
        <v>0.17130000000000001</v>
      </c>
      <c r="K5799">
        <v>-0.11070000000000001</v>
      </c>
    </row>
    <row r="5800" spans="1:11">
      <c r="A5800" s="1"/>
      <c r="J5800">
        <v>-1.9297</v>
      </c>
      <c r="K5800">
        <v>-1.02</v>
      </c>
    </row>
    <row r="5801" spans="1:11">
      <c r="A5801" s="1"/>
      <c r="J5801">
        <v>0.1245</v>
      </c>
      <c r="K5801">
        <v>-0.112</v>
      </c>
    </row>
    <row r="5802" spans="1:11">
      <c r="A5802" s="1"/>
      <c r="J5802">
        <v>0.1245</v>
      </c>
      <c r="K5802">
        <v>-0.112</v>
      </c>
    </row>
    <row r="5803" spans="1:11">
      <c r="A5803" s="1"/>
      <c r="J5803">
        <v>0.1245</v>
      </c>
      <c r="K5803">
        <v>-0.112</v>
      </c>
    </row>
    <row r="5804" spans="1:11">
      <c r="A5804" s="1"/>
      <c r="J5804">
        <v>9.9500000000000005E-2</v>
      </c>
      <c r="K5804">
        <v>-0.42609999999999998</v>
      </c>
    </row>
    <row r="5805" spans="1:11">
      <c r="A5805" s="1"/>
      <c r="J5805">
        <v>0</v>
      </c>
      <c r="K5805">
        <v>2.2499999999999999E-2</v>
      </c>
    </row>
    <row r="5806" spans="1:11">
      <c r="A5806" s="1"/>
      <c r="J5806">
        <v>2.4899999999999999E-2</v>
      </c>
      <c r="K5806">
        <v>-6.7599999999999993E-2</v>
      </c>
    </row>
    <row r="5807" spans="1:11">
      <c r="A5807" s="1"/>
      <c r="J5807">
        <v>-1.1179999999999999</v>
      </c>
      <c r="K5807">
        <v>-0.45069999999999999</v>
      </c>
    </row>
    <row r="5808" spans="1:11">
      <c r="A5808" s="1"/>
      <c r="J5808">
        <v>-1.3818999999999999</v>
      </c>
      <c r="K5808">
        <v>-0.97330000000000005</v>
      </c>
    </row>
    <row r="5809" spans="1:11">
      <c r="A5809" s="1"/>
      <c r="J5809">
        <v>-1.3818999999999999</v>
      </c>
      <c r="K5809">
        <v>-0.97330000000000005</v>
      </c>
    </row>
    <row r="5810" spans="1:11">
      <c r="A5810" s="1"/>
      <c r="J5810">
        <v>-1.3818999999999999</v>
      </c>
      <c r="K5810">
        <v>-0.97330000000000005</v>
      </c>
    </row>
    <row r="5811" spans="1:11">
      <c r="A5811" s="1"/>
      <c r="J5811">
        <v>0.12740000000000001</v>
      </c>
      <c r="K5811">
        <v>0.61709999999999998</v>
      </c>
    </row>
    <row r="5812" spans="1:11">
      <c r="A5812" s="1"/>
      <c r="J5812">
        <v>0.12740000000000001</v>
      </c>
      <c r="K5812">
        <v>0.61709999999999998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6"/>
  <sheetViews>
    <sheetView workbookViewId="0">
      <selection activeCell="AT36" sqref="AT36"/>
    </sheetView>
  </sheetViews>
  <sheetFormatPr baseColWidth="10" defaultRowHeight="15"/>
  <cols>
    <col min="1" max="1" width="17" bestFit="1" customWidth="1"/>
    <col min="2" max="2" width="17" customWidth="1"/>
    <col min="3" max="4" width="19.42578125" bestFit="1" customWidth="1"/>
    <col min="5" max="5" width="20.85546875" bestFit="1" customWidth="1"/>
    <col min="6" max="6" width="26" bestFit="1" customWidth="1"/>
    <col min="7" max="7" width="19.42578125" bestFit="1" customWidth="1"/>
    <col min="8" max="8" width="19.42578125" customWidth="1"/>
    <col min="9" max="9" width="31" bestFit="1" customWidth="1"/>
    <col min="10" max="10" width="41.42578125" bestFit="1" customWidth="1"/>
    <col min="11" max="13" width="19.42578125" bestFit="1" customWidth="1"/>
    <col min="14" max="14" width="27.7109375" bestFit="1" customWidth="1"/>
    <col min="15" max="15" width="27" bestFit="1" customWidth="1"/>
    <col min="16" max="16" width="25.7109375" bestFit="1" customWidth="1"/>
    <col min="17" max="17" width="17" bestFit="1" customWidth="1"/>
    <col min="18" max="18" width="16.140625" bestFit="1" customWidth="1"/>
    <col min="19" max="19" width="15.140625" bestFit="1" customWidth="1"/>
    <col min="20" max="20" width="34.42578125" bestFit="1" customWidth="1"/>
    <col min="21" max="21" width="34.42578125" style="7" customWidth="1"/>
    <col min="22" max="22" width="17" bestFit="1" customWidth="1"/>
    <col min="23" max="23" width="15" style="7" bestFit="1" customWidth="1"/>
    <col min="24" max="24" width="17.85546875" bestFit="1" customWidth="1"/>
    <col min="25" max="25" width="28.28515625" bestFit="1" customWidth="1"/>
    <col min="26" max="30" width="17" bestFit="1" customWidth="1"/>
    <col min="31" max="31" width="22.5703125" bestFit="1" customWidth="1"/>
    <col min="40" max="40" width="16.42578125" bestFit="1" customWidth="1"/>
    <col min="41" max="41" width="16.5703125" bestFit="1" customWidth="1"/>
    <col min="43" max="43" width="17" bestFit="1" customWidth="1"/>
    <col min="44" max="44" width="26.85546875" bestFit="1" customWidth="1"/>
    <col min="45" max="45" width="25.7109375" bestFit="1" customWidth="1"/>
    <col min="46" max="46" width="36" bestFit="1" customWidth="1"/>
    <col min="47" max="47" width="20.85546875" bestFit="1" customWidth="1"/>
    <col min="48" max="48" width="16.7109375" bestFit="1" customWidth="1"/>
    <col min="49" max="49" width="30.140625" bestFit="1" customWidth="1"/>
    <col min="50" max="50" width="22.7109375" bestFit="1" customWidth="1"/>
    <col min="51" max="51" width="34" bestFit="1" customWidth="1"/>
    <col min="52" max="52" width="18.85546875" bestFit="1" customWidth="1"/>
    <col min="53" max="53" width="26.7109375" bestFit="1" customWidth="1"/>
    <col min="54" max="54" width="31.140625" bestFit="1" customWidth="1"/>
    <col min="55" max="55" width="31.140625" customWidth="1"/>
    <col min="56" max="56" width="24.28515625" bestFit="1" customWidth="1"/>
    <col min="57" max="57" width="26.85546875" bestFit="1" customWidth="1"/>
    <col min="58" max="58" width="31.140625" bestFit="1" customWidth="1"/>
    <col min="59" max="59" width="31.5703125" bestFit="1" customWidth="1"/>
    <col min="60" max="60" width="22.7109375" bestFit="1" customWidth="1"/>
    <col min="61" max="61" width="15" bestFit="1" customWidth="1"/>
    <col min="66" max="66" width="20.7109375" bestFit="1" customWidth="1"/>
    <col min="67" max="67" width="40.42578125" bestFit="1" customWidth="1"/>
    <col min="68" max="68" width="22.5703125" bestFit="1" customWidth="1"/>
    <col min="70" max="70" width="17.5703125" bestFit="1" customWidth="1"/>
    <col min="78" max="78" width="17" bestFit="1" customWidth="1"/>
    <col min="79" max="79" width="12.28515625" bestFit="1" customWidth="1"/>
    <col min="102" max="102" width="34.28515625" bestFit="1" customWidth="1"/>
    <col min="103" max="103" width="40" bestFit="1" customWidth="1"/>
    <col min="104" max="104" width="26" bestFit="1" customWidth="1"/>
    <col min="105" max="105" width="27.5703125" bestFit="1" customWidth="1"/>
    <col min="106" max="106" width="24.7109375" bestFit="1" customWidth="1"/>
    <col min="107" max="107" width="16.5703125" bestFit="1" customWidth="1"/>
    <col min="108" max="108" width="16.5703125" customWidth="1"/>
    <col min="109" max="109" width="15" bestFit="1" customWidth="1"/>
  </cols>
  <sheetData>
    <row r="1" spans="1:109">
      <c r="A1" t="s">
        <v>9</v>
      </c>
      <c r="C1" s="2">
        <v>38718</v>
      </c>
    </row>
    <row r="2" spans="1:109">
      <c r="A2" t="s">
        <v>10</v>
      </c>
    </row>
    <row r="4" spans="1:109"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97</v>
      </c>
      <c r="S4" t="s">
        <v>0</v>
      </c>
      <c r="T4" t="s">
        <v>0</v>
      </c>
      <c r="V4" t="s">
        <v>0</v>
      </c>
      <c r="W4" s="7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E4" t="s">
        <v>0</v>
      </c>
    </row>
    <row r="5" spans="1:109">
      <c r="C5" t="str">
        <f>_xll.BFieldInfo(C$6)</f>
        <v>#N/A No results found</v>
      </c>
      <c r="D5" t="str">
        <f>_xll.BFieldInfo(D$6)</f>
        <v>#N/A No results found</v>
      </c>
      <c r="E5" t="str">
        <f>_xll.BFieldInfo(E$6)</f>
        <v>#N/A No results found</v>
      </c>
      <c r="F5" t="str">
        <f>_xll.BFieldInfo(F$6)</f>
        <v>#N/A No results found</v>
      </c>
      <c r="G5" t="str">
        <f>_xll.BFieldInfo(G$6)</f>
        <v>#N/A No results found</v>
      </c>
      <c r="H5" t="str">
        <f>_xll.BFieldInfo(H$6)</f>
        <v>#N/A No results found</v>
      </c>
      <c r="I5" t="str">
        <f>_xll.BFieldInfo(I$6)</f>
        <v>Accounts Payable Turnover</v>
      </c>
      <c r="J5" t="str">
        <f>_xll.BFieldInfo(J$6)</f>
        <v>Accounts Receivable Growth To Sales Growth</v>
      </c>
      <c r="K5" t="str">
        <f>_xll.BFieldInfo(K$6)</f>
        <v>Accounts Receivable Turnover</v>
      </c>
      <c r="L5" t="str">
        <f>_xll.BFieldInfo(L$6)</f>
        <v>Cash Conversion Cycle</v>
      </c>
      <c r="M5" t="str">
        <f>_xll.BFieldInfo(M$6)</f>
        <v>Inventory Turnover</v>
      </c>
      <c r="N5" t="str">
        <f>_xll.BFieldInfo(N$6)</f>
        <v>Modified Working Capital Turnover</v>
      </c>
      <c r="O5" t="str">
        <f>_xll.BFieldInfo(O$6)</f>
        <v>#N/A No results found</v>
      </c>
      <c r="P5" t="str">
        <f>_xll.BFieldInfo(P$6)</f>
        <v>BEst Est ROA Nxt Yr Mean</v>
      </c>
      <c r="Q5" t="str">
        <f>_xll.BFieldInfo(Q$6)</f>
        <v>#N/A No results found</v>
      </c>
      <c r="R5" t="str">
        <f>_xll.BFieldInfo(R$6)</f>
        <v>Trailing 12M EBITDA Margin</v>
      </c>
      <c r="S5" t="str">
        <f>_xll.BFieldInfo(S$6)</f>
        <v>Gross Margin</v>
      </c>
      <c r="T5" t="str">
        <f>_xll.BFieldInfo(T$6)</f>
        <v>Incremental Operating Margin</v>
      </c>
      <c r="U5"/>
      <c r="V5" t="str">
        <f>_xll.BFieldInfo(V$6)</f>
        <v>#N/A No results found</v>
      </c>
      <c r="W5" t="str">
        <f>_xll.BFieldInfo(W$6)</f>
        <v>Operating Margin</v>
      </c>
      <c r="X5" t="str">
        <f>_xll.BFieldInfo(X$6)</f>
        <v>ROIC/WACC Ratio</v>
      </c>
      <c r="Y5" t="str">
        <f>_xll.BFieldInfo(Y$6)</f>
        <v>Trailing 12M R&amp;D % Sales</v>
      </c>
      <c r="Z5" t="str">
        <f>_xll.BFieldInfo(Z$6)</f>
        <v>#N/A No results found</v>
      </c>
      <c r="AA5" t="str">
        <f>_xll.BFieldInfo(AA$6)</f>
        <v>#N/A No results found</v>
      </c>
      <c r="AB5" t="str">
        <f>_xll.BFieldInfo(AB$6)</f>
        <v>#N/A No results found</v>
      </c>
      <c r="AC5" t="str">
        <f>_xll.BFieldInfo(AC$6)</f>
        <v>#N/A No results found</v>
      </c>
      <c r="AD5" t="str">
        <f>_xll.BFieldInfo(AD$6)</f>
        <v>#N/A No results found</v>
      </c>
      <c r="AE5" t="str">
        <f>_xll.BFieldInfo(AE$6)</f>
        <v>Trailing 12M Effective Tax Rate</v>
      </c>
      <c r="AF5" t="str">
        <f>_xll.BFieldInfo(AF$6)</f>
        <v>#N/A No results found</v>
      </c>
      <c r="AG5" t="str">
        <f>_xll.BFieldInfo(AG$6)</f>
        <v>CGS to Net Sales - 5 Yr Geometric Growth</v>
      </c>
      <c r="AH5" t="str">
        <f>_xll.BFieldInfo(AH$6)</f>
        <v>NPA / Total Assets - 5 Yr Geometric Growth</v>
      </c>
      <c r="AI5" t="str">
        <f>_xll.BFieldInfo(AI$6)</f>
        <v>#N/A No results found</v>
      </c>
      <c r="AJ5" t="str">
        <f>_xll.BFieldInfo(AJ$6)</f>
        <v>#N/A No results found</v>
      </c>
      <c r="AK5" t="str">
        <f>_xll.BFieldInfo(AK$6)</f>
        <v>#N/A No results found</v>
      </c>
      <c r="AL5" t="str">
        <f>_xll.BFieldInfo(AL$6)</f>
        <v>#N/A No results found</v>
      </c>
      <c r="AM5" t="str">
        <f>_xll.BFieldInfo(AM$6)</f>
        <v>Cost Of Goods Sold To Net Sales</v>
      </c>
      <c r="AN5" t="str">
        <f>_xll.BFieldInfo(AN$6)</f>
        <v>Combined Ratio (Non-life)</v>
      </c>
      <c r="AO5" t="str">
        <f>_xll.BFieldInfo(AO$6)</f>
        <v>Cost Ratio (Life)</v>
      </c>
      <c r="AP5" t="str">
        <f>_xll.BFieldInfo(AP$6)</f>
        <v>Efficiency Ratio</v>
      </c>
      <c r="AQ5" t="str">
        <f>_xll.BFieldInfo(AQ$6)</f>
        <v>#N/A No results found</v>
      </c>
      <c r="AR5" t="str">
        <f>_xll.BFieldInfo(AR$6)</f>
        <v>#N/A No results found</v>
      </c>
      <c r="AS5" t="str">
        <f>_xll.BFieldInfo(AS$6)</f>
        <v>R &amp; D Expenditure to Net Sales</v>
      </c>
      <c r="AT5" t="str">
        <f>_xll.BFieldInfo(AT$6)</f>
        <v>Operating Expenses to Net Sales</v>
      </c>
      <c r="AU5" t="str">
        <f>_xll.BFieldInfo(AU$6)</f>
        <v>#N/A No results found</v>
      </c>
      <c r="AV5" t="str">
        <f>_xll.BFieldInfo(AV$6)</f>
        <v>Asset Turnover</v>
      </c>
      <c r="AW5" t="str">
        <f>_xll.BFieldInfo(AW$6)</f>
        <v>Insurance Reserves - 1 Yr Growth</v>
      </c>
      <c r="AX5" t="str">
        <f>_xll.BFieldInfo(AX$6)</f>
        <v>#N/A No results found</v>
      </c>
      <c r="AY5" t="str">
        <f>_xll.BFieldInfo(AY$6)</f>
        <v>Operating Profit Per Employee</v>
      </c>
      <c r="AZ5" t="str">
        <f>_xll.BFieldInfo(AZ$6)</f>
        <v>Organic Growth</v>
      </c>
      <c r="BA5" t="str">
        <f>_xll.BFieldInfo(BA$6)</f>
        <v>#N/A No results found</v>
      </c>
      <c r="BB5" t="str">
        <f>_xll.BFieldInfo(BB$6)</f>
        <v>Reserve for Loan Losses to Non-Performing Loans</v>
      </c>
      <c r="BC5" t="str">
        <f>_xll.BFieldInfo(BC$6)</f>
        <v>#N/A No results found</v>
      </c>
      <c r="BD5" t="str">
        <f>_xll.BFieldInfo(BD$6)</f>
        <v>Total Debt to Total Assets</v>
      </c>
      <c r="BE5" t="str">
        <f>_xll.BFieldInfo(BE$6)</f>
        <v>#N/A No results found</v>
      </c>
      <c r="BF5" t="str">
        <f>_xll.BFieldInfo(BF$6)</f>
        <v>Reserve for Loan Losses to Non-Performing Loans</v>
      </c>
      <c r="BG5" t="str">
        <f>_xll.BFieldInfo(BG$6)</f>
        <v>Non-Perf Assets to Tot Assets</v>
      </c>
      <c r="BH5" t="str">
        <f>_xll.BFieldInfo(BH$6)</f>
        <v>#N/A No results found</v>
      </c>
      <c r="BI5" t="str">
        <f>_xll.BFieldInfo(BI$6)</f>
        <v>Quick Ratio</v>
      </c>
      <c r="BJ5" t="str">
        <f>_xll.BFieldInfo(BJ$6)</f>
        <v>#N/A No results found</v>
      </c>
      <c r="BK5" t="str">
        <f>_xll.BFieldInfo(BK$6)</f>
        <v>#N/A No results found</v>
      </c>
      <c r="BL5" t="str">
        <f>_xll.BFieldInfo(BL$6)</f>
        <v>#N/A No results found</v>
      </c>
      <c r="BM5" t="str">
        <f>_xll.BFieldInfo(BM$6)</f>
        <v>#N/A No results found</v>
      </c>
      <c r="BN5" t="str">
        <f>_xll.BFieldInfo(BN$6)</f>
        <v>Working Capital - 1 Yr Growth</v>
      </c>
      <c r="BO5" t="str">
        <f>_xll.BFieldInfo(BO$6)</f>
        <v>Cash Flow Growth To Net Income Growth</v>
      </c>
      <c r="BP5" t="str">
        <f>_xll.BFieldInfo(BP$6)</f>
        <v>Efficiency Ratio - 5 Yr Geometric Growth</v>
      </c>
      <c r="BQ5" t="str">
        <f>_xll.BFieldInfo(BQ$6)</f>
        <v>#N/A No results found</v>
      </c>
      <c r="BR5" t="str">
        <f>_xll.BFieldInfo(BR$6)</f>
        <v>Altman's Z-Score</v>
      </c>
      <c r="BS5" t="str">
        <f>_xll.BFieldInfo(BS$6)</f>
        <v>#N/A No results found</v>
      </c>
      <c r="BT5" t="str">
        <f>_xll.BFieldInfo(BT$6)</f>
        <v>#N/A No results found</v>
      </c>
      <c r="BU5" t="str">
        <f>_xll.BFieldInfo(BU$6)</f>
        <v>#N/A No results found</v>
      </c>
      <c r="BV5" t="str">
        <f>_xll.BFieldInfo(BV$6)</f>
        <v>#N/A No results found</v>
      </c>
      <c r="BW5" t="str">
        <f>_xll.BFieldInfo(BW$6)</f>
        <v>#N/A No results found</v>
      </c>
      <c r="BX5" t="str">
        <f>_xll.BFieldInfo(BX$6)</f>
        <v>#N/A No results found</v>
      </c>
      <c r="BY5" t="str">
        <f>_xll.BFieldInfo(BY$6)</f>
        <v>#N/A No results found</v>
      </c>
      <c r="BZ5" t="str">
        <f>_xll.BFieldInfo(BZ$6)</f>
        <v>#N/A No results found</v>
      </c>
      <c r="CA5" t="str">
        <f>_xll.BFieldInfo(CA$6)</f>
        <v>#N/A No results found</v>
      </c>
      <c r="CB5" t="str">
        <f>_xll.BFieldInfo(CB$6)</f>
        <v>#N/A No results found</v>
      </c>
      <c r="CC5" t="str">
        <f>_xll.BFieldInfo(CC$6)</f>
        <v>#N/A No results found</v>
      </c>
      <c r="CD5" t="str">
        <f>_xll.BFieldInfo(CD$6)</f>
        <v>#N/A No results found</v>
      </c>
      <c r="CE5" t="str">
        <f>_xll.BFieldInfo(CE$6)</f>
        <v>#N/A No results found</v>
      </c>
      <c r="CF5" t="str">
        <f>_xll.BFieldInfo(CF$6)</f>
        <v>Free Cash Flow Yield</v>
      </c>
      <c r="CG5" t="str">
        <f>_xll.BFieldInfo(CG$6)</f>
        <v>#N/A No results found</v>
      </c>
      <c r="CH5" t="str">
        <f>_xll.BFieldInfo(CH$6)</f>
        <v>#N/A No results found</v>
      </c>
      <c r="CI5" t="str">
        <f>_xll.BFieldInfo(CI$6)</f>
        <v>#N/A No results found</v>
      </c>
      <c r="CJ5" t="str">
        <f>_xll.BFieldInfo(CJ$6)</f>
        <v>Trailing 12M R&amp;D % Sales</v>
      </c>
      <c r="CK5" t="str">
        <f>_xll.BFieldInfo(CK$6)</f>
        <v>#N/A No results found</v>
      </c>
      <c r="CL5" t="str">
        <f>_xll.BFieldInfo(CL$6)</f>
        <v>#N/A No results found</v>
      </c>
      <c r="CM5" t="str">
        <f>_xll.BFieldInfo(CM$6)</f>
        <v>Price to Book Ratio</v>
      </c>
      <c r="CN5" t="str">
        <f>_xll.BFieldInfo(CN$6)</f>
        <v>#N/A No results found</v>
      </c>
      <c r="CO5" t="str">
        <f>_xll.BFieldInfo(CO$6)</f>
        <v>BEst Est PEG Ratio Next Year</v>
      </c>
      <c r="CP5" t="str">
        <f>_xll.BFieldInfo(CP$6)</f>
        <v>#N/A No results found</v>
      </c>
      <c r="CQ5" t="str">
        <f>_xll.BFieldInfo(CQ$6)</f>
        <v>BEst Est ROA Nxt Yr Mean</v>
      </c>
      <c r="CR5" t="str">
        <f>_xll.BFieldInfo(CR$6)</f>
        <v>Operating Return on Assets</v>
      </c>
      <c r="CS5" t="str">
        <f>_xll.BFieldInfo(CS$6)</f>
        <v>#N/A No results found</v>
      </c>
      <c r="CT5" t="str">
        <f>_xll.BFieldInfo(CT$6)</f>
        <v>Normalized ROE</v>
      </c>
      <c r="CU5" t="str">
        <f>_xll.BFieldInfo(CU$6)</f>
        <v>#N/A No results found</v>
      </c>
      <c r="CV5" t="str">
        <f>_xll.BFieldInfo(CV$6)</f>
        <v>Financial Leverage</v>
      </c>
      <c r="CW5" t="str">
        <f>_xll.BFieldInfo(CW$6)</f>
        <v>ROIC/WACC Ratio</v>
      </c>
      <c r="CX5" t="str">
        <f>_xll.BFieldInfo(CX$6)</f>
        <v>WACC Economic Value Added Spread</v>
      </c>
      <c r="CY5" t="str">
        <f>_xll.BFieldInfo(CY$6)</f>
        <v>#N/A No results found</v>
      </c>
      <c r="CZ5" t="str">
        <f>_xll.BFieldInfo(CZ$6)</f>
        <v>#N/A No results found</v>
      </c>
      <c r="DA5" t="str">
        <f>_xll.BFieldInfo(DA$6)</f>
        <v>#N/A No results found</v>
      </c>
      <c r="DB5" t="str">
        <f>_xll.BFieldInfo(DB$6)</f>
        <v>Combined Ratio (Non-life)</v>
      </c>
      <c r="DC5" t="str">
        <f>_xll.BFieldInfo(DC$6)</f>
        <v>Cost Ratio (Life)</v>
      </c>
      <c r="DE5" t="str">
        <f>_xll.BFieldInfo(DE$6)</f>
        <v>Efficiency Ratio</v>
      </c>
    </row>
    <row r="6" spans="1:109">
      <c r="A6" t="s">
        <v>11</v>
      </c>
      <c r="B6" s="10" t="s">
        <v>308</v>
      </c>
      <c r="C6" s="5" t="s">
        <v>249</v>
      </c>
      <c r="D6" s="5" t="s">
        <v>250</v>
      </c>
      <c r="E6" s="5" t="s">
        <v>251</v>
      </c>
      <c r="F6" s="5" t="s">
        <v>244</v>
      </c>
      <c r="G6" s="5" t="s">
        <v>252</v>
      </c>
      <c r="H6" s="5" t="s">
        <v>253</v>
      </c>
      <c r="I6" s="5" t="s">
        <v>254</v>
      </c>
      <c r="J6" s="5" t="s">
        <v>255</v>
      </c>
      <c r="K6" s="5" t="s">
        <v>256</v>
      </c>
      <c r="L6" s="5" t="s">
        <v>257</v>
      </c>
      <c r="M6" s="5" t="s">
        <v>258</v>
      </c>
      <c r="N6" s="5" t="s">
        <v>259</v>
      </c>
      <c r="O6" s="5" t="s">
        <v>260</v>
      </c>
      <c r="P6" s="5" t="s">
        <v>236</v>
      </c>
      <c r="Q6" s="5" t="s">
        <v>261</v>
      </c>
      <c r="R6" s="5" t="s">
        <v>262</v>
      </c>
      <c r="S6" s="5" t="s">
        <v>263</v>
      </c>
      <c r="T6" s="5" t="s">
        <v>264</v>
      </c>
      <c r="U6" s="8"/>
      <c r="V6" s="5" t="s">
        <v>265</v>
      </c>
      <c r="W6" s="8" t="s">
        <v>266</v>
      </c>
      <c r="X6" s="5" t="s">
        <v>241</v>
      </c>
      <c r="Y6" s="5" t="s">
        <v>223</v>
      </c>
      <c r="Z6" s="5" t="s">
        <v>267</v>
      </c>
      <c r="AA6" s="5" t="s">
        <v>268</v>
      </c>
      <c r="AB6" s="5" t="s">
        <v>269</v>
      </c>
      <c r="AC6" s="5" t="s">
        <v>270</v>
      </c>
      <c r="AD6" s="5" t="s">
        <v>271</v>
      </c>
      <c r="AE6" s="5" t="s">
        <v>272</v>
      </c>
      <c r="AF6" s="5" t="s">
        <v>273</v>
      </c>
      <c r="AG6" s="5" t="s">
        <v>274</v>
      </c>
      <c r="AH6" s="5" t="s">
        <v>275</v>
      </c>
      <c r="AI6" s="5" t="s">
        <v>243</v>
      </c>
      <c r="AJ6" s="5" t="s">
        <v>276</v>
      </c>
      <c r="AK6" s="5" t="s">
        <v>277</v>
      </c>
      <c r="AL6" s="5" t="s">
        <v>278</v>
      </c>
      <c r="AM6" s="5" t="s">
        <v>279</v>
      </c>
      <c r="AN6" s="5" t="s">
        <v>246</v>
      </c>
      <c r="AO6" s="5" t="s">
        <v>247</v>
      </c>
      <c r="AP6" s="5" t="s">
        <v>248</v>
      </c>
      <c r="AQ6" s="5" t="s">
        <v>280</v>
      </c>
      <c r="AR6" s="5" t="s">
        <v>281</v>
      </c>
      <c r="AS6" s="5" t="s">
        <v>282</v>
      </c>
      <c r="AT6" s="5" t="s">
        <v>283</v>
      </c>
      <c r="AU6" s="5" t="s">
        <v>284</v>
      </c>
      <c r="AV6" s="5" t="s">
        <v>285</v>
      </c>
      <c r="AW6" s="5" t="s">
        <v>286</v>
      </c>
      <c r="AX6" s="5" t="s">
        <v>287</v>
      </c>
      <c r="AY6" s="5" t="s">
        <v>288</v>
      </c>
      <c r="AZ6" s="5" t="s">
        <v>289</v>
      </c>
      <c r="BA6" s="5" t="s">
        <v>290</v>
      </c>
      <c r="BB6" s="6" t="s">
        <v>291</v>
      </c>
      <c r="BC6" s="9" t="s">
        <v>307</v>
      </c>
      <c r="BD6" s="5" t="s">
        <v>292</v>
      </c>
      <c r="BE6" s="5" t="s">
        <v>281</v>
      </c>
      <c r="BF6" s="5" t="s">
        <v>291</v>
      </c>
      <c r="BG6" s="5" t="s">
        <v>293</v>
      </c>
      <c r="BH6" s="5" t="s">
        <v>287</v>
      </c>
      <c r="BI6" s="5" t="s">
        <v>294</v>
      </c>
      <c r="BJ6" s="5" t="s">
        <v>295</v>
      </c>
      <c r="BK6" s="5" t="s">
        <v>296</v>
      </c>
      <c r="BL6" s="5" t="s">
        <v>297</v>
      </c>
      <c r="BM6" s="5" t="s">
        <v>298</v>
      </c>
      <c r="BN6" s="5" t="s">
        <v>299</v>
      </c>
      <c r="BO6" s="5" t="s">
        <v>216</v>
      </c>
      <c r="BP6" s="5" t="s">
        <v>300</v>
      </c>
      <c r="BQ6" s="5" t="s">
        <v>244</v>
      </c>
      <c r="BR6" s="5" t="s">
        <v>301</v>
      </c>
      <c r="BS6" s="5" t="s">
        <v>277</v>
      </c>
      <c r="BT6" s="5" t="s">
        <v>302</v>
      </c>
      <c r="BU6" s="5" t="s">
        <v>303</v>
      </c>
      <c r="BV6" s="5" t="s">
        <v>304</v>
      </c>
      <c r="BW6" s="5" t="s">
        <v>273</v>
      </c>
      <c r="BX6" s="5" t="s">
        <v>278</v>
      </c>
      <c r="BY6" s="5" t="s">
        <v>305</v>
      </c>
      <c r="BZ6" s="6" t="s">
        <v>306</v>
      </c>
      <c r="CA6" s="11" t="s">
        <v>309</v>
      </c>
      <c r="CB6" s="5" t="s">
        <v>221</v>
      </c>
      <c r="CC6" s="5" t="s">
        <v>226</v>
      </c>
      <c r="CD6" s="5" t="s">
        <v>222</v>
      </c>
      <c r="CE6" s="5" t="s">
        <v>227</v>
      </c>
      <c r="CF6" s="5" t="s">
        <v>228</v>
      </c>
      <c r="CG6" s="5" t="s">
        <v>229</v>
      </c>
      <c r="CH6" s="5" t="s">
        <v>230</v>
      </c>
      <c r="CI6" s="5" t="s">
        <v>231</v>
      </c>
      <c r="CJ6" s="5" t="s">
        <v>223</v>
      </c>
      <c r="CK6" s="5" t="s">
        <v>232</v>
      </c>
      <c r="CL6" s="5" t="s">
        <v>233</v>
      </c>
      <c r="CM6" s="5" t="s">
        <v>215</v>
      </c>
      <c r="CN6" s="5" t="s">
        <v>225</v>
      </c>
      <c r="CO6" s="5" t="s">
        <v>234</v>
      </c>
      <c r="CP6" s="5" t="s">
        <v>235</v>
      </c>
      <c r="CQ6" s="5" t="s">
        <v>236</v>
      </c>
      <c r="CR6" s="5" t="s">
        <v>224</v>
      </c>
      <c r="CS6" s="5" t="s">
        <v>237</v>
      </c>
      <c r="CT6" s="5" t="s">
        <v>238</v>
      </c>
      <c r="CU6" s="5" t="s">
        <v>239</v>
      </c>
      <c r="CV6" s="5" t="s">
        <v>240</v>
      </c>
      <c r="CW6" s="5" t="s">
        <v>241</v>
      </c>
      <c r="CX6" s="5" t="s">
        <v>242</v>
      </c>
      <c r="CY6" s="5" t="s">
        <v>243</v>
      </c>
      <c r="CZ6" s="5" t="s">
        <v>244</v>
      </c>
      <c r="DA6" s="5" t="s">
        <v>245</v>
      </c>
      <c r="DB6" s="5" t="s">
        <v>246</v>
      </c>
      <c r="DC6" s="5" t="s">
        <v>247</v>
      </c>
      <c r="DD6" s="5"/>
      <c r="DE6" s="6" t="s">
        <v>248</v>
      </c>
    </row>
    <row r="7" spans="1:109">
      <c r="A7" s="1" t="str">
        <f>_xll.BDH(C$4,C$6,$C1,$C2,"Dir=V","Per=M","Days=A","Dts=S")</f>
        <v>#N/A Invalid Field</v>
      </c>
      <c r="B7" s="1"/>
      <c r="D7" t="str">
        <f>_xll.BDH(D$4,D$6,$C1,$C2,"Dir=V","Per=M","Days=A","Dts=H")</f>
        <v>#N/A Invalid Field</v>
      </c>
      <c r="E7" t="str">
        <f>_xll.BDH(E$4,E$6,$C1,$C2,"Dir=V","Per=M","Days=A","Dts=H")</f>
        <v>#N/A Invalid Field</v>
      </c>
      <c r="F7" t="str">
        <f>_xll.BDH(F$4,F$6,$C1,$C2,"Dir=V","Per=M","Days=A","Dts=H")</f>
        <v>#N/A Invalid Field</v>
      </c>
      <c r="G7" t="str">
        <f>_xll.BDH(G$4,G$6,$C1,$C2,"Dir=V","Per=M","Days=A","Dts=H")</f>
        <v>#N/A Invalid Field</v>
      </c>
      <c r="H7" t="str">
        <f>_xll.BDH(H$4,H$6,$C1,$C2,"Dir=V","Per=M","Days=A","Dts=H")</f>
        <v>#N/A Invalid Field</v>
      </c>
      <c r="I7" t="str">
        <f>_xll.BDH(I$4,I$6,$C1,$C2,"Dir=V","Per=M","Days=A","Dts=H")</f>
        <v>#N/A N/A</v>
      </c>
      <c r="J7" t="str">
        <f>_xll.BDH(J$4,J$6,$C1,$C2,"Dir=V","Per=M","Days=A","Dts=H")</f>
        <v>#N/A N/A</v>
      </c>
      <c r="K7" t="str">
        <f>_xll.BDH(K$4,K$6,$C1,$C2,"Dir=V","Per=M","Days=A","Dts=H")</f>
        <v>#N/A N/A</v>
      </c>
      <c r="L7" t="str">
        <f>_xll.BDH(L$4,L$6,$C1,$C2,"Dir=V","Per=M","Days=A","Dts=H")</f>
        <v>#N/A N/A</v>
      </c>
      <c r="M7" t="str">
        <f>_xll.BDH(M$4,M$6,$C1,$C2,"Dir=V","Per=M","Days=A","Dts=H")</f>
        <v>#N/A N/A</v>
      </c>
      <c r="N7" t="str">
        <f>_xll.BDH(N$4,N$6,$C1,$C2,"Dir=V","Per=M","Days=A","Dts=H")</f>
        <v>#N/A N/A</v>
      </c>
      <c r="O7" t="str">
        <f>_xll.BDH(O$4,O$6,$C1,$C2,"Dir=V","Per=M","Days=A","Dts=H")</f>
        <v>#N/A Invalid Field</v>
      </c>
      <c r="P7" t="str">
        <f>_xll.BDH(P$4,P$6,$C1,$C2,"Dir=V","Per=M","Days=A","Dts=H")</f>
        <v>#N/A Invalid Field</v>
      </c>
      <c r="Q7" t="str">
        <f>_xll.BDH(Q$4,Q$6,$C1,$C2,"Dir=V","Per=M","Days=A","Dts=H")</f>
        <v>#N/A Invalid Field</v>
      </c>
      <c r="R7" t="str">
        <f>_xll.BDH(R$4,R$6,$C1,$C2,"Dir=V","Per=M","Days=A","Dts=H")</f>
        <v>#N/A N/A</v>
      </c>
      <c r="S7" t="str">
        <f>_xll.BDH(S$4,S$6,$C1,$C2,"Dir=V","Per=M","Days=A","Dts=H")</f>
        <v>#N/A N/A</v>
      </c>
      <c r="T7" s="1">
        <f>_xll.BDH(T$4,T$6,$C1,$C2,"Dir=V","Per=M","Days=A","Dts=S","cols=2;rows=197")</f>
        <v>38748</v>
      </c>
      <c r="U7" s="7" t="s">
        <v>217</v>
      </c>
      <c r="V7" t="str">
        <f>_xll.BDH(V$4,V$6,$C1,$C2,"Dir=V","Per=M","Days=A","Dts=H")</f>
        <v>#N/A Invalid Field</v>
      </c>
      <c r="W7" s="7">
        <f>_xll.BDH(W$4,W$6,$C1,$C2,"Dir=V","Per=M","Days=A","Dts=H","cols=1;rows=31")</f>
        <v>10.2277</v>
      </c>
      <c r="X7" s="1" t="str">
        <f>_xll.BDH(X$4,X$6,$C1,$C2,"Dir=V","Per=M","Days=A","Dts=H","cols=1;rows=200")</f>
        <v>#N/A N/A</v>
      </c>
      <c r="Y7" t="str">
        <f>_xll.BDH(Y$4,Y$6,$C1,$C2,"Dir=V","Per=M","Days=A","Dts=H")</f>
        <v>#N/A N/A</v>
      </c>
      <c r="Z7" t="str">
        <f>_xll.BDH(Z$4,Z$6,$C1,$C2,"Dir=V","Per=M","Days=A","Dts=H")</f>
        <v>#N/A Invalid Field</v>
      </c>
      <c r="AA7" t="str">
        <f>_xll.BDH(AA$4,AA$6,$C1,$C2,"Dir=V","Per=M","Days=A","Dts=H")</f>
        <v>#N/A Invalid Field</v>
      </c>
      <c r="AB7" t="str">
        <f>_xll.BDH(AB$4,AB$6,$C1,$C2,"Dir=V","Per=M","Days=A","Dts=H")</f>
        <v>#N/A Invalid Field</v>
      </c>
      <c r="AC7" t="str">
        <f>_xll.BDH(AC$4,AC$6,$C1,$C2,"Dir=V","Per=M","Days=A","Dts=H")</f>
        <v>#N/A Invalid Field</v>
      </c>
      <c r="AD7" t="str">
        <f>_xll.BDH(AD$4,AD$6,$C1,$C2,"Dir=V","Per=M","Days=A","Dts=H")</f>
        <v>#N/A Invalid Field</v>
      </c>
      <c r="AE7">
        <f>_xll.BDH(AE$4,AE$6,$C1,$C2,"Dir=V","Per=M","Days=A","Dts=H","cols=1;rows=31")</f>
        <v>15.8224</v>
      </c>
      <c r="AF7" t="str">
        <f>_xll.BDH(AF$4,AF$6,$C1,$C2,"Dir=V","Per=M","Days=A","Dts=H")</f>
        <v>#N/A Invalid Field</v>
      </c>
      <c r="AG7" t="str">
        <f>_xll.BDH(AG$4,AG$6,$C1,$C2,"Dir=V","Per=M","Days=A","Dts=H")</f>
        <v>#N/A N/A</v>
      </c>
      <c r="AH7" t="str">
        <f>_xll.BDH(AH$4,AH$6,$C1,$C2,"Dir=V","Per=M","Days=A","Dts=H")</f>
        <v>#N/A N/A</v>
      </c>
      <c r="AI7" t="str">
        <f>_xll.BDH(AI$4,AI$6,$C1,$C2,"Dir=V","Per=M","Days=A","Dts=H")</f>
        <v>#N/A Invalid Field</v>
      </c>
      <c r="AJ7" t="str">
        <f>_xll.BDH(AJ$4,AJ$6,$C1,$C2,"Dir=V","Per=M","Days=A","Dts=H")</f>
        <v>#N/A Invalid Field</v>
      </c>
      <c r="AK7" t="str">
        <f>_xll.BDH(AK$4,AK$6,$C1,$C2,"Dir=V","Per=M","Days=A","Dts=H")</f>
        <v>#N/A Invalid Field</v>
      </c>
      <c r="AL7" t="str">
        <f>_xll.BDH(AL$4,AL$6,$C1,$C2,"Dir=V","Per=M","Days=A","Dts=H")</f>
        <v>#N/A Invalid Field</v>
      </c>
      <c r="AM7" t="str">
        <f>_xll.BDH(AM$4,AM$6,$C1,$C2,"Dir=V","Per=M","Days=A","Dts=H")</f>
        <v>#N/A N/A</v>
      </c>
      <c r="AN7">
        <f>_xll.BDH(AN$4,AN$6,$C1,$C2,"Dir=V","Per=M","Days=A","Dts=H","cols=1;rows=31")</f>
        <v>94.2</v>
      </c>
      <c r="AO7">
        <f>_xll.BDH(AO$4,AO$6,$C1,$C2,"Dir=V","Per=M","Days=A","Dts=H","cols=1;rows=31")</f>
        <v>27.277999999999999</v>
      </c>
      <c r="AP7" t="str">
        <f>_xll.BDH(AP$4,AP$6,$C1,$C2,"Dir=V","Per=M","Days=A","Dts=H")</f>
        <v>#N/A N/A</v>
      </c>
      <c r="AQ7" t="str">
        <f>_xll.BDH(AQ$4,AQ$6,$C1,$C2,"Dir=V","Per=M","Days=A","Dts=H")</f>
        <v>#N/A Invalid Field</v>
      </c>
      <c r="AR7" t="str">
        <f>_xll.BDH(AR$4,AR$6,$C1,$C2,"Dir=V","Per=M","Days=A","Dts=H")</f>
        <v>#N/A Invalid Field</v>
      </c>
      <c r="AS7" t="str">
        <f>_xll.BDH(AS$4,AS$6,$C1,$C2,"Dir=V","Per=M","Days=A","Dts=H")</f>
        <v>#N/A N/A</v>
      </c>
      <c r="AT7">
        <f>_xll.BDH(AT$4,AT$6,$C1,$C2,"Dir=V","Per=M","Days=A","Dts=H","cols=1;rows=31")</f>
        <v>6.5144000000000002</v>
      </c>
      <c r="AU7" t="str">
        <f>_xll.BDH(AU$4,AU$6,$C1,$C2,"Dir=V","Per=M","Days=A","Dts=H")</f>
        <v>#N/A Invalid Field</v>
      </c>
      <c r="AV7">
        <f>_xll.BDH(AV$4,AV$6,$C1,$C2,"Dir=V","Per=M","Days=A","Dts=H","cols=1;rows=31")</f>
        <v>0.1487</v>
      </c>
      <c r="AW7">
        <f>_xll.BDH(AW$4,AW$6,$C1,$C2,"Dir=V","Per=M","Days=A","Dts=H","cols=1;rows=31")</f>
        <v>4.7009999999999996</v>
      </c>
      <c r="AX7" t="str">
        <f>_xll.BDH(AX$4,AX$6,$C1,$C2,"Dir=V","Per=M","Days=A","Dts=H")</f>
        <v>#N/A Invalid Field</v>
      </c>
      <c r="AY7" t="str">
        <f>_xll.BDH(AY$4,AY$6,$C1,$C2,"Dir=V","Per=M","Days=A","Dts=H","cols=1;rows=31")</f>
        <v>#N/A N/A</v>
      </c>
      <c r="AZ7" t="str">
        <f>_xll.BDH(AZ$4,AZ$6,$C1,$C2,"Dir=V","Per=M","Days=A","Dts=H")</f>
        <v>#N/A N/A</v>
      </c>
      <c r="BA7" t="str">
        <f>_xll.BDH(BA$4,BA$6,$C1,$C2,"Dir=V","Per=M","Days=A","Dts=H")</f>
        <v>#N/A Invalid Field</v>
      </c>
      <c r="BB7" t="str">
        <f>_xll.BDH(BB$4,BB$6,$C1,$C2,"Dir=V","Per=M","Days=A","Dts=H")</f>
        <v>#N/A N/A</v>
      </c>
      <c r="BD7">
        <f>_xll.BDH(BD$4,BD$6,$C1,$C2,"Dir=V","Per=M","Days=A","Dts=H","cols=1;rows=31")</f>
        <v>1.4207000000000001</v>
      </c>
      <c r="BE7" t="str">
        <f>_xll.BDH(BE$4,BE$6,$C1,$C2,"Dir=V","Per=M","Days=A","Dts=H")</f>
        <v>#N/A Invalid Field</v>
      </c>
      <c r="BF7" t="str">
        <f>_xll.BDH(BF$4,BF$6,$C1,$C2,"Dir=V","Per=M","Days=A","Dts=H")</f>
        <v>#N/A N/A</v>
      </c>
      <c r="BG7" t="str">
        <f>_xll.BDH(BG$4,BG$6,$C1,$C2,"Dir=V","Per=M","Days=A","Dts=H")</f>
        <v>#N/A N/A</v>
      </c>
      <c r="BH7" t="str">
        <f>_xll.BDH(BH$4,BH$6,$C1,$C2,"Dir=V","Per=M","Days=A","Dts=H")</f>
        <v>#N/A Invalid Field</v>
      </c>
      <c r="BI7" t="str">
        <f>_xll.BDH(BI$4,BI$6,$C1,$C2,"Dir=V","Per=M","Days=A","Dts=H")</f>
        <v>#N/A N/A</v>
      </c>
      <c r="BJ7" t="str">
        <f>_xll.BDH(BJ$4,BJ$6,$C1,$C2,"Dir=V","Per=M","Days=A","Dts=H")</f>
        <v>#N/A Invalid Field</v>
      </c>
      <c r="BK7" t="str">
        <f>_xll.BDH(BK$4,BK$6,$C1,$C2,"Dir=V","Per=M","Days=A","Dts=H")</f>
        <v>#N/A Invalid Field</v>
      </c>
      <c r="BL7" t="str">
        <f>_xll.BDH(BL$4,BL$6,$C1,$C2,"Dir=V","Per=M","Days=A","Dts=H")</f>
        <v>#N/A Invalid Field</v>
      </c>
      <c r="BM7" t="str">
        <f>_xll.BDH(BM$4,BM$6,$C1,$C2,"Dir=V","Per=M","Days=A","Dts=H")</f>
        <v>#N/A Invalid Field</v>
      </c>
      <c r="BN7" t="str">
        <f>_xll.BDH(BN$4,BN$6,$C1,$C2,"Dir=V","Per=M","Days=A","Dts=H")</f>
        <v>#N/A N/A</v>
      </c>
      <c r="BO7">
        <f>_xll.BDH(BO$4,BO$6,$C1,$C2,"Dir=V","Per=M","Days=A","Dts=H","cols=1;rows=31")</f>
        <v>5.1601999999999997</v>
      </c>
      <c r="BP7" t="str">
        <f>_xll.BDH(BP$4,BP$6,$C1,$C2,"Dir=V","Per=M","Days=A","Dts=H")</f>
        <v>#N/A N/A</v>
      </c>
      <c r="BQ7" t="str">
        <f>_xll.BDH(BQ$4,BQ$6,$C1,$C2,"Dir=V","Per=M","Days=A","Dts=H")</f>
        <v>#N/A Invalid Field</v>
      </c>
      <c r="BR7" t="str">
        <f>_xll.BDH(BR$4,BR$6,$C1,$C2,"Dir=V","Per=M","Days=A","Dts=H")</f>
        <v>#N/A N/A</v>
      </c>
      <c r="BS7" t="str">
        <f>_xll.BDH(BS$4,BS$6,$C1,$C2,"Dir=V","Per=M","Days=A","Dts=H")</f>
        <v>#N/A Invalid Field</v>
      </c>
      <c r="BT7" t="str">
        <f>_xll.BDH(BT$4,BT$6,$C1,$C2,"Dir=V","Per=M","Days=A","Dts=H")</f>
        <v>#N/A Invalid Field</v>
      </c>
      <c r="BU7" t="str">
        <f>_xll.BDH(BU$4,BU$6,$C1,$C2,"Dir=V","Per=M","Days=A","Dts=H")</f>
        <v>#N/A Invalid Field</v>
      </c>
      <c r="BV7" t="str">
        <f>_xll.BDH(BV$4,BV$6,$C1,$C2,"Dir=V","Per=M","Days=A","Dts=H")</f>
        <v>#N/A Invalid Field</v>
      </c>
      <c r="BW7" t="str">
        <f>_xll.BDH(BW$4,BW$6,$C1,$C2,"Dir=V","Per=M","Days=A","Dts=H")</f>
        <v>#N/A Invalid Field</v>
      </c>
      <c r="BX7" t="str">
        <f>_xll.BDH(BX$4,BX$6,$C1,$C2,"Dir=V","Per=M","Days=A","Dts=H")</f>
        <v>#N/A Invalid Field</v>
      </c>
      <c r="BY7" t="str">
        <f>_xll.BDH(BY$4,BY$6,$C1,$C2,"Dir=V","Per=M","Days=A","Dts=H")</f>
        <v>#N/A Invalid Field</v>
      </c>
      <c r="BZ7" t="str">
        <f>_xll.BDH(BZ$4,BZ$6,$C1,$C2,"Dir=V","Per=M","Days=A","Dts=H")</f>
        <v>#N/A Invalid Field</v>
      </c>
      <c r="CB7" t="str">
        <f>_xll.BDH(CB$4,CB$6,$C1,$C2,"Dir=V","Per=M","Days=A","Dts=H")</f>
        <v>#N/A Invalid Field</v>
      </c>
      <c r="CC7" t="str">
        <f>_xll.BDH(CC$4,CC$6,$C1,$C2,"Dir=V","Per=M","Days=A","Dts=H")</f>
        <v>#N/A Invalid Field</v>
      </c>
      <c r="CD7" t="str">
        <f>_xll.BDH(CD$4,CD$6,$C1,$C2,"Dir=V","Per=M","Days=A","Dts=H")</f>
        <v>#N/A Invalid Field</v>
      </c>
      <c r="CE7" t="str">
        <f>_xll.BDH(CE$4,CE$6,$C1,$C2,"Dir=V","Per=M","Days=A","Dts=H")</f>
        <v>#N/A Invalid Field</v>
      </c>
      <c r="CF7" t="str">
        <f>_xll.BDH(CF$4,CF$6,$C1,$C2,"Dir=V","Per=M","Days=A","Dts=H","cols=1;rows=177")</f>
        <v>#N/A N/A</v>
      </c>
      <c r="CG7" t="str">
        <f>_xll.BDH(CG$4,CG$6,$C1,$C2,"Dir=V","Per=M","Days=A","Dts=H")</f>
        <v>#N/A Invalid Field</v>
      </c>
      <c r="CH7" t="str">
        <f>_xll.BDH(CH$4,CH$6,$C1,$C2,"Dir=V","Per=M","Days=A","Dts=H")</f>
        <v>#N/A Invalid Field</v>
      </c>
      <c r="CI7" t="str">
        <f>_xll.BDH(CI$4,CI$6,$C1,$C2,"Dir=V","Per=M","Days=A","Dts=H")</f>
        <v>#N/A Invalid Field</v>
      </c>
      <c r="CJ7" t="str">
        <f>_xll.BDH(CJ$4,CJ$6,$C1,$C2,"Dir=V","Per=M","Days=A","Dts=H")</f>
        <v>#N/A N/A</v>
      </c>
      <c r="CK7" t="str">
        <f>_xll.BDH(CK$4,CK$6,$C1,$C2,"Dir=V","Per=M","Days=A","Dts=H")</f>
        <v>#N/A Invalid Field</v>
      </c>
      <c r="CL7" t="str">
        <f>_xll.BDH(CL$4,CL$6,$C1,$C2,"Dir=V","Per=M","Days=A","Dts=H")</f>
        <v>#N/A Invalid Field</v>
      </c>
      <c r="CM7">
        <f>_xll.BDH(CM$4,CM$6,$C1,$C2,"Dir=V","Per=M","Days=A","Dts=H","cols=1;rows=190")</f>
        <v>1.0179</v>
      </c>
      <c r="CN7" t="str">
        <f>_xll.BDH(CN$4,CN$6,$C1,$C2,"Dir=V","Per=M","Days=A","Dts=H")</f>
        <v>#N/A Invalid Field</v>
      </c>
      <c r="CO7" t="str">
        <f>_xll.BDH(CO$4,CO$6,$C1,$C2,"Dir=V","Per=M","Days=A","Dts=H")</f>
        <v>#N/A Invalid Field</v>
      </c>
      <c r="CP7" t="str">
        <f>_xll.BDH(CP$4,CP$6,$C1,$C2,"Dir=V","Per=M","Days=A","Dts=H")</f>
        <v>#N/A Invalid Field</v>
      </c>
      <c r="CQ7" t="str">
        <f>_xll.BDH(CQ$4,CQ$6,$C1,$C2,"Dir=V","Per=M","Days=A","Dts=H")</f>
        <v>#N/A Invalid Field</v>
      </c>
      <c r="CR7">
        <f>_xll.BDH(CR$4,CR$6,$C1,$C2,"Dir=V","Per=M","Days=A","Dts=H","cols=1;rows=31")</f>
        <v>1.1976</v>
      </c>
      <c r="CS7" t="str">
        <f>_xll.BDH(CS$4,CS$6,$C1,$C2,"Dir=V","Per=M","Days=A","Dts=H")</f>
        <v>#N/A Invalid Field</v>
      </c>
      <c r="CT7">
        <f>_xll.BDH(CT$4,CT$6,$C1,$C2,"Dir=V","Per=M","Days=A","Dts=H","cols=1;rows=31")</f>
        <v>14.497299999999999</v>
      </c>
      <c r="CU7" t="str">
        <f>_xll.BDH(CU$4,CU$6,$C1,$C2,"Dir=V","Per=M","Days=A","Dts=H")</f>
        <v>#N/A Invalid Field</v>
      </c>
      <c r="CV7">
        <f>_xll.BDH(CV$4,CV$6,$C1,$C2,"Dir=V","Per=M","Days=A","Dts=H","cols=1;rows=31")</f>
        <v>14.5794</v>
      </c>
      <c r="CW7" t="str">
        <f>_xll.BDH(CW$4,CW$6,$C1,$C2,"Dir=V","Per=M","Days=A","Dts=H","cols=1;rows=200")</f>
        <v>#N/A N/A</v>
      </c>
      <c r="CX7" t="str">
        <f>_xll.BDH(CX$4,CX$6,$C1,$C2,"Dir=V","Per=M","Days=A","Dts=H","cols=1;rows=200")</f>
        <v>#N/A N/A</v>
      </c>
      <c r="CY7" t="str">
        <f>_xll.BDH(CY$4,CY$6,$C1,$C2,"Dir=V","Per=M","Days=A","Dts=H")</f>
        <v>#N/A Invalid Field</v>
      </c>
      <c r="CZ7" t="str">
        <f>_xll.BDH(CZ$4,CZ$6,$C1,$C2,"Dir=V","Per=M","Days=A","Dts=H")</f>
        <v>#N/A Invalid Field</v>
      </c>
      <c r="DA7" t="str">
        <f>_xll.BDH(DA$4,DA$6,$C1,$C2,"Dir=V","Per=M","Days=A","Dts=H")</f>
        <v>#N/A Invalid Field</v>
      </c>
      <c r="DB7">
        <f>_xll.BDH(DB$4,DB$6,$C1,$C2,"Dir=V","Per=M","Days=A","Dts=H","cols=1;rows=31")</f>
        <v>94.2</v>
      </c>
      <c r="DC7">
        <f>_xll.BDH(DC$4,DC$6,$C1,$C2,"Dir=V","Per=M","Days=A","Dts=H","cols=1;rows=31")</f>
        <v>27.277999999999999</v>
      </c>
      <c r="DE7" t="str">
        <f>_xll.BDH(DE$4,DE$6,$C1,$C2,"Dir=V","Per=M","Days=A","Dts=H")</f>
        <v>#N/A N/A</v>
      </c>
    </row>
    <row r="8" spans="1:109">
      <c r="A8" s="1"/>
      <c r="B8" s="1"/>
      <c r="T8" s="1">
        <v>38776</v>
      </c>
      <c r="U8" s="7" t="s">
        <v>217</v>
      </c>
      <c r="W8" s="7">
        <v>8.3415999999999997</v>
      </c>
      <c r="X8" t="s">
        <v>217</v>
      </c>
      <c r="AE8">
        <v>22.568999999999999</v>
      </c>
      <c r="AN8">
        <v>192.57300000000001</v>
      </c>
      <c r="AO8">
        <v>-10.286</v>
      </c>
      <c r="AT8">
        <v>10.9308</v>
      </c>
      <c r="AV8">
        <v>0.14879999999999999</v>
      </c>
      <c r="AW8">
        <v>4.9413999999999998</v>
      </c>
      <c r="AY8">
        <v>117897.84149999999</v>
      </c>
      <c r="BD8">
        <v>1.3984000000000001</v>
      </c>
      <c r="BO8">
        <v>-0.56020000000000003</v>
      </c>
      <c r="CF8" t="s">
        <v>217</v>
      </c>
      <c r="CM8">
        <v>1.0448999999999999</v>
      </c>
      <c r="CR8">
        <v>1.3942999999999999</v>
      </c>
      <c r="CT8">
        <v>15.118399999999999</v>
      </c>
      <c r="CV8">
        <v>13.8489</v>
      </c>
      <c r="CW8" t="s">
        <v>217</v>
      </c>
      <c r="CX8" t="s">
        <v>217</v>
      </c>
      <c r="DB8">
        <v>192.57300000000001</v>
      </c>
      <c r="DC8">
        <v>-10.286</v>
      </c>
    </row>
    <row r="9" spans="1:109">
      <c r="A9" s="1"/>
      <c r="B9" s="1"/>
      <c r="T9" s="1">
        <v>38807</v>
      </c>
      <c r="U9" s="7" t="s">
        <v>217</v>
      </c>
      <c r="W9" s="7">
        <v>10.741099999999999</v>
      </c>
      <c r="X9" t="s">
        <v>217</v>
      </c>
      <c r="AE9">
        <v>23.195499999999999</v>
      </c>
      <c r="AN9">
        <v>95.6</v>
      </c>
      <c r="AO9">
        <v>8.3625000000000007</v>
      </c>
      <c r="AT9">
        <v>8.0844000000000005</v>
      </c>
      <c r="AV9">
        <v>0.15140000000000001</v>
      </c>
      <c r="AW9">
        <v>7.8365</v>
      </c>
      <c r="AY9">
        <v>117897.84149999999</v>
      </c>
      <c r="BD9">
        <v>1.3346</v>
      </c>
      <c r="BO9">
        <v>4.1196999999999999</v>
      </c>
      <c r="CF9" t="s">
        <v>217</v>
      </c>
      <c r="CM9">
        <v>1.1680999999999999</v>
      </c>
      <c r="CR9">
        <v>1.4693000000000001</v>
      </c>
      <c r="CT9">
        <v>16.403600000000001</v>
      </c>
      <c r="CV9">
        <v>13.355399999999999</v>
      </c>
      <c r="CW9" t="s">
        <v>217</v>
      </c>
      <c r="CX9" t="s">
        <v>217</v>
      </c>
      <c r="DB9">
        <v>95.6</v>
      </c>
      <c r="DC9">
        <v>8.3625000000000007</v>
      </c>
    </row>
    <row r="10" spans="1:109">
      <c r="A10" s="1"/>
      <c r="B10" s="1"/>
      <c r="T10" s="1">
        <v>38835</v>
      </c>
      <c r="U10" s="7" t="s">
        <v>217</v>
      </c>
      <c r="W10" s="7">
        <v>10.0602</v>
      </c>
      <c r="X10" t="s">
        <v>217</v>
      </c>
      <c r="AE10">
        <v>19.162099999999999</v>
      </c>
      <c r="AN10">
        <v>94.048400000000001</v>
      </c>
      <c r="AO10">
        <v>24.464700000000001</v>
      </c>
      <c r="AT10">
        <v>14.1845</v>
      </c>
      <c r="AV10">
        <v>0.15040000000000001</v>
      </c>
      <c r="AW10">
        <v>4.7637</v>
      </c>
      <c r="AY10">
        <v>133873.4768</v>
      </c>
      <c r="BD10">
        <v>1.7707000000000002</v>
      </c>
      <c r="BO10">
        <v>13.3393</v>
      </c>
      <c r="CF10" t="s">
        <v>217</v>
      </c>
      <c r="CM10">
        <v>1.1900999999999999</v>
      </c>
      <c r="CR10">
        <v>1.5710999999999999</v>
      </c>
      <c r="CT10">
        <v>16.283300000000001</v>
      </c>
      <c r="CV10">
        <v>13.9694</v>
      </c>
      <c r="CW10" t="s">
        <v>217</v>
      </c>
      <c r="CX10" t="s">
        <v>217</v>
      </c>
      <c r="DB10">
        <v>94.048400000000001</v>
      </c>
      <c r="DC10">
        <v>24.464700000000001</v>
      </c>
    </row>
    <row r="11" spans="1:109">
      <c r="A11" s="1"/>
      <c r="B11" s="1"/>
      <c r="T11" s="1">
        <v>38868</v>
      </c>
      <c r="U11" s="7" t="s">
        <v>217</v>
      </c>
      <c r="W11" s="7">
        <v>7.3441000000000001</v>
      </c>
      <c r="X11" t="s">
        <v>217</v>
      </c>
      <c r="AE11">
        <v>19.151700000000002</v>
      </c>
      <c r="AN11">
        <v>92.3</v>
      </c>
      <c r="AO11">
        <v>28.046500000000002</v>
      </c>
      <c r="AT11">
        <v>8.8690999999999995</v>
      </c>
      <c r="AV11">
        <v>0.14119999999999999</v>
      </c>
      <c r="AW11">
        <v>-8.9283000000000001</v>
      </c>
      <c r="AY11">
        <v>133873.4768</v>
      </c>
      <c r="BD11">
        <v>1.4624999999999999</v>
      </c>
      <c r="BO11">
        <v>1.2513000000000001</v>
      </c>
      <c r="CF11">
        <v>24.0276</v>
      </c>
      <c r="CM11">
        <v>1.1386000000000001</v>
      </c>
      <c r="CR11">
        <v>1.2182999999999999</v>
      </c>
      <c r="CT11">
        <v>13.2593</v>
      </c>
      <c r="CV11">
        <v>15.2738</v>
      </c>
      <c r="CW11" t="s">
        <v>217</v>
      </c>
      <c r="CX11" t="s">
        <v>217</v>
      </c>
      <c r="DB11">
        <v>92.3</v>
      </c>
      <c r="DC11">
        <v>28.046500000000002</v>
      </c>
    </row>
    <row r="12" spans="1:109">
      <c r="A12" s="1"/>
      <c r="B12" s="1"/>
      <c r="T12" s="1">
        <v>38898</v>
      </c>
      <c r="U12" s="7">
        <v>463.82190000000003</v>
      </c>
      <c r="W12" s="7">
        <v>6.5601000000000003</v>
      </c>
      <c r="X12">
        <v>0.55430000000000001</v>
      </c>
      <c r="AE12">
        <v>30.061299999999999</v>
      </c>
      <c r="AN12">
        <v>89.636300000000006</v>
      </c>
      <c r="AO12">
        <v>28.8843</v>
      </c>
      <c r="AT12">
        <v>10.748100000000001</v>
      </c>
      <c r="AV12">
        <v>0.1237</v>
      </c>
      <c r="AW12">
        <v>-8.2882999999999996</v>
      </c>
      <c r="AY12">
        <v>68840.758100000006</v>
      </c>
      <c r="BD12">
        <v>1.4624999999999999</v>
      </c>
      <c r="BO12">
        <v>0.87649999999999995</v>
      </c>
      <c r="CF12">
        <v>24.2437</v>
      </c>
      <c r="CM12">
        <v>1.2030000000000001</v>
      </c>
      <c r="CR12">
        <v>0.86950000000000005</v>
      </c>
      <c r="CT12">
        <v>8.0053000000000001</v>
      </c>
      <c r="CV12">
        <v>16.592500000000001</v>
      </c>
      <c r="CW12">
        <v>0.55430000000000001</v>
      </c>
      <c r="CX12">
        <v>-4.1319999999999997</v>
      </c>
      <c r="DB12">
        <v>89.636300000000006</v>
      </c>
      <c r="DC12">
        <v>28.8843</v>
      </c>
    </row>
    <row r="13" spans="1:109">
      <c r="A13" s="1"/>
      <c r="B13" s="1"/>
      <c r="T13" s="1">
        <v>38929</v>
      </c>
      <c r="U13" s="7">
        <v>463.82190000000003</v>
      </c>
      <c r="W13" s="7">
        <v>6.1223999999999998</v>
      </c>
      <c r="X13">
        <v>0.55430000000000001</v>
      </c>
      <c r="AE13">
        <v>28.403700000000001</v>
      </c>
      <c r="AN13">
        <v>90.6</v>
      </c>
      <c r="AO13">
        <v>28.447700000000001</v>
      </c>
      <c r="AT13">
        <v>7.2548000000000004</v>
      </c>
      <c r="AV13">
        <v>0.12939999999999999</v>
      </c>
      <c r="AW13">
        <v>4.8446999999999996</v>
      </c>
      <c r="AY13">
        <v>68840.758100000006</v>
      </c>
      <c r="BD13">
        <v>2.2504</v>
      </c>
      <c r="BO13">
        <v>-11.1197</v>
      </c>
      <c r="CF13">
        <v>23.212</v>
      </c>
      <c r="CM13">
        <v>1.2547999999999999</v>
      </c>
      <c r="CR13">
        <v>0.81430000000000002</v>
      </c>
      <c r="CT13">
        <v>8.4957999999999991</v>
      </c>
      <c r="CV13">
        <v>16.744700000000002</v>
      </c>
      <c r="CW13">
        <v>0.55430000000000001</v>
      </c>
      <c r="CX13">
        <v>-4.1319999999999997</v>
      </c>
      <c r="DB13">
        <v>90.6</v>
      </c>
      <c r="DC13">
        <v>28.447700000000001</v>
      </c>
    </row>
    <row r="14" spans="1:109">
      <c r="A14" s="1"/>
      <c r="B14" s="1"/>
      <c r="T14" s="1">
        <v>38960</v>
      </c>
      <c r="U14" s="7">
        <v>463.82190000000003</v>
      </c>
      <c r="W14" s="7">
        <v>6.2728999999999999</v>
      </c>
      <c r="X14">
        <v>0.55430000000000001</v>
      </c>
      <c r="AE14">
        <v>18.5687</v>
      </c>
      <c r="AN14">
        <v>90.6</v>
      </c>
      <c r="AO14">
        <v>57.082099999999997</v>
      </c>
      <c r="AT14">
        <v>8.5083000000000002</v>
      </c>
      <c r="AV14">
        <v>0.1409</v>
      </c>
      <c r="AW14">
        <v>8.2516999999999996</v>
      </c>
      <c r="AY14">
        <v>59706.101600000002</v>
      </c>
      <c r="BD14">
        <v>2.0931999999999999</v>
      </c>
      <c r="BO14">
        <v>1.2793000000000001</v>
      </c>
      <c r="CF14">
        <v>20.149799999999999</v>
      </c>
      <c r="CM14">
        <v>1.3125</v>
      </c>
      <c r="CR14">
        <v>0.87239999999999995</v>
      </c>
      <c r="CT14">
        <v>10.3468</v>
      </c>
      <c r="CV14">
        <v>16.202400000000001</v>
      </c>
      <c r="CW14">
        <v>0.55430000000000001</v>
      </c>
      <c r="CX14">
        <v>-4.1319999999999997</v>
      </c>
      <c r="DB14">
        <v>90.6</v>
      </c>
      <c r="DC14">
        <v>57.082099999999997</v>
      </c>
    </row>
    <row r="15" spans="1:109">
      <c r="A15" s="1"/>
      <c r="B15" s="1"/>
      <c r="T15" s="1">
        <v>38989</v>
      </c>
      <c r="U15" s="7">
        <v>463.82190000000003</v>
      </c>
      <c r="W15" s="7">
        <v>5.9939999999999998</v>
      </c>
      <c r="X15">
        <v>0.55430000000000001</v>
      </c>
      <c r="AE15">
        <v>23.639499999999998</v>
      </c>
      <c r="AN15">
        <v>90.2</v>
      </c>
      <c r="AO15">
        <v>8.6837</v>
      </c>
      <c r="AT15">
        <v>7.5049000000000001</v>
      </c>
      <c r="AV15">
        <v>0.14369999999999999</v>
      </c>
      <c r="AW15">
        <v>4.1345000000000001</v>
      </c>
      <c r="AY15">
        <v>59706.101600000002</v>
      </c>
      <c r="BD15">
        <v>2.1263999999999998</v>
      </c>
      <c r="BO15">
        <v>5.8335999999999997</v>
      </c>
      <c r="CF15">
        <v>19.317299999999999</v>
      </c>
      <c r="CM15">
        <v>1.5710999999999999</v>
      </c>
      <c r="CR15">
        <v>0.87890000000000001</v>
      </c>
      <c r="CT15">
        <v>9.7859999999999996</v>
      </c>
      <c r="CV15">
        <v>15.837199999999999</v>
      </c>
      <c r="CW15">
        <v>0.55430000000000001</v>
      </c>
      <c r="CX15">
        <v>-4.1319999999999997</v>
      </c>
      <c r="DB15">
        <v>90.2</v>
      </c>
      <c r="DC15">
        <v>8.6837</v>
      </c>
    </row>
    <row r="16" spans="1:109">
      <c r="A16" s="1"/>
      <c r="B16" s="1"/>
      <c r="T16" s="1">
        <v>39021</v>
      </c>
      <c r="U16" s="7">
        <v>463.82190000000003</v>
      </c>
      <c r="W16" s="7">
        <v>7.4169</v>
      </c>
      <c r="X16">
        <v>0.55430000000000001</v>
      </c>
      <c r="AE16">
        <v>21.2302</v>
      </c>
      <c r="AN16">
        <v>100.3693</v>
      </c>
      <c r="AO16">
        <v>17.198899999999998</v>
      </c>
      <c r="AT16">
        <v>5.8581000000000003</v>
      </c>
      <c r="AV16">
        <v>0.13869999999999999</v>
      </c>
      <c r="AW16">
        <v>-0.95399999999999996</v>
      </c>
      <c r="AY16">
        <v>69080.368300000002</v>
      </c>
      <c r="BD16">
        <v>2.0789</v>
      </c>
      <c r="BO16">
        <v>5.8335999999999997</v>
      </c>
      <c r="CF16">
        <v>14.5481</v>
      </c>
      <c r="CM16">
        <v>1.5237000000000001</v>
      </c>
      <c r="CR16">
        <v>0.91600000000000004</v>
      </c>
      <c r="CT16">
        <v>10.076599999999999</v>
      </c>
      <c r="CV16">
        <v>16.020099999999999</v>
      </c>
      <c r="CW16">
        <v>0.55430000000000001</v>
      </c>
      <c r="CX16">
        <v>-4.1319999999999997</v>
      </c>
      <c r="DB16">
        <v>100.3693</v>
      </c>
      <c r="DC16">
        <v>17.198899999999998</v>
      </c>
    </row>
    <row r="17" spans="1:107">
      <c r="A17" s="1"/>
      <c r="B17" s="1"/>
      <c r="T17" s="1">
        <v>39051</v>
      </c>
      <c r="U17" s="7">
        <v>463.82190000000003</v>
      </c>
      <c r="W17" s="7">
        <v>5.7408999999999999</v>
      </c>
      <c r="X17">
        <v>0.55430000000000001</v>
      </c>
      <c r="AE17">
        <v>16.483899999999998</v>
      </c>
      <c r="AN17">
        <v>93</v>
      </c>
      <c r="AO17">
        <v>8.8463999999999992</v>
      </c>
      <c r="AT17">
        <v>4.8738000000000001</v>
      </c>
      <c r="AV17">
        <v>0.13059999999999999</v>
      </c>
      <c r="AW17">
        <v>0.37790000000000001</v>
      </c>
      <c r="AY17">
        <v>69080.368300000002</v>
      </c>
      <c r="BD17">
        <v>2.0682</v>
      </c>
      <c r="BO17">
        <v>4.6948999999999996</v>
      </c>
      <c r="CF17">
        <v>15.819900000000001</v>
      </c>
      <c r="CM17">
        <v>1.4788999999999999</v>
      </c>
      <c r="CR17">
        <v>0.8498</v>
      </c>
      <c r="CT17">
        <v>10.555300000000001</v>
      </c>
      <c r="CV17">
        <v>16.318999999999999</v>
      </c>
      <c r="CW17">
        <v>0.55430000000000001</v>
      </c>
      <c r="CX17">
        <v>-4.1319999999999997</v>
      </c>
      <c r="DB17">
        <v>93</v>
      </c>
      <c r="DC17">
        <v>8.8463999999999992</v>
      </c>
    </row>
    <row r="18" spans="1:107">
      <c r="A18" s="1"/>
      <c r="B18" s="1"/>
      <c r="T18" s="1">
        <v>39080</v>
      </c>
      <c r="U18" s="7">
        <v>463.82190000000003</v>
      </c>
      <c r="W18" s="7">
        <v>-4.0534999999999997</v>
      </c>
      <c r="X18">
        <v>0.55430000000000001</v>
      </c>
      <c r="AE18">
        <v>31.046099999999999</v>
      </c>
      <c r="AN18">
        <v>98.366299999999995</v>
      </c>
      <c r="AO18">
        <v>22.809000000000001</v>
      </c>
      <c r="AT18">
        <v>8.3920999999999992</v>
      </c>
      <c r="AV18">
        <v>0.1192</v>
      </c>
      <c r="AW18">
        <v>5.5761000000000003</v>
      </c>
      <c r="AY18">
        <v>14626.4085</v>
      </c>
      <c r="BD18">
        <v>2.3349000000000002</v>
      </c>
      <c r="BO18">
        <v>4.6948999999999996</v>
      </c>
      <c r="CF18">
        <v>16.564799999999998</v>
      </c>
      <c r="CM18">
        <v>1.3229</v>
      </c>
      <c r="CR18">
        <v>0.19889999999999999</v>
      </c>
      <c r="CT18">
        <v>2.9834000000000001</v>
      </c>
      <c r="CV18">
        <v>17.2911</v>
      </c>
      <c r="CW18">
        <v>0.55430000000000001</v>
      </c>
      <c r="CX18">
        <v>-4.1319999999999997</v>
      </c>
      <c r="DB18">
        <v>98.366299999999995</v>
      </c>
      <c r="DC18">
        <v>22.809000000000001</v>
      </c>
    </row>
    <row r="19" spans="1:107">
      <c r="A19" s="1"/>
      <c r="B19" s="1"/>
      <c r="T19" s="1">
        <v>39082</v>
      </c>
      <c r="U19" s="7">
        <v>91.190299999999993</v>
      </c>
      <c r="W19" s="7">
        <v>5.9198000000000004</v>
      </c>
      <c r="X19">
        <v>0.58709999999999996</v>
      </c>
      <c r="AE19">
        <v>25.610900000000001</v>
      </c>
      <c r="AN19">
        <v>91.6</v>
      </c>
      <c r="AO19">
        <v>16.1556</v>
      </c>
      <c r="AT19">
        <v>4.1451000000000002</v>
      </c>
      <c r="AV19">
        <v>0.1202</v>
      </c>
      <c r="AW19">
        <v>6.6021999999999998</v>
      </c>
      <c r="AY19">
        <v>14626.4085</v>
      </c>
      <c r="BD19">
        <v>2.3155999999999999</v>
      </c>
      <c r="BO19">
        <v>4.6948999999999996</v>
      </c>
      <c r="CF19">
        <v>20.816099999999999</v>
      </c>
      <c r="CM19">
        <v>1.3673999999999999</v>
      </c>
      <c r="CR19">
        <v>0.22550000000000001</v>
      </c>
      <c r="CT19">
        <v>3.3260999999999998</v>
      </c>
      <c r="CV19">
        <v>17.576599999999999</v>
      </c>
      <c r="CW19">
        <v>0.58709999999999996</v>
      </c>
      <c r="CX19">
        <v>-3.7909000000000002</v>
      </c>
      <c r="DB19">
        <v>91.6</v>
      </c>
      <c r="DC19">
        <v>16.1556</v>
      </c>
    </row>
    <row r="20" spans="1:107">
      <c r="A20" s="1"/>
      <c r="B20" s="1"/>
      <c r="T20" s="1">
        <v>39113</v>
      </c>
      <c r="U20" s="7">
        <v>91.190299999999993</v>
      </c>
      <c r="W20" s="7">
        <v>8.0343</v>
      </c>
      <c r="X20">
        <v>0.58709999999999996</v>
      </c>
      <c r="AE20">
        <v>12.8592</v>
      </c>
      <c r="AN20">
        <v>96.218599999999995</v>
      </c>
      <c r="AO20">
        <v>13.103899999999999</v>
      </c>
      <c r="AT20">
        <v>4.1394000000000002</v>
      </c>
      <c r="AV20">
        <v>0.12280000000000001</v>
      </c>
      <c r="AW20">
        <v>4.6740000000000004</v>
      </c>
      <c r="AY20">
        <v>68368.391099999993</v>
      </c>
      <c r="BD20">
        <v>2.7347000000000001</v>
      </c>
      <c r="BO20">
        <v>4.6948999999999996</v>
      </c>
      <c r="CF20">
        <v>25.391300000000001</v>
      </c>
      <c r="CM20">
        <v>1.3511</v>
      </c>
      <c r="CR20">
        <v>0.84189999999999998</v>
      </c>
      <c r="CT20">
        <v>11.4572</v>
      </c>
      <c r="CV20">
        <v>16.617100000000001</v>
      </c>
      <c r="CW20">
        <v>0.58709999999999996</v>
      </c>
      <c r="CX20">
        <v>-3.7909000000000002</v>
      </c>
      <c r="DB20">
        <v>96.218599999999995</v>
      </c>
      <c r="DC20">
        <v>13.103899999999999</v>
      </c>
    </row>
    <row r="21" spans="1:107">
      <c r="A21" s="1"/>
      <c r="B21" s="1"/>
      <c r="T21" s="1">
        <v>39141</v>
      </c>
      <c r="U21" s="7">
        <v>91.190299999999993</v>
      </c>
      <c r="W21" s="7">
        <v>6.0640000000000001</v>
      </c>
      <c r="X21">
        <v>0.58709999999999996</v>
      </c>
      <c r="AE21">
        <v>17.054300000000001</v>
      </c>
      <c r="AN21">
        <v>93</v>
      </c>
      <c r="AO21">
        <v>6.5705999999999998</v>
      </c>
      <c r="AT21">
        <v>4.0606999999999998</v>
      </c>
      <c r="AV21">
        <v>0.12470000000000001</v>
      </c>
      <c r="AW21">
        <v>5.0457999999999998</v>
      </c>
      <c r="AY21">
        <v>68368.391099999993</v>
      </c>
      <c r="BD21">
        <v>2.2725</v>
      </c>
      <c r="BO21">
        <v>4.6948999999999996</v>
      </c>
      <c r="CF21">
        <v>23.1907</v>
      </c>
      <c r="CM21">
        <v>1.3738999999999999</v>
      </c>
      <c r="CR21">
        <v>0.86140000000000005</v>
      </c>
      <c r="CT21">
        <v>11.872</v>
      </c>
      <c r="CV21">
        <v>16.2699</v>
      </c>
      <c r="CW21">
        <v>0.58709999999999996</v>
      </c>
      <c r="CX21">
        <v>-3.7909000000000002</v>
      </c>
      <c r="DB21">
        <v>93</v>
      </c>
      <c r="DC21">
        <v>6.5705999999999998</v>
      </c>
    </row>
    <row r="22" spans="1:107">
      <c r="A22" s="1"/>
      <c r="B22" s="1"/>
      <c r="T22" s="1">
        <v>39171</v>
      </c>
      <c r="U22" s="7">
        <v>91.190299999999993</v>
      </c>
      <c r="W22" s="7">
        <v>7.4274000000000004</v>
      </c>
      <c r="X22">
        <v>0.58709999999999996</v>
      </c>
      <c r="AE22">
        <v>25.111000000000001</v>
      </c>
      <c r="AN22">
        <v>97.854200000000006</v>
      </c>
      <c r="AO22">
        <v>14.496</v>
      </c>
      <c r="AT22">
        <v>6.6321000000000003</v>
      </c>
      <c r="AV22">
        <v>0.124</v>
      </c>
      <c r="AW22">
        <v>2.8627000000000002</v>
      </c>
      <c r="AY22">
        <v>71717.171700000006</v>
      </c>
      <c r="BD22">
        <v>2.2425999999999999</v>
      </c>
      <c r="BO22">
        <v>3.6268000000000002</v>
      </c>
      <c r="CF22">
        <v>19.941099999999999</v>
      </c>
      <c r="CM22">
        <v>1.4379999999999999</v>
      </c>
      <c r="CR22">
        <v>0.82650000000000001</v>
      </c>
      <c r="CT22">
        <v>10.1172</v>
      </c>
      <c r="CV22">
        <v>16.036300000000001</v>
      </c>
      <c r="CW22">
        <v>0.58709999999999996</v>
      </c>
      <c r="CX22">
        <v>-3.7909000000000002</v>
      </c>
      <c r="DB22">
        <v>97.854200000000006</v>
      </c>
      <c r="DC22">
        <v>14.496</v>
      </c>
    </row>
    <row r="23" spans="1:107">
      <c r="A23" s="1"/>
      <c r="B23" s="1"/>
      <c r="T23" s="1">
        <v>39202</v>
      </c>
      <c r="U23" s="7">
        <v>91.190299999999993</v>
      </c>
      <c r="W23" s="7">
        <v>8.1362000000000005</v>
      </c>
      <c r="X23">
        <v>0.58709999999999996</v>
      </c>
      <c r="AE23">
        <v>22.371500000000001</v>
      </c>
      <c r="AN23">
        <v>93.3</v>
      </c>
      <c r="AO23">
        <v>7.6981999999999999</v>
      </c>
      <c r="AT23">
        <v>3.7201</v>
      </c>
      <c r="AV23">
        <v>0.1263</v>
      </c>
      <c r="AW23">
        <v>3.2281</v>
      </c>
      <c r="AY23">
        <v>71717.171700000006</v>
      </c>
      <c r="BD23">
        <v>2.1688000000000001</v>
      </c>
      <c r="BO23">
        <v>-1.5165999999999999</v>
      </c>
      <c r="CF23">
        <v>13.5258</v>
      </c>
      <c r="CM23">
        <v>1.3891</v>
      </c>
      <c r="CR23">
        <v>0.98980000000000001</v>
      </c>
      <c r="CT23">
        <v>11.946300000000001</v>
      </c>
      <c r="CV23">
        <v>15.240399999999999</v>
      </c>
      <c r="CW23">
        <v>0.58709999999999996</v>
      </c>
      <c r="CX23">
        <v>-3.7909000000000002</v>
      </c>
      <c r="DB23">
        <v>93.3</v>
      </c>
      <c r="DC23">
        <v>7.6981999999999999</v>
      </c>
    </row>
    <row r="24" spans="1:107">
      <c r="A24" s="1"/>
      <c r="B24" s="1"/>
      <c r="T24" s="1">
        <v>39233</v>
      </c>
      <c r="U24" s="7">
        <v>91.190299999999993</v>
      </c>
      <c r="W24" s="7">
        <v>10.9596</v>
      </c>
      <c r="X24">
        <v>0.58709999999999996</v>
      </c>
      <c r="AE24">
        <v>19.557099999999998</v>
      </c>
      <c r="AN24">
        <v>95.107500000000002</v>
      </c>
      <c r="AO24">
        <v>17.9389</v>
      </c>
      <c r="AT24">
        <v>5.6195000000000004</v>
      </c>
      <c r="AV24">
        <v>0.12690000000000001</v>
      </c>
      <c r="AW24">
        <v>4.2633999999999999</v>
      </c>
      <c r="AY24">
        <v>120848.1029</v>
      </c>
      <c r="BD24">
        <v>2.1456</v>
      </c>
      <c r="BO24">
        <v>-1.5165999999999999</v>
      </c>
      <c r="CF24">
        <v>14.6622</v>
      </c>
      <c r="CM24">
        <v>1.272</v>
      </c>
      <c r="CR24">
        <v>1.1874</v>
      </c>
      <c r="CT24">
        <v>14.589600000000001</v>
      </c>
      <c r="CV24">
        <v>14.2798</v>
      </c>
      <c r="CW24">
        <v>0.58709999999999996</v>
      </c>
      <c r="CX24">
        <v>-3.7909000000000002</v>
      </c>
      <c r="DB24">
        <v>95.107500000000002</v>
      </c>
      <c r="DC24">
        <v>17.9389</v>
      </c>
    </row>
    <row r="25" spans="1:107">
      <c r="A25" s="1"/>
      <c r="B25" s="1"/>
      <c r="T25" s="1">
        <v>39262</v>
      </c>
      <c r="U25" s="7">
        <v>91.190299999999993</v>
      </c>
      <c r="W25" s="7">
        <v>6.0484999999999998</v>
      </c>
      <c r="X25">
        <v>0.58709999999999996</v>
      </c>
      <c r="AE25">
        <v>21.738600000000002</v>
      </c>
      <c r="AN25">
        <v>92.4</v>
      </c>
      <c r="AO25">
        <v>6.5548000000000002</v>
      </c>
      <c r="AT25">
        <v>3.2747999999999999</v>
      </c>
      <c r="AV25">
        <v>0.1229</v>
      </c>
      <c r="AW25">
        <v>-2.2096999999999998</v>
      </c>
      <c r="AY25">
        <v>120848.1029</v>
      </c>
      <c r="BD25">
        <v>2.2328999999999999</v>
      </c>
      <c r="BO25">
        <v>1.9346999999999999</v>
      </c>
      <c r="CF25">
        <v>13.414400000000001</v>
      </c>
      <c r="CM25">
        <v>1.1932</v>
      </c>
      <c r="CR25">
        <v>1.0137</v>
      </c>
      <c r="CT25">
        <v>12.968999999999999</v>
      </c>
      <c r="CV25">
        <v>14.215</v>
      </c>
      <c r="CW25">
        <v>0.58709999999999996</v>
      </c>
      <c r="CX25">
        <v>-3.7909000000000002</v>
      </c>
      <c r="DB25">
        <v>92.4</v>
      </c>
      <c r="DC25">
        <v>6.5548000000000002</v>
      </c>
    </row>
    <row r="26" spans="1:107">
      <c r="A26" s="1"/>
      <c r="B26" s="1"/>
      <c r="T26" s="1">
        <v>39263</v>
      </c>
      <c r="U26" s="7">
        <v>16.3812</v>
      </c>
      <c r="W26" s="7">
        <v>10.337899999999999</v>
      </c>
      <c r="X26">
        <v>0.5071</v>
      </c>
      <c r="AE26">
        <v>24.7608</v>
      </c>
      <c r="AN26">
        <v>92.597399999999993</v>
      </c>
      <c r="AO26">
        <v>14.3489</v>
      </c>
      <c r="AT26">
        <v>4.5656999999999996</v>
      </c>
      <c r="AV26">
        <v>0.1111</v>
      </c>
      <c r="AW26">
        <v>-4.4782000000000002</v>
      </c>
      <c r="AY26">
        <v>92392.040099999998</v>
      </c>
      <c r="BD26">
        <v>2.1677</v>
      </c>
      <c r="BO26">
        <v>1.9346999999999999</v>
      </c>
      <c r="CF26">
        <v>11.537599999999999</v>
      </c>
      <c r="CM26">
        <v>1.1628000000000001</v>
      </c>
      <c r="CR26">
        <v>0.86319999999999997</v>
      </c>
      <c r="CT26">
        <v>9.2095000000000002</v>
      </c>
      <c r="CV26">
        <v>14.6623</v>
      </c>
      <c r="CW26">
        <v>0.5071</v>
      </c>
      <c r="CX26">
        <v>-5.0632999999999999</v>
      </c>
      <c r="DB26">
        <v>92.597399999999993</v>
      </c>
      <c r="DC26">
        <v>14.3489</v>
      </c>
    </row>
    <row r="27" spans="1:107">
      <c r="A27" s="1"/>
      <c r="B27" s="1"/>
      <c r="T27" s="1">
        <v>39294</v>
      </c>
      <c r="U27" s="7">
        <v>16.3812</v>
      </c>
      <c r="W27" s="7">
        <v>5.8722000000000003</v>
      </c>
      <c r="X27">
        <v>0.5071</v>
      </c>
      <c r="AE27">
        <v>21.552099999999999</v>
      </c>
      <c r="AN27">
        <v>92.3</v>
      </c>
      <c r="AO27">
        <v>7.7577999999999996</v>
      </c>
      <c r="AT27">
        <v>2.7494000000000001</v>
      </c>
      <c r="AV27">
        <v>0.1072</v>
      </c>
      <c r="AW27">
        <v>2.0846</v>
      </c>
      <c r="AY27">
        <v>92392.040099999998</v>
      </c>
      <c r="BD27">
        <v>2.1280999999999999</v>
      </c>
      <c r="BO27">
        <v>-92.311800000000005</v>
      </c>
      <c r="CF27">
        <v>11.565</v>
      </c>
      <c r="CM27">
        <v>1.2373000000000001</v>
      </c>
      <c r="CR27">
        <v>0.83089999999999997</v>
      </c>
      <c r="CT27">
        <v>9.2978000000000005</v>
      </c>
      <c r="CV27">
        <v>14.708600000000001</v>
      </c>
      <c r="CW27">
        <v>0.5071</v>
      </c>
      <c r="CX27">
        <v>-5.0632999999999999</v>
      </c>
      <c r="DB27">
        <v>92.3</v>
      </c>
      <c r="DC27">
        <v>7.7577999999999996</v>
      </c>
    </row>
    <row r="28" spans="1:107">
      <c r="A28" s="1"/>
      <c r="B28" s="1"/>
      <c r="T28" s="1">
        <v>39325</v>
      </c>
      <c r="U28" s="7">
        <v>16.3812</v>
      </c>
      <c r="W28" s="7">
        <v>10.7639</v>
      </c>
      <c r="X28">
        <v>0.5071</v>
      </c>
      <c r="AE28">
        <v>17.3017</v>
      </c>
      <c r="AN28">
        <v>94.283100000000005</v>
      </c>
      <c r="AO28">
        <v>13.2309</v>
      </c>
      <c r="AT28">
        <v>4.6055999999999999</v>
      </c>
      <c r="AV28">
        <v>0.1066</v>
      </c>
      <c r="AW28">
        <v>3.6048999999999998</v>
      </c>
      <c r="AY28">
        <v>93053.645099999994</v>
      </c>
      <c r="BD28">
        <v>1.8239999999999998</v>
      </c>
      <c r="BO28">
        <v>-92.311800000000005</v>
      </c>
      <c r="CF28">
        <v>18.587299999999999</v>
      </c>
      <c r="CM28">
        <v>1.2929999999999999</v>
      </c>
      <c r="CR28">
        <v>0.8488</v>
      </c>
      <c r="CT28">
        <v>9.6163000000000007</v>
      </c>
      <c r="CV28">
        <v>14.4476</v>
      </c>
      <c r="CW28">
        <v>0.5071</v>
      </c>
      <c r="CX28">
        <v>-5.0632999999999999</v>
      </c>
      <c r="DB28">
        <v>94.283100000000005</v>
      </c>
      <c r="DC28">
        <v>13.2309</v>
      </c>
    </row>
    <row r="29" spans="1:107">
      <c r="A29" s="1"/>
      <c r="T29" s="1">
        <v>39353</v>
      </c>
      <c r="U29" s="7">
        <v>16.3812</v>
      </c>
      <c r="W29" s="7">
        <v>7.9915000000000003</v>
      </c>
      <c r="X29">
        <v>0.5071</v>
      </c>
      <c r="AE29">
        <v>19.6386</v>
      </c>
      <c r="AN29">
        <v>87.4</v>
      </c>
      <c r="AO29">
        <v>5.9844999999999997</v>
      </c>
      <c r="AT29">
        <v>4.4615</v>
      </c>
      <c r="AV29">
        <v>0.1057</v>
      </c>
      <c r="AW29">
        <v>3.508</v>
      </c>
      <c r="AY29">
        <v>93053.645099999994</v>
      </c>
      <c r="BD29">
        <v>1.7963</v>
      </c>
      <c r="BO29">
        <v>-0.1915</v>
      </c>
      <c r="CF29">
        <v>17.5947</v>
      </c>
      <c r="CM29">
        <v>1.1480999999999999</v>
      </c>
      <c r="CR29">
        <v>0.96860000000000002</v>
      </c>
      <c r="CT29">
        <v>10.462999999999999</v>
      </c>
      <c r="CV29">
        <v>14.064500000000001</v>
      </c>
      <c r="CW29">
        <v>0.5071</v>
      </c>
      <c r="CX29">
        <v>-5.0632999999999999</v>
      </c>
      <c r="DB29">
        <v>87.4</v>
      </c>
      <c r="DC29">
        <v>5.9844999999999997</v>
      </c>
    </row>
    <row r="30" spans="1:107">
      <c r="A30" s="1"/>
      <c r="B30" s="1"/>
      <c r="T30" s="1">
        <v>39386</v>
      </c>
      <c r="U30" s="7">
        <v>16.3812</v>
      </c>
      <c r="W30" s="7">
        <v>7.5053000000000001</v>
      </c>
      <c r="X30">
        <v>0.5071</v>
      </c>
      <c r="AE30">
        <v>18.143999999999998</v>
      </c>
      <c r="AN30">
        <v>96.973500000000001</v>
      </c>
      <c r="AO30">
        <v>13.3223</v>
      </c>
      <c r="AT30">
        <v>9.8383000000000003</v>
      </c>
      <c r="AV30">
        <v>0.1056</v>
      </c>
      <c r="AW30">
        <v>7.7751999999999999</v>
      </c>
      <c r="AY30">
        <v>93137.524000000005</v>
      </c>
      <c r="BD30">
        <v>2.0619999999999998</v>
      </c>
      <c r="BO30">
        <v>17.617699999999999</v>
      </c>
      <c r="CF30">
        <v>15.631600000000001</v>
      </c>
      <c r="CM30">
        <v>1.1712</v>
      </c>
      <c r="CR30">
        <v>0.82189999999999996</v>
      </c>
      <c r="CT30">
        <v>9.1928999999999998</v>
      </c>
      <c r="CV30">
        <v>13.686299999999999</v>
      </c>
      <c r="CW30">
        <v>0.5071</v>
      </c>
      <c r="CX30">
        <v>-5.0632999999999999</v>
      </c>
      <c r="DB30">
        <v>96.973500000000001</v>
      </c>
      <c r="DC30">
        <v>13.3223</v>
      </c>
    </row>
    <row r="31" spans="1:107">
      <c r="A31" s="1"/>
      <c r="B31" s="1"/>
      <c r="T31" s="1">
        <v>39416</v>
      </c>
      <c r="U31" s="7">
        <v>16.3812</v>
      </c>
      <c r="W31" s="7">
        <v>7.6749999999999998</v>
      </c>
      <c r="X31">
        <v>0.5071</v>
      </c>
      <c r="AE31">
        <v>17.444199999999999</v>
      </c>
      <c r="AN31">
        <v>92.7</v>
      </c>
      <c r="AO31">
        <v>7.3773</v>
      </c>
      <c r="AT31">
        <v>5.4275000000000002</v>
      </c>
      <c r="AV31">
        <v>0.1014</v>
      </c>
      <c r="AW31">
        <v>4.4919000000000002</v>
      </c>
      <c r="AY31">
        <v>93137.524000000005</v>
      </c>
      <c r="BD31">
        <v>2.0687000000000002</v>
      </c>
      <c r="BO31">
        <v>5.0849000000000002</v>
      </c>
      <c r="CF31">
        <v>15.142099999999999</v>
      </c>
      <c r="CM31">
        <v>1.0073000000000001</v>
      </c>
      <c r="CR31">
        <v>0.77059999999999995</v>
      </c>
      <c r="CT31">
        <v>9.2672000000000008</v>
      </c>
      <c r="CV31">
        <v>13.5718</v>
      </c>
      <c r="CW31">
        <v>0.5071</v>
      </c>
      <c r="CX31">
        <v>-5.0632999999999999</v>
      </c>
      <c r="DB31">
        <v>92.7</v>
      </c>
      <c r="DC31">
        <v>7.3773</v>
      </c>
    </row>
    <row r="32" spans="1:107">
      <c r="A32" s="1"/>
      <c r="B32" s="1"/>
      <c r="T32" s="1">
        <v>39447</v>
      </c>
      <c r="U32" s="7">
        <v>207.5676</v>
      </c>
      <c r="W32" s="7">
        <v>11.216699999999999</v>
      </c>
      <c r="X32">
        <v>0.49249999999999999</v>
      </c>
      <c r="AE32">
        <v>25.042999999999999</v>
      </c>
      <c r="AN32">
        <v>90.721400000000003</v>
      </c>
      <c r="AO32">
        <v>15.071</v>
      </c>
      <c r="AT32">
        <v>6.9230999999999998</v>
      </c>
      <c r="AV32">
        <v>9.6600000000000005E-2</v>
      </c>
      <c r="AW32">
        <v>-3.1065999999999998</v>
      </c>
      <c r="AY32">
        <v>101527.1415</v>
      </c>
      <c r="BD32">
        <v>2.1576</v>
      </c>
      <c r="BO32">
        <v>5.0849000000000002</v>
      </c>
      <c r="CF32">
        <v>17.0059</v>
      </c>
      <c r="CM32">
        <v>0.99829999999999997</v>
      </c>
      <c r="CR32">
        <v>0.88439999999999996</v>
      </c>
      <c r="CT32">
        <v>8.7753999999999994</v>
      </c>
      <c r="CV32">
        <v>13.690300000000001</v>
      </c>
      <c r="CW32">
        <v>0.49249999999999999</v>
      </c>
      <c r="CX32">
        <v>-5.2685000000000004</v>
      </c>
      <c r="DB32">
        <v>90.721400000000003</v>
      </c>
      <c r="DC32">
        <v>15.071</v>
      </c>
    </row>
    <row r="33" spans="1:107">
      <c r="A33" s="1"/>
      <c r="B33" s="1"/>
      <c r="T33" s="1">
        <v>39478</v>
      </c>
      <c r="U33" s="7">
        <v>207.5676</v>
      </c>
      <c r="W33" s="7">
        <v>6.3659999999999997</v>
      </c>
      <c r="X33">
        <v>0.49249999999999999</v>
      </c>
      <c r="AE33">
        <v>6.8910999999999998</v>
      </c>
      <c r="AN33">
        <v>87.7</v>
      </c>
      <c r="AO33">
        <v>5.5624000000000002</v>
      </c>
      <c r="AT33">
        <v>4.3682999999999996</v>
      </c>
      <c r="AV33">
        <v>0.1056</v>
      </c>
      <c r="AW33">
        <v>0.28860000000000002</v>
      </c>
      <c r="AY33">
        <v>101527.1415</v>
      </c>
      <c r="BD33">
        <v>2.165</v>
      </c>
      <c r="BO33">
        <v>-1.2389999999999999</v>
      </c>
      <c r="CF33">
        <v>17.8993</v>
      </c>
      <c r="CM33">
        <v>1.0426</v>
      </c>
      <c r="CR33">
        <v>0.86419999999999997</v>
      </c>
      <c r="CT33">
        <v>10.4983</v>
      </c>
      <c r="CV33">
        <v>13.1302</v>
      </c>
      <c r="CW33">
        <v>0.49249999999999999</v>
      </c>
      <c r="CX33">
        <v>-5.2685000000000004</v>
      </c>
      <c r="DB33">
        <v>87.7</v>
      </c>
      <c r="DC33">
        <v>5.5624000000000002</v>
      </c>
    </row>
    <row r="34" spans="1:107">
      <c r="A34" s="1"/>
      <c r="B34" s="1"/>
      <c r="T34" s="1">
        <v>39507</v>
      </c>
      <c r="U34" s="7">
        <v>207.5676</v>
      </c>
      <c r="W34" s="7">
        <v>9.0940999999999992</v>
      </c>
      <c r="X34">
        <v>0.49249999999999999</v>
      </c>
      <c r="AE34">
        <v>6.8910999999999998</v>
      </c>
      <c r="AN34">
        <v>92.865399999999994</v>
      </c>
      <c r="AO34">
        <v>12.9849</v>
      </c>
      <c r="AT34">
        <v>5.8959000000000001</v>
      </c>
      <c r="AV34">
        <v>0.1133</v>
      </c>
      <c r="AW34">
        <v>6.8117000000000001</v>
      </c>
      <c r="AY34">
        <v>93264.452000000005</v>
      </c>
      <c r="BD34">
        <v>2.7213000000000003</v>
      </c>
      <c r="BO34">
        <v>-3.5784000000000002</v>
      </c>
      <c r="CF34">
        <v>17.4209</v>
      </c>
      <c r="CM34">
        <v>1.2011000000000001</v>
      </c>
      <c r="CR34">
        <v>0.84960000000000002</v>
      </c>
      <c r="CT34">
        <v>11.1111</v>
      </c>
      <c r="CV34">
        <v>12.8597</v>
      </c>
      <c r="CW34">
        <v>0.49249999999999999</v>
      </c>
      <c r="CX34">
        <v>-5.2685000000000004</v>
      </c>
      <c r="DB34">
        <v>92.865399999999994</v>
      </c>
      <c r="DC34">
        <v>12.9849</v>
      </c>
    </row>
    <row r="35" spans="1:107">
      <c r="A35" s="1"/>
      <c r="B35" s="1"/>
      <c r="T35" s="1">
        <v>39538</v>
      </c>
      <c r="U35" s="7">
        <v>207.5676</v>
      </c>
      <c r="W35" s="7">
        <v>5.8202999999999996</v>
      </c>
      <c r="X35">
        <v>0.49249999999999999</v>
      </c>
      <c r="AE35">
        <v>21.0764</v>
      </c>
      <c r="AN35">
        <v>91.1</v>
      </c>
      <c r="AO35">
        <v>8.6984999999999992</v>
      </c>
      <c r="AT35">
        <v>5.0041000000000002</v>
      </c>
      <c r="AV35">
        <v>9.7900000000000001E-2</v>
      </c>
      <c r="AW35">
        <v>1.3462000000000001</v>
      </c>
      <c r="AY35">
        <v>93264.452000000005</v>
      </c>
      <c r="BD35">
        <v>2.7277</v>
      </c>
      <c r="BO35">
        <v>-1.6408</v>
      </c>
      <c r="CF35">
        <v>25.0901</v>
      </c>
      <c r="CM35">
        <v>1.2528999999999999</v>
      </c>
      <c r="CR35">
        <v>0.72170000000000001</v>
      </c>
      <c r="CT35">
        <v>7.6176000000000004</v>
      </c>
      <c r="CV35">
        <v>13.4344</v>
      </c>
      <c r="CW35">
        <v>0.49249999999999999</v>
      </c>
      <c r="CX35">
        <v>-5.2685000000000004</v>
      </c>
      <c r="DB35">
        <v>91.1</v>
      </c>
      <c r="DC35">
        <v>8.6984999999999992</v>
      </c>
    </row>
    <row r="36" spans="1:107">
      <c r="A36" s="1"/>
      <c r="B36" s="1"/>
      <c r="T36" s="1">
        <v>39568</v>
      </c>
      <c r="U36" s="7">
        <v>207.5676</v>
      </c>
      <c r="W36" s="7">
        <v>7.1454000000000004</v>
      </c>
      <c r="X36">
        <v>0.49249999999999999</v>
      </c>
      <c r="AE36">
        <v>24.674600000000002</v>
      </c>
      <c r="AN36">
        <v>91.294600000000003</v>
      </c>
      <c r="AO36">
        <v>12.005100000000001</v>
      </c>
      <c r="AT36">
        <v>6.4707999999999997</v>
      </c>
      <c r="AV36">
        <v>9.5299999999999996E-2</v>
      </c>
      <c r="AW36">
        <v>1.0178</v>
      </c>
      <c r="AY36">
        <v>70037.696599999996</v>
      </c>
      <c r="BD36">
        <v>2.6745000000000001</v>
      </c>
      <c r="BO36">
        <v>-1.6408</v>
      </c>
      <c r="CF36">
        <v>24.031099999999999</v>
      </c>
      <c r="CM36">
        <v>1.42</v>
      </c>
      <c r="CR36">
        <v>0.61439999999999995</v>
      </c>
      <c r="CT36">
        <v>6.3101000000000003</v>
      </c>
      <c r="CV36">
        <v>13.261799999999999</v>
      </c>
      <c r="CW36">
        <v>0.49249999999999999</v>
      </c>
      <c r="CX36">
        <v>-5.2685000000000004</v>
      </c>
      <c r="DB36">
        <v>91.294600000000003</v>
      </c>
      <c r="DC36">
        <v>12.005100000000001</v>
      </c>
    </row>
    <row r="37" spans="1:107">
      <c r="A37" s="1"/>
      <c r="B37" s="1"/>
      <c r="T37" s="1">
        <v>39598</v>
      </c>
      <c r="U37" s="7">
        <v>207.5676</v>
      </c>
      <c r="W37" s="7">
        <v>6.9943</v>
      </c>
      <c r="X37">
        <v>0.49249999999999999</v>
      </c>
      <c r="AE37">
        <v>17.495899999999999</v>
      </c>
      <c r="AN37">
        <v>92.3</v>
      </c>
      <c r="AO37">
        <v>7.3392999999999997</v>
      </c>
      <c r="AT37">
        <v>4.8649000000000004</v>
      </c>
      <c r="AV37">
        <v>0.1023</v>
      </c>
      <c r="AW37">
        <v>6.9216999999999995</v>
      </c>
      <c r="AY37">
        <v>70037.696599999996</v>
      </c>
      <c r="BD37">
        <v>2.7058</v>
      </c>
      <c r="BO37">
        <v>1.8561000000000001</v>
      </c>
      <c r="CF37">
        <v>23.7484</v>
      </c>
      <c r="CM37">
        <v>1.3059000000000001</v>
      </c>
      <c r="CR37">
        <v>0.72250000000000003</v>
      </c>
      <c r="CT37">
        <v>8.3789999999999996</v>
      </c>
      <c r="CV37">
        <v>12.802899999999999</v>
      </c>
      <c r="CW37">
        <v>0.49249999999999999</v>
      </c>
      <c r="CX37">
        <v>-5.2685000000000004</v>
      </c>
      <c r="DB37">
        <v>92.3</v>
      </c>
      <c r="DC37">
        <v>7.3392999999999997</v>
      </c>
    </row>
    <row r="38" spans="1:107">
      <c r="A38" s="1"/>
      <c r="B38" s="1"/>
      <c r="T38" s="1">
        <v>39629</v>
      </c>
      <c r="U38" s="7">
        <v>-30.438500000000001</v>
      </c>
      <c r="X38">
        <v>0.47939999999999999</v>
      </c>
      <c r="CF38">
        <v>26.092500000000001</v>
      </c>
      <c r="CM38">
        <v>1.2471000000000001</v>
      </c>
      <c r="CW38">
        <v>0.47939999999999999</v>
      </c>
      <c r="CX38">
        <v>-5.7362000000000002</v>
      </c>
    </row>
    <row r="39" spans="1:107">
      <c r="A39" s="1"/>
      <c r="B39" s="1"/>
      <c r="T39" s="1">
        <v>39660</v>
      </c>
      <c r="U39" s="7">
        <v>-30.438500000000001</v>
      </c>
      <c r="X39">
        <v>0.47939999999999999</v>
      </c>
      <c r="CF39">
        <v>27.095400000000001</v>
      </c>
      <c r="CM39">
        <v>0.99239999999999995</v>
      </c>
      <c r="CW39">
        <v>0.47939999999999999</v>
      </c>
      <c r="CX39">
        <v>-5.7362000000000002</v>
      </c>
    </row>
    <row r="40" spans="1:107">
      <c r="A40" s="1"/>
      <c r="B40" s="1"/>
      <c r="T40" s="1">
        <v>39689</v>
      </c>
      <c r="U40" s="7">
        <v>-30.438500000000001</v>
      </c>
      <c r="X40">
        <v>0.47939999999999999</v>
      </c>
      <c r="CF40">
        <v>23.128799999999998</v>
      </c>
      <c r="CM40">
        <v>0.81359999999999999</v>
      </c>
      <c r="CW40">
        <v>0.47939999999999999</v>
      </c>
      <c r="CX40">
        <v>-5.7362000000000002</v>
      </c>
    </row>
    <row r="41" spans="1:107">
      <c r="A41" s="1"/>
      <c r="B41" s="1"/>
      <c r="T41" s="1">
        <v>39721</v>
      </c>
      <c r="U41" s="7">
        <v>-30.438500000000001</v>
      </c>
      <c r="X41">
        <v>0.47939999999999999</v>
      </c>
      <c r="CF41">
        <v>20.9392</v>
      </c>
      <c r="CM41">
        <v>0.89080000000000004</v>
      </c>
      <c r="CW41">
        <v>0.47939999999999999</v>
      </c>
      <c r="CX41">
        <v>-5.7362000000000002</v>
      </c>
    </row>
    <row r="42" spans="1:107">
      <c r="A42" s="1"/>
      <c r="B42" s="1"/>
      <c r="T42" s="1">
        <v>39752</v>
      </c>
      <c r="U42" s="7">
        <v>-30.438500000000001</v>
      </c>
      <c r="X42">
        <v>0.47939999999999999</v>
      </c>
      <c r="CF42">
        <v>21.2577</v>
      </c>
      <c r="CM42">
        <v>1.036</v>
      </c>
      <c r="CW42">
        <v>0.47939999999999999</v>
      </c>
      <c r="CX42">
        <v>-5.7362000000000002</v>
      </c>
    </row>
    <row r="43" spans="1:107">
      <c r="A43" s="1"/>
      <c r="B43" s="1"/>
      <c r="T43" s="1">
        <v>39780</v>
      </c>
      <c r="U43" s="7">
        <v>-30.438500000000001</v>
      </c>
      <c r="X43">
        <v>0.47939999999999999</v>
      </c>
      <c r="CF43">
        <v>19.722100000000001</v>
      </c>
      <c r="CM43">
        <v>0.94810000000000005</v>
      </c>
      <c r="CW43">
        <v>0.47939999999999999</v>
      </c>
      <c r="CX43">
        <v>-5.7362000000000002</v>
      </c>
    </row>
    <row r="44" spans="1:107">
      <c r="A44" s="1"/>
      <c r="B44" s="1"/>
      <c r="T44" s="1">
        <v>39813</v>
      </c>
      <c r="U44" s="7">
        <v>-20.130199999999999</v>
      </c>
      <c r="X44">
        <v>-1.1191</v>
      </c>
      <c r="CF44">
        <v>19.212499999999999</v>
      </c>
      <c r="CM44">
        <v>0.87460000000000004</v>
      </c>
      <c r="CW44">
        <v>-1.1191</v>
      </c>
      <c r="CX44">
        <v>-14.0936</v>
      </c>
    </row>
    <row r="45" spans="1:107">
      <c r="A45" s="1"/>
      <c r="B45" s="1"/>
      <c r="T45" s="1">
        <v>39843</v>
      </c>
      <c r="U45" s="7">
        <v>-20.130199999999999</v>
      </c>
      <c r="X45">
        <v>-1.1191</v>
      </c>
      <c r="CF45">
        <v>20.4133</v>
      </c>
      <c r="CM45">
        <v>0.95589999999999997</v>
      </c>
      <c r="CW45">
        <v>-1.1191</v>
      </c>
      <c r="CX45">
        <v>-14.0936</v>
      </c>
    </row>
    <row r="46" spans="1:107">
      <c r="A46" s="1"/>
      <c r="B46" s="1"/>
      <c r="T46" s="1">
        <v>39871</v>
      </c>
      <c r="U46" s="7">
        <v>-20.130199999999999</v>
      </c>
      <c r="X46">
        <v>-1.1191</v>
      </c>
      <c r="CF46">
        <v>19.202000000000002</v>
      </c>
      <c r="CM46">
        <v>1.1113999999999999</v>
      </c>
      <c r="CW46">
        <v>-1.1191</v>
      </c>
      <c r="CX46">
        <v>-14.0936</v>
      </c>
    </row>
    <row r="47" spans="1:107">
      <c r="A47" s="1"/>
      <c r="B47" s="1"/>
      <c r="T47" s="1">
        <v>39903</v>
      </c>
      <c r="U47" s="7">
        <v>-20.130199999999999</v>
      </c>
      <c r="X47">
        <v>-1.1191</v>
      </c>
      <c r="CF47">
        <v>5.2327000000000004</v>
      </c>
      <c r="CM47">
        <v>1.1088</v>
      </c>
      <c r="CW47">
        <v>-1.1191</v>
      </c>
      <c r="CX47">
        <v>-14.0936</v>
      </c>
    </row>
    <row r="48" spans="1:107">
      <c r="A48" s="1"/>
      <c r="B48" s="1"/>
      <c r="T48" s="1">
        <v>39933</v>
      </c>
      <c r="U48" s="7">
        <v>-20.130199999999999</v>
      </c>
      <c r="X48">
        <v>-1.1191</v>
      </c>
      <c r="CF48">
        <v>5.0606999999999998</v>
      </c>
      <c r="CM48">
        <v>1.0135000000000001</v>
      </c>
      <c r="CW48">
        <v>-1.1191</v>
      </c>
      <c r="CX48">
        <v>-14.0936</v>
      </c>
    </row>
    <row r="49" spans="1:102">
      <c r="A49" s="1"/>
      <c r="B49" s="1"/>
      <c r="T49" s="1">
        <v>39962</v>
      </c>
      <c r="U49" s="7">
        <v>-20.130199999999999</v>
      </c>
      <c r="X49">
        <v>-1.1191</v>
      </c>
      <c r="CF49">
        <v>5.5834999999999999</v>
      </c>
      <c r="CM49">
        <v>1.0707</v>
      </c>
      <c r="CW49">
        <v>-1.1191</v>
      </c>
      <c r="CX49">
        <v>-14.0936</v>
      </c>
    </row>
    <row r="50" spans="1:102">
      <c r="A50" s="1"/>
      <c r="B50" s="1"/>
      <c r="T50" s="1">
        <v>39994</v>
      </c>
      <c r="U50" s="7">
        <v>-20.130199999999999</v>
      </c>
      <c r="X50">
        <v>-1.0291999999999999</v>
      </c>
      <c r="CF50">
        <v>5.3120000000000003</v>
      </c>
      <c r="CM50">
        <v>1.2052</v>
      </c>
      <c r="CW50">
        <v>-1.0291999999999999</v>
      </c>
      <c r="CX50">
        <v>-13.9147</v>
      </c>
    </row>
    <row r="51" spans="1:102">
      <c r="A51" s="1"/>
      <c r="B51" s="1"/>
      <c r="T51" s="1">
        <v>40025</v>
      </c>
      <c r="U51" s="7">
        <v>-20.130199999999999</v>
      </c>
      <c r="X51">
        <v>-1.0291999999999999</v>
      </c>
      <c r="CF51">
        <v>5.6517999999999997</v>
      </c>
      <c r="CM51">
        <v>1.2441</v>
      </c>
      <c r="CW51">
        <v>-1.0291999999999999</v>
      </c>
      <c r="CX51">
        <v>-13.9147</v>
      </c>
    </row>
    <row r="52" spans="1:102">
      <c r="A52" s="1"/>
      <c r="B52" s="1"/>
      <c r="T52" s="1">
        <v>40056</v>
      </c>
      <c r="U52" s="7">
        <v>-20.130199999999999</v>
      </c>
      <c r="X52">
        <v>-1.0291999999999999</v>
      </c>
      <c r="CF52">
        <v>4.9789000000000003</v>
      </c>
      <c r="CM52">
        <v>1.1078000000000001</v>
      </c>
      <c r="CW52">
        <v>-1.0291999999999999</v>
      </c>
      <c r="CX52">
        <v>-13.9147</v>
      </c>
    </row>
    <row r="53" spans="1:102">
      <c r="A53" s="1"/>
      <c r="B53" s="1"/>
      <c r="T53" s="1">
        <v>40086</v>
      </c>
      <c r="U53" s="7">
        <v>-20.130199999999999</v>
      </c>
      <c r="X53">
        <v>-1.0291999999999999</v>
      </c>
      <c r="CF53">
        <v>5.4987000000000004</v>
      </c>
      <c r="CM53">
        <v>1.0525</v>
      </c>
      <c r="CW53">
        <v>-1.0291999999999999</v>
      </c>
      <c r="CX53">
        <v>-13.9147</v>
      </c>
    </row>
    <row r="54" spans="1:102">
      <c r="A54" s="1"/>
      <c r="B54" s="1"/>
      <c r="T54" s="1">
        <v>40116</v>
      </c>
      <c r="U54" s="7">
        <v>-20.130199999999999</v>
      </c>
      <c r="X54">
        <v>-1.0291999999999999</v>
      </c>
      <c r="CF54">
        <v>6.0408999999999997</v>
      </c>
      <c r="CM54">
        <v>1.0813999999999999</v>
      </c>
      <c r="CW54">
        <v>-1.0291999999999999</v>
      </c>
      <c r="CX54">
        <v>-13.9147</v>
      </c>
    </row>
    <row r="55" spans="1:102">
      <c r="A55" s="1"/>
      <c r="B55" s="1"/>
      <c r="T55" s="1">
        <v>40147</v>
      </c>
      <c r="U55" s="7">
        <v>-20.130199999999999</v>
      </c>
      <c r="X55">
        <v>-1.0291999999999999</v>
      </c>
      <c r="CF55">
        <v>6.4466000000000001</v>
      </c>
      <c r="CM55">
        <v>0.97870000000000001</v>
      </c>
      <c r="CW55">
        <v>-1.0291999999999999</v>
      </c>
      <c r="CX55">
        <v>-13.9147</v>
      </c>
    </row>
    <row r="56" spans="1:102">
      <c r="A56" s="1"/>
      <c r="B56" s="1"/>
      <c r="T56" s="1">
        <v>40178</v>
      </c>
      <c r="U56" s="7">
        <v>5.3065999999999995</v>
      </c>
      <c r="X56">
        <v>1.1615</v>
      </c>
      <c r="CF56">
        <v>6.0114999999999998</v>
      </c>
      <c r="CM56">
        <v>1.0218</v>
      </c>
      <c r="CW56">
        <v>1.1615</v>
      </c>
      <c r="CX56">
        <v>1.0812999999999999</v>
      </c>
    </row>
    <row r="57" spans="1:102">
      <c r="A57" s="1"/>
      <c r="B57" s="1"/>
      <c r="T57" s="1">
        <v>40207</v>
      </c>
      <c r="U57" s="7">
        <v>5.3065999999999995</v>
      </c>
      <c r="X57">
        <v>1.1615</v>
      </c>
      <c r="CF57">
        <v>6.7016999999999998</v>
      </c>
      <c r="CM57">
        <v>1.034</v>
      </c>
      <c r="CW57">
        <v>1.1615</v>
      </c>
      <c r="CX57">
        <v>1.0812999999999999</v>
      </c>
    </row>
    <row r="58" spans="1:102">
      <c r="A58" s="1"/>
      <c r="B58" s="1"/>
      <c r="T58" s="1">
        <v>40235</v>
      </c>
      <c r="U58" s="7">
        <v>5.3065999999999995</v>
      </c>
      <c r="X58">
        <v>1.1615</v>
      </c>
      <c r="CF58">
        <v>7.5354999999999999</v>
      </c>
      <c r="CM58">
        <v>0.94110000000000005</v>
      </c>
      <c r="CW58">
        <v>1.1615</v>
      </c>
      <c r="CX58">
        <v>1.0812999999999999</v>
      </c>
    </row>
    <row r="59" spans="1:102">
      <c r="A59" s="1"/>
      <c r="B59" s="1"/>
      <c r="T59" s="1">
        <v>40268</v>
      </c>
      <c r="U59" s="7">
        <v>5.3065999999999995</v>
      </c>
      <c r="X59">
        <v>1.1615</v>
      </c>
      <c r="CF59">
        <v>7.5354999999999999</v>
      </c>
      <c r="CM59">
        <v>0.90620000000000001</v>
      </c>
      <c r="CW59">
        <v>1.1615</v>
      </c>
      <c r="CX59">
        <v>1.0812999999999999</v>
      </c>
    </row>
    <row r="60" spans="1:102">
      <c r="A60" s="1"/>
      <c r="B60" s="1"/>
      <c r="T60" s="1">
        <v>40298</v>
      </c>
      <c r="U60" s="7">
        <v>5.3065999999999995</v>
      </c>
      <c r="X60">
        <v>1.1615</v>
      </c>
      <c r="CF60">
        <v>6.8738000000000001</v>
      </c>
      <c r="CM60">
        <v>0.86450000000000005</v>
      </c>
      <c r="CW60">
        <v>1.1615</v>
      </c>
      <c r="CX60">
        <v>1.0812999999999999</v>
      </c>
    </row>
    <row r="61" spans="1:102">
      <c r="A61" s="1"/>
      <c r="B61" s="1"/>
      <c r="T61" s="1">
        <v>40329</v>
      </c>
      <c r="U61" s="7">
        <v>5.3065999999999995</v>
      </c>
      <c r="X61">
        <v>1.1615</v>
      </c>
      <c r="CF61">
        <v>6.8158000000000003</v>
      </c>
      <c r="CM61">
        <v>0.95489999999999997</v>
      </c>
      <c r="CW61">
        <v>1.1615</v>
      </c>
      <c r="CX61">
        <v>1.0812999999999999</v>
      </c>
    </row>
    <row r="62" spans="1:102">
      <c r="A62" s="1"/>
      <c r="B62" s="1"/>
      <c r="T62" s="1">
        <v>40359</v>
      </c>
      <c r="U62" s="7">
        <v>4.0212000000000003</v>
      </c>
      <c r="X62">
        <v>1.0543</v>
      </c>
      <c r="CF62">
        <v>6.6752000000000002</v>
      </c>
      <c r="CM62">
        <v>0.94059999999999999</v>
      </c>
      <c r="CW62">
        <v>1.0543</v>
      </c>
      <c r="CX62">
        <v>0.39839999999999998</v>
      </c>
    </row>
    <row r="63" spans="1:102">
      <c r="A63" s="1"/>
      <c r="B63" s="1"/>
      <c r="T63" s="1">
        <v>40389</v>
      </c>
      <c r="U63" s="7">
        <v>4.0212000000000003</v>
      </c>
      <c r="X63">
        <v>1.0543</v>
      </c>
      <c r="CF63">
        <v>6.9080000000000004</v>
      </c>
      <c r="CM63">
        <v>1.0138</v>
      </c>
      <c r="CW63">
        <v>1.0543</v>
      </c>
      <c r="CX63">
        <v>0.39839999999999998</v>
      </c>
    </row>
    <row r="64" spans="1:102">
      <c r="A64" s="1"/>
      <c r="B64" s="1"/>
      <c r="T64" s="1">
        <v>40421</v>
      </c>
      <c r="U64" s="7">
        <v>4.0212000000000003</v>
      </c>
      <c r="X64">
        <v>1.0543</v>
      </c>
      <c r="CF64">
        <v>8.1015999999999995</v>
      </c>
      <c r="CM64">
        <v>1.0407</v>
      </c>
      <c r="CW64">
        <v>1.0543</v>
      </c>
      <c r="CX64">
        <v>0.39839999999999998</v>
      </c>
    </row>
    <row r="65" spans="1:102">
      <c r="A65" s="1"/>
      <c r="B65" s="1"/>
      <c r="T65" s="1">
        <v>40451</v>
      </c>
      <c r="U65" s="7">
        <v>4.0212000000000003</v>
      </c>
      <c r="X65">
        <v>1.0543</v>
      </c>
      <c r="CF65">
        <v>-0.84360000000000002</v>
      </c>
      <c r="CM65">
        <v>0.97950000000000004</v>
      </c>
      <c r="CW65">
        <v>1.0543</v>
      </c>
      <c r="CX65">
        <v>0.39839999999999998</v>
      </c>
    </row>
    <row r="66" spans="1:102">
      <c r="A66" s="1"/>
      <c r="B66" s="1"/>
      <c r="T66" s="1">
        <v>40480</v>
      </c>
      <c r="U66" s="7">
        <v>4.0212000000000003</v>
      </c>
      <c r="X66">
        <v>1.0543</v>
      </c>
      <c r="CF66">
        <v>-0.84360000000000002</v>
      </c>
      <c r="CM66">
        <v>1.0413000000000001</v>
      </c>
      <c r="CW66">
        <v>1.0543</v>
      </c>
      <c r="CX66">
        <v>0.39839999999999998</v>
      </c>
    </row>
    <row r="67" spans="1:102">
      <c r="A67" s="1"/>
      <c r="B67" s="1"/>
      <c r="T67" s="1">
        <v>40512</v>
      </c>
      <c r="U67" s="7">
        <v>4.0212000000000003</v>
      </c>
      <c r="X67">
        <v>1.0543</v>
      </c>
      <c r="CF67">
        <v>-0.81679999999999997</v>
      </c>
      <c r="CM67">
        <v>1.1177999999999999</v>
      </c>
      <c r="CW67">
        <v>1.0543</v>
      </c>
      <c r="CX67">
        <v>0.39839999999999998</v>
      </c>
    </row>
    <row r="68" spans="1:102">
      <c r="A68" s="1"/>
      <c r="B68" s="1"/>
      <c r="T68" s="1">
        <v>40543</v>
      </c>
      <c r="U68" s="7">
        <v>4.0212000000000003</v>
      </c>
      <c r="X68">
        <v>-7.1999999999999998E-3</v>
      </c>
      <c r="CF68">
        <v>-0.75049999999999994</v>
      </c>
      <c r="CM68">
        <v>1.1557999999999999</v>
      </c>
      <c r="CW68">
        <v>-7.1999999999999998E-3</v>
      </c>
      <c r="CX68">
        <v>-11.610200000000001</v>
      </c>
    </row>
    <row r="69" spans="1:102">
      <c r="A69" s="1"/>
      <c r="B69" s="1"/>
      <c r="T69" s="1">
        <v>40574</v>
      </c>
      <c r="U69" s="7">
        <v>4.0212000000000003</v>
      </c>
      <c r="X69">
        <v>-7.1999999999999998E-3</v>
      </c>
      <c r="CF69">
        <v>-0.71299999999999997</v>
      </c>
      <c r="CM69">
        <v>1.0476000000000001</v>
      </c>
      <c r="CW69">
        <v>-7.1999999999999998E-3</v>
      </c>
      <c r="CX69">
        <v>-11.610200000000001</v>
      </c>
    </row>
    <row r="70" spans="1:102">
      <c r="A70" s="1"/>
      <c r="B70" s="1"/>
      <c r="T70" s="1">
        <v>40602</v>
      </c>
      <c r="U70" s="7">
        <v>4.0212000000000003</v>
      </c>
      <c r="X70">
        <v>-7.1999999999999998E-3</v>
      </c>
      <c r="CF70">
        <v>-0.67769999999999997</v>
      </c>
      <c r="CM70">
        <v>1.1011</v>
      </c>
      <c r="CW70">
        <v>-7.1999999999999998E-3</v>
      </c>
      <c r="CX70">
        <v>-11.610200000000001</v>
      </c>
    </row>
    <row r="71" spans="1:102">
      <c r="A71" s="1"/>
      <c r="B71" s="1"/>
      <c r="T71" s="1">
        <v>40633</v>
      </c>
      <c r="U71" s="7">
        <v>4.0212000000000003</v>
      </c>
      <c r="X71">
        <v>-7.1999999999999998E-3</v>
      </c>
      <c r="CF71">
        <v>-0.67810000000000004</v>
      </c>
      <c r="CM71">
        <v>1.0348999999999999</v>
      </c>
      <c r="CW71">
        <v>-7.1999999999999998E-3</v>
      </c>
      <c r="CX71">
        <v>-11.610200000000001</v>
      </c>
    </row>
    <row r="72" spans="1:102">
      <c r="A72" s="1"/>
      <c r="B72" s="1"/>
      <c r="T72" s="1">
        <v>40662</v>
      </c>
      <c r="U72" s="7">
        <v>4.0212000000000003</v>
      </c>
      <c r="X72">
        <v>-7.1999999999999998E-3</v>
      </c>
      <c r="CF72">
        <v>-0.67169999999999996</v>
      </c>
      <c r="CM72">
        <v>1.0291999999999999</v>
      </c>
      <c r="CW72">
        <v>-7.1999999999999998E-3</v>
      </c>
      <c r="CX72">
        <v>-11.610200000000001</v>
      </c>
    </row>
    <row r="73" spans="1:102">
      <c r="A73" s="1"/>
      <c r="B73" s="1"/>
      <c r="T73" s="1">
        <v>40694</v>
      </c>
      <c r="U73" s="7">
        <v>4.0212000000000003</v>
      </c>
      <c r="X73">
        <v>-7.1999999999999998E-3</v>
      </c>
      <c r="CF73">
        <v>12.4488</v>
      </c>
      <c r="CM73">
        <v>0.93189999999999995</v>
      </c>
      <c r="CW73">
        <v>-7.1999999999999998E-3</v>
      </c>
      <c r="CX73">
        <v>-11.610200000000001</v>
      </c>
    </row>
    <row r="74" spans="1:102">
      <c r="A74" s="1"/>
      <c r="B74" s="1"/>
      <c r="T74" s="1">
        <v>40724</v>
      </c>
      <c r="U74" s="7">
        <v>-8.0861999999999998</v>
      </c>
      <c r="X74">
        <v>-1.0699999999999999E-2</v>
      </c>
      <c r="CF74">
        <v>12.197100000000001</v>
      </c>
      <c r="CM74">
        <v>0.84830000000000005</v>
      </c>
      <c r="CW74">
        <v>-1.0699999999999999E-2</v>
      </c>
      <c r="CX74">
        <v>-9.2080000000000002</v>
      </c>
    </row>
    <row r="75" spans="1:102">
      <c r="A75" s="1"/>
      <c r="B75" s="1"/>
      <c r="T75" s="1">
        <v>40753</v>
      </c>
      <c r="U75" s="7">
        <v>-8.0861999999999998</v>
      </c>
      <c r="X75">
        <v>-1.0699999999999999E-2</v>
      </c>
      <c r="CF75">
        <v>11.538600000000001</v>
      </c>
      <c r="CM75">
        <v>0.79490000000000005</v>
      </c>
      <c r="CW75">
        <v>-1.0699999999999999E-2</v>
      </c>
      <c r="CX75">
        <v>-9.2080000000000002</v>
      </c>
    </row>
    <row r="76" spans="1:102">
      <c r="A76" s="1"/>
      <c r="B76" s="1"/>
      <c r="T76" s="1">
        <v>40786</v>
      </c>
      <c r="U76" s="7">
        <v>-8.0861999999999998</v>
      </c>
      <c r="X76">
        <v>-1.0699999999999999E-2</v>
      </c>
      <c r="CF76">
        <v>10.7187</v>
      </c>
      <c r="CM76">
        <v>0.85250000000000004</v>
      </c>
      <c r="CW76">
        <v>-1.0699999999999999E-2</v>
      </c>
      <c r="CX76">
        <v>-9.2080000000000002</v>
      </c>
    </row>
    <row r="77" spans="1:102">
      <c r="A77" s="1"/>
      <c r="B77" s="1"/>
      <c r="T77" s="1">
        <v>40816</v>
      </c>
      <c r="U77" s="7">
        <v>-8.0861999999999998</v>
      </c>
      <c r="X77">
        <v>-1.0699999999999999E-2</v>
      </c>
      <c r="CF77">
        <v>10.8721</v>
      </c>
      <c r="CM77">
        <v>0.76470000000000005</v>
      </c>
      <c r="CW77">
        <v>-1.0699999999999999E-2</v>
      </c>
      <c r="CX77">
        <v>-9.2080000000000002</v>
      </c>
    </row>
    <row r="78" spans="1:102">
      <c r="A78" s="1"/>
      <c r="B78" s="1"/>
      <c r="T78" s="1">
        <v>40847</v>
      </c>
      <c r="U78" s="7">
        <v>-8.0861999999999998</v>
      </c>
      <c r="X78">
        <v>-1.0699999999999999E-2</v>
      </c>
      <c r="CF78">
        <v>21.750800000000002</v>
      </c>
      <c r="CM78">
        <v>0.78</v>
      </c>
      <c r="CW78">
        <v>-1.0699999999999999E-2</v>
      </c>
      <c r="CX78">
        <v>-9.2080000000000002</v>
      </c>
    </row>
    <row r="79" spans="1:102">
      <c r="A79" s="1"/>
      <c r="B79" s="1"/>
      <c r="T79" s="1">
        <v>40877</v>
      </c>
      <c r="U79" s="7">
        <v>-8.0861999999999998</v>
      </c>
      <c r="X79">
        <v>-1.0699999999999999E-2</v>
      </c>
      <c r="CF79">
        <v>21.750800000000002</v>
      </c>
      <c r="CM79">
        <v>0.85499999999999998</v>
      </c>
      <c r="CW79">
        <v>-1.0699999999999999E-2</v>
      </c>
      <c r="CX79">
        <v>-9.2080000000000002</v>
      </c>
    </row>
    <row r="80" spans="1:102">
      <c r="A80" s="1"/>
      <c r="B80" s="1"/>
      <c r="T80" s="1">
        <v>40907</v>
      </c>
      <c r="U80" s="7">
        <v>-8.0861999999999998</v>
      </c>
      <c r="X80">
        <v>-1.0699999999999999E-2</v>
      </c>
      <c r="CF80">
        <v>19.859000000000002</v>
      </c>
      <c r="CM80">
        <v>0.86229999999999996</v>
      </c>
      <c r="CW80">
        <v>-1.0699999999999999E-2</v>
      </c>
      <c r="CX80">
        <v>-9.2080000000000002</v>
      </c>
    </row>
    <row r="81" spans="1:102">
      <c r="A81" s="1"/>
      <c r="B81" s="1"/>
      <c r="T81" s="1">
        <v>40908</v>
      </c>
      <c r="U81" s="7">
        <v>-69.187299999999993</v>
      </c>
      <c r="X81">
        <v>0.68979999999999997</v>
      </c>
      <c r="CF81">
        <v>20.282299999999999</v>
      </c>
      <c r="CM81">
        <v>0.88049999999999995</v>
      </c>
      <c r="CW81">
        <v>0.68979999999999997</v>
      </c>
      <c r="CX81">
        <v>-2.2016999999999998</v>
      </c>
    </row>
    <row r="82" spans="1:102">
      <c r="A82" s="1"/>
      <c r="B82" s="1"/>
      <c r="T82" s="1">
        <v>40939</v>
      </c>
      <c r="U82" s="7">
        <v>-69.187299999999993</v>
      </c>
      <c r="X82">
        <v>0.68979999999999997</v>
      </c>
      <c r="CF82">
        <v>19.978100000000001</v>
      </c>
      <c r="CM82">
        <v>0.8508</v>
      </c>
      <c r="CW82">
        <v>0.68979999999999997</v>
      </c>
      <c r="CX82">
        <v>-2.2016999999999998</v>
      </c>
    </row>
    <row r="83" spans="1:102">
      <c r="A83" s="1"/>
      <c r="B83" s="1"/>
      <c r="T83" s="1">
        <v>40968</v>
      </c>
      <c r="U83" s="7">
        <v>-69.187299999999993</v>
      </c>
      <c r="X83">
        <v>0.68979999999999997</v>
      </c>
      <c r="CF83">
        <v>18.918700000000001</v>
      </c>
      <c r="CM83">
        <v>0.72550000000000003</v>
      </c>
      <c r="CW83">
        <v>0.68979999999999997</v>
      </c>
      <c r="CX83">
        <v>-2.2016999999999998</v>
      </c>
    </row>
    <row r="84" spans="1:102">
      <c r="A84" s="1"/>
      <c r="B84" s="1"/>
      <c r="T84" s="1">
        <v>40998</v>
      </c>
      <c r="U84" s="7">
        <v>-69.187299999999993</v>
      </c>
      <c r="X84">
        <v>0.68979999999999997</v>
      </c>
      <c r="CF84">
        <v>18.671099999999999</v>
      </c>
      <c r="CM84">
        <v>0.71340000000000003</v>
      </c>
      <c r="CW84">
        <v>0.68979999999999997</v>
      </c>
      <c r="CX84">
        <v>-2.2016999999999998</v>
      </c>
    </row>
    <row r="85" spans="1:102">
      <c r="A85" s="1"/>
      <c r="B85" s="1"/>
      <c r="T85" s="1">
        <v>41029</v>
      </c>
      <c r="U85" s="7">
        <v>-69.187299999999993</v>
      </c>
      <c r="X85">
        <v>0.68979999999999997</v>
      </c>
      <c r="CF85">
        <v>17.586400000000001</v>
      </c>
      <c r="CM85">
        <v>0.73680000000000001</v>
      </c>
      <c r="CW85">
        <v>0.68979999999999997</v>
      </c>
      <c r="CX85">
        <v>-2.2016999999999998</v>
      </c>
    </row>
    <row r="86" spans="1:102">
      <c r="A86" s="1"/>
      <c r="B86" s="1"/>
      <c r="T86" s="1">
        <v>41060</v>
      </c>
      <c r="U86" s="7">
        <v>-69.187299999999993</v>
      </c>
      <c r="X86">
        <v>0.68979999999999997</v>
      </c>
      <c r="CF86">
        <v>11.171200000000001</v>
      </c>
      <c r="CM86">
        <v>0.80189999999999995</v>
      </c>
      <c r="CW86">
        <v>0.68979999999999997</v>
      </c>
      <c r="CX86">
        <v>-2.2016999999999998</v>
      </c>
    </row>
    <row r="87" spans="1:102">
      <c r="A87" s="1"/>
      <c r="B87" s="1"/>
      <c r="T87" s="1">
        <v>41089</v>
      </c>
      <c r="U87" s="7">
        <v>-69.187299999999993</v>
      </c>
      <c r="X87">
        <v>0.68979999999999997</v>
      </c>
      <c r="CF87">
        <v>10.688499999999999</v>
      </c>
      <c r="CM87">
        <v>0.84409999999999996</v>
      </c>
      <c r="CW87">
        <v>0.68979999999999997</v>
      </c>
      <c r="CX87">
        <v>-2.2016999999999998</v>
      </c>
    </row>
    <row r="88" spans="1:102">
      <c r="A88" s="1"/>
      <c r="B88" s="1"/>
      <c r="T88" s="1">
        <v>41090</v>
      </c>
      <c r="U88" s="7">
        <v>10.0443</v>
      </c>
      <c r="X88">
        <v>0.6462</v>
      </c>
      <c r="CF88">
        <v>10.9</v>
      </c>
      <c r="CM88">
        <v>0.88800000000000001</v>
      </c>
      <c r="CW88">
        <v>0.6462</v>
      </c>
      <c r="CX88">
        <v>-2.5850999999999997</v>
      </c>
    </row>
    <row r="89" spans="1:102">
      <c r="A89" s="1"/>
      <c r="B89" s="1"/>
      <c r="T89" s="1">
        <v>41121</v>
      </c>
      <c r="U89" s="7">
        <v>10.0443</v>
      </c>
      <c r="X89">
        <v>0.6462</v>
      </c>
      <c r="CF89">
        <v>11.3278</v>
      </c>
      <c r="CM89">
        <v>0.88749999999999996</v>
      </c>
      <c r="CW89">
        <v>0.6462</v>
      </c>
      <c r="CX89">
        <v>-2.5850999999999997</v>
      </c>
    </row>
    <row r="90" spans="1:102">
      <c r="A90" s="1"/>
      <c r="B90" s="1"/>
      <c r="T90" s="1">
        <v>41152</v>
      </c>
      <c r="U90" s="7">
        <v>10.0443</v>
      </c>
      <c r="X90">
        <v>0.6462</v>
      </c>
      <c r="CF90">
        <v>11.2751</v>
      </c>
      <c r="CM90">
        <v>0.89600000000000002</v>
      </c>
      <c r="CW90">
        <v>0.6462</v>
      </c>
      <c r="CX90">
        <v>-2.5850999999999997</v>
      </c>
    </row>
    <row r="91" spans="1:102">
      <c r="A91" s="1"/>
      <c r="B91" s="1"/>
      <c r="T91" s="1">
        <v>41180</v>
      </c>
      <c r="U91" s="7">
        <v>10.0443</v>
      </c>
      <c r="X91">
        <v>0.6462</v>
      </c>
      <c r="CF91">
        <v>5.6409000000000002</v>
      </c>
      <c r="CM91">
        <v>0.84030000000000005</v>
      </c>
      <c r="CW91">
        <v>0.6462</v>
      </c>
      <c r="CX91">
        <v>-2.5850999999999997</v>
      </c>
    </row>
    <row r="92" spans="1:102">
      <c r="A92" s="1"/>
      <c r="B92" s="1"/>
      <c r="T92" s="1">
        <v>41213</v>
      </c>
      <c r="U92" s="7">
        <v>10.0443</v>
      </c>
      <c r="X92">
        <v>0.6462</v>
      </c>
      <c r="CF92">
        <v>5.3685999999999998</v>
      </c>
      <c r="CM92">
        <v>0.85770000000000002</v>
      </c>
      <c r="CW92">
        <v>0.6462</v>
      </c>
      <c r="CX92">
        <v>-2.5850999999999997</v>
      </c>
    </row>
    <row r="93" spans="1:102">
      <c r="A93" s="1"/>
      <c r="B93" s="1"/>
      <c r="T93" s="1">
        <v>41243</v>
      </c>
      <c r="U93" s="7">
        <v>10.0443</v>
      </c>
      <c r="X93">
        <v>0.6462</v>
      </c>
      <c r="CF93">
        <v>4.9245999999999999</v>
      </c>
      <c r="CM93">
        <v>0.90659999999999996</v>
      </c>
      <c r="CW93">
        <v>0.6462</v>
      </c>
      <c r="CX93">
        <v>-2.5850999999999997</v>
      </c>
    </row>
    <row r="94" spans="1:102">
      <c r="A94" s="1"/>
      <c r="B94" s="1"/>
      <c r="T94" s="1">
        <v>41274</v>
      </c>
      <c r="U94" s="7">
        <v>81.058499999999995</v>
      </c>
      <c r="X94">
        <v>0.71409999999999996</v>
      </c>
      <c r="CF94">
        <v>4.8120000000000003</v>
      </c>
      <c r="CM94">
        <v>0.97599999999999998</v>
      </c>
      <c r="CW94">
        <v>0.71409999999999996</v>
      </c>
      <c r="CX94">
        <v>-2.0142000000000002</v>
      </c>
    </row>
    <row r="95" spans="1:102">
      <c r="A95" s="1"/>
      <c r="B95" s="1"/>
      <c r="T95" s="1">
        <v>41305</v>
      </c>
      <c r="U95" s="7">
        <v>81.058499999999995</v>
      </c>
      <c r="X95">
        <v>0.71409999999999996</v>
      </c>
      <c r="CF95">
        <v>4.8757000000000001</v>
      </c>
      <c r="CM95">
        <v>0.96220000000000006</v>
      </c>
      <c r="CW95">
        <v>0.71409999999999996</v>
      </c>
      <c r="CX95">
        <v>-2.0142000000000002</v>
      </c>
    </row>
    <row r="96" spans="1:102">
      <c r="A96" s="1"/>
      <c r="B96" s="1"/>
      <c r="T96" s="1">
        <v>41333</v>
      </c>
      <c r="U96" s="7">
        <v>81.058499999999995</v>
      </c>
      <c r="X96">
        <v>0.71409999999999996</v>
      </c>
      <c r="CF96">
        <v>4.6708999999999996</v>
      </c>
      <c r="CM96">
        <v>0.95089999999999997</v>
      </c>
      <c r="CW96">
        <v>0.71409999999999996</v>
      </c>
      <c r="CX96">
        <v>-2.0142000000000002</v>
      </c>
    </row>
    <row r="97" spans="1:102">
      <c r="A97" s="1"/>
      <c r="B97" s="1"/>
      <c r="T97" s="1">
        <v>41362</v>
      </c>
      <c r="U97" s="7">
        <v>81.058499999999995</v>
      </c>
      <c r="X97">
        <v>0.71409999999999996</v>
      </c>
      <c r="CF97">
        <v>4.6124999999999998</v>
      </c>
      <c r="CM97">
        <v>1.0415000000000001</v>
      </c>
      <c r="CW97">
        <v>0.71409999999999996</v>
      </c>
      <c r="CX97">
        <v>-2.0142000000000002</v>
      </c>
    </row>
    <row r="98" spans="1:102">
      <c r="A98" s="1"/>
      <c r="B98" s="1"/>
      <c r="T98" s="1">
        <v>41394</v>
      </c>
      <c r="U98" s="7">
        <v>81.058499999999995</v>
      </c>
      <c r="X98">
        <v>0.71409999999999996</v>
      </c>
      <c r="CF98">
        <v>0.28870000000000001</v>
      </c>
      <c r="CM98">
        <v>1.0197000000000001</v>
      </c>
      <c r="CW98">
        <v>0.71409999999999996</v>
      </c>
      <c r="CX98">
        <v>-2.0142000000000002</v>
      </c>
    </row>
    <row r="99" spans="1:102">
      <c r="A99" s="1"/>
      <c r="B99" s="1"/>
      <c r="T99" s="1">
        <v>41425</v>
      </c>
      <c r="U99" s="7">
        <v>81.058499999999995</v>
      </c>
      <c r="X99">
        <v>0.71409999999999996</v>
      </c>
      <c r="CF99">
        <v>0.27929999999999999</v>
      </c>
      <c r="CM99">
        <v>1.0351999999999999</v>
      </c>
      <c r="CW99">
        <v>0.71409999999999996</v>
      </c>
      <c r="CX99">
        <v>-2.0142000000000002</v>
      </c>
    </row>
    <row r="100" spans="1:102">
      <c r="A100" s="1"/>
      <c r="B100" s="1"/>
      <c r="T100" s="1">
        <v>41453</v>
      </c>
      <c r="U100" s="7">
        <v>81.058499999999995</v>
      </c>
      <c r="X100">
        <v>0.71409999999999996</v>
      </c>
      <c r="CF100">
        <v>0.26910000000000001</v>
      </c>
      <c r="CM100">
        <v>1.0931999999999999</v>
      </c>
      <c r="CW100">
        <v>0.71409999999999996</v>
      </c>
      <c r="CX100">
        <v>-2.0142000000000002</v>
      </c>
    </row>
    <row r="101" spans="1:102">
      <c r="A101" s="1"/>
      <c r="B101" s="1"/>
      <c r="T101" s="1">
        <v>41455</v>
      </c>
      <c r="U101" s="7">
        <v>8.4430999999999994</v>
      </c>
      <c r="X101">
        <v>0.59670000000000001</v>
      </c>
      <c r="CF101">
        <v>0.28320000000000001</v>
      </c>
      <c r="CM101">
        <v>1.1076999999999999</v>
      </c>
      <c r="CW101">
        <v>0.59670000000000001</v>
      </c>
      <c r="CX101">
        <v>-3.2725</v>
      </c>
    </row>
    <row r="102" spans="1:102">
      <c r="A102" s="1"/>
      <c r="B102" s="1"/>
      <c r="T102" s="1">
        <v>41486</v>
      </c>
      <c r="U102" s="7">
        <v>8.4430999999999994</v>
      </c>
      <c r="X102">
        <v>0.59670000000000001</v>
      </c>
      <c r="CF102">
        <v>0.29580000000000001</v>
      </c>
      <c r="CM102">
        <v>1.1759999999999999</v>
      </c>
      <c r="CW102">
        <v>0.59670000000000001</v>
      </c>
      <c r="CX102">
        <v>-3.2725</v>
      </c>
    </row>
    <row r="103" spans="1:102">
      <c r="A103" s="1"/>
      <c r="B103" s="1"/>
      <c r="T103" s="1">
        <v>41516</v>
      </c>
      <c r="U103" s="7">
        <v>8.4430999999999994</v>
      </c>
      <c r="X103">
        <v>0.59670000000000001</v>
      </c>
      <c r="CF103">
        <v>-1.5299</v>
      </c>
      <c r="CM103">
        <v>1.0495000000000001</v>
      </c>
      <c r="CW103">
        <v>0.59670000000000001</v>
      </c>
      <c r="CX103">
        <v>-3.2725</v>
      </c>
    </row>
    <row r="104" spans="1:102">
      <c r="A104" s="1"/>
      <c r="B104" s="1"/>
      <c r="T104" s="1">
        <v>41547</v>
      </c>
      <c r="U104" s="7">
        <v>8.4430999999999994</v>
      </c>
      <c r="X104">
        <v>0.59670000000000001</v>
      </c>
      <c r="CF104">
        <v>-1.4157</v>
      </c>
      <c r="CM104">
        <v>1.0969</v>
      </c>
      <c r="CW104">
        <v>0.59670000000000001</v>
      </c>
      <c r="CX104">
        <v>-3.2725</v>
      </c>
    </row>
    <row r="105" spans="1:102">
      <c r="A105" s="1"/>
      <c r="B105" s="1"/>
      <c r="T105" s="1">
        <v>41578</v>
      </c>
      <c r="U105" s="7">
        <v>8.4430999999999994</v>
      </c>
      <c r="X105">
        <v>0.59670000000000001</v>
      </c>
      <c r="CF105">
        <v>-1.4731000000000001</v>
      </c>
      <c r="CM105">
        <v>1.0756000000000001</v>
      </c>
      <c r="CW105">
        <v>0.59670000000000001</v>
      </c>
      <c r="CX105">
        <v>-3.2725</v>
      </c>
    </row>
    <row r="106" spans="1:102">
      <c r="A106" s="1"/>
      <c r="B106" s="1"/>
      <c r="T106" s="1">
        <v>41607</v>
      </c>
      <c r="U106" s="7">
        <v>8.4430999999999994</v>
      </c>
      <c r="X106">
        <v>0.59670000000000001</v>
      </c>
      <c r="CF106">
        <v>-1.5613999999999999</v>
      </c>
      <c r="CM106">
        <v>1.0349999999999999</v>
      </c>
      <c r="CW106">
        <v>0.59670000000000001</v>
      </c>
      <c r="CX106">
        <v>-3.2725</v>
      </c>
    </row>
    <row r="107" spans="1:102">
      <c r="A107" s="1"/>
      <c r="B107" s="1"/>
      <c r="T107" s="1">
        <v>41639</v>
      </c>
      <c r="U107" s="7">
        <v>8.4430999999999994</v>
      </c>
      <c r="X107">
        <v>0.41959999999999997</v>
      </c>
      <c r="CF107">
        <v>-1.4693000000000001</v>
      </c>
      <c r="CM107">
        <v>1.0398000000000001</v>
      </c>
      <c r="CW107">
        <v>0.41959999999999997</v>
      </c>
      <c r="CX107">
        <v>-4.4404000000000003</v>
      </c>
    </row>
    <row r="108" spans="1:102">
      <c r="A108" s="1"/>
      <c r="B108" s="1"/>
      <c r="T108" s="1">
        <v>41670</v>
      </c>
      <c r="U108" s="7">
        <v>8.4430999999999994</v>
      </c>
      <c r="X108">
        <v>0.41959999999999997</v>
      </c>
      <c r="CF108">
        <v>-1.3953</v>
      </c>
      <c r="CM108">
        <v>0.93130000000000002</v>
      </c>
      <c r="CW108">
        <v>0.41959999999999997</v>
      </c>
      <c r="CX108">
        <v>-4.4404000000000003</v>
      </c>
    </row>
    <row r="109" spans="1:102">
      <c r="A109" s="1"/>
      <c r="B109" s="1"/>
      <c r="T109" s="1">
        <v>41698</v>
      </c>
      <c r="U109" s="7">
        <v>8.4430999999999994</v>
      </c>
      <c r="X109">
        <v>0.41959999999999997</v>
      </c>
      <c r="CF109">
        <v>-1.3669</v>
      </c>
      <c r="CM109">
        <v>0.97860000000000003</v>
      </c>
      <c r="CW109">
        <v>0.41959999999999997</v>
      </c>
      <c r="CX109">
        <v>-4.4404000000000003</v>
      </c>
    </row>
    <row r="110" spans="1:102">
      <c r="A110" s="1"/>
      <c r="B110" s="1"/>
      <c r="T110" s="1">
        <v>41729</v>
      </c>
      <c r="U110" s="7">
        <v>8.4430999999999994</v>
      </c>
      <c r="X110">
        <v>0.41959999999999997</v>
      </c>
      <c r="CF110">
        <v>5.1612</v>
      </c>
      <c r="CM110">
        <v>1.0668</v>
      </c>
      <c r="CW110">
        <v>0.41959999999999997</v>
      </c>
      <c r="CX110">
        <v>-4.4404000000000003</v>
      </c>
    </row>
    <row r="111" spans="1:102">
      <c r="A111" s="1"/>
      <c r="B111" s="1"/>
      <c r="T111" s="1">
        <v>41759</v>
      </c>
      <c r="U111" s="7">
        <v>8.4430999999999994</v>
      </c>
      <c r="X111">
        <v>0.41959999999999997</v>
      </c>
      <c r="CF111">
        <v>5.1201999999999996</v>
      </c>
      <c r="CM111">
        <v>1.0916999999999999</v>
      </c>
      <c r="CW111">
        <v>0.41959999999999997</v>
      </c>
      <c r="CX111">
        <v>-4.4404000000000003</v>
      </c>
    </row>
    <row r="112" spans="1:102">
      <c r="A112" s="1"/>
      <c r="B112" s="1"/>
      <c r="T112" s="1">
        <v>41789</v>
      </c>
      <c r="U112" s="7">
        <v>8.4430999999999994</v>
      </c>
      <c r="X112">
        <v>0.41959999999999997</v>
      </c>
      <c r="CF112">
        <v>5.2794999999999996</v>
      </c>
      <c r="CM112">
        <v>1.0774999999999999</v>
      </c>
      <c r="CW112">
        <v>0.41959999999999997</v>
      </c>
      <c r="CX112">
        <v>-4.4404000000000003</v>
      </c>
    </row>
    <row r="113" spans="1:102">
      <c r="A113" s="1"/>
      <c r="B113" s="1"/>
      <c r="T113" s="1">
        <v>41820</v>
      </c>
      <c r="U113" s="7">
        <v>35.407699999999998</v>
      </c>
      <c r="X113">
        <v>0.46970000000000001</v>
      </c>
      <c r="CF113">
        <v>5.4351000000000003</v>
      </c>
      <c r="CM113">
        <v>1.1247</v>
      </c>
      <c r="CW113">
        <v>0.46970000000000001</v>
      </c>
      <c r="CX113">
        <v>-3.6286</v>
      </c>
    </row>
    <row r="114" spans="1:102">
      <c r="A114" s="1"/>
      <c r="B114" s="1"/>
      <c r="T114" s="1">
        <v>41851</v>
      </c>
      <c r="U114" s="7">
        <v>35.407699999999998</v>
      </c>
      <c r="X114">
        <v>0.46970000000000001</v>
      </c>
      <c r="CF114">
        <v>5.2537000000000003</v>
      </c>
      <c r="CM114">
        <v>1.139</v>
      </c>
      <c r="CW114">
        <v>0.46970000000000001</v>
      </c>
      <c r="CX114">
        <v>-3.6286</v>
      </c>
    </row>
    <row r="115" spans="1:102">
      <c r="A115" s="1"/>
      <c r="B115" s="1"/>
      <c r="T115" s="1">
        <v>41880</v>
      </c>
      <c r="U115" s="7">
        <v>35.407699999999998</v>
      </c>
      <c r="X115">
        <v>0.46970000000000001</v>
      </c>
      <c r="CF115">
        <v>19.066299999999998</v>
      </c>
      <c r="CM115">
        <v>0.97289999999999999</v>
      </c>
      <c r="CW115">
        <v>0.46970000000000001</v>
      </c>
      <c r="CX115">
        <v>-3.6286</v>
      </c>
    </row>
    <row r="116" spans="1:102">
      <c r="A116" s="1"/>
      <c r="B116" s="1"/>
      <c r="T116" s="1">
        <v>41912</v>
      </c>
      <c r="U116" s="7">
        <v>35.407699999999998</v>
      </c>
      <c r="X116">
        <v>0.46970000000000001</v>
      </c>
      <c r="CF116">
        <v>18.8917</v>
      </c>
      <c r="CM116">
        <v>1.0053000000000001</v>
      </c>
      <c r="CW116">
        <v>0.46970000000000001</v>
      </c>
      <c r="CX116">
        <v>-3.6286</v>
      </c>
    </row>
    <row r="117" spans="1:102">
      <c r="A117" s="1"/>
      <c r="B117" s="1"/>
      <c r="T117" s="1">
        <v>41943</v>
      </c>
      <c r="U117" s="7">
        <v>35.407699999999998</v>
      </c>
      <c r="X117">
        <v>0.46970000000000001</v>
      </c>
      <c r="CF117">
        <v>17.632300000000001</v>
      </c>
      <c r="CM117">
        <v>1.0434000000000001</v>
      </c>
      <c r="CW117">
        <v>0.46970000000000001</v>
      </c>
      <c r="CX117">
        <v>-3.6286</v>
      </c>
    </row>
    <row r="118" spans="1:102">
      <c r="A118" s="1"/>
      <c r="B118" s="1"/>
      <c r="T118" s="1">
        <v>41971</v>
      </c>
      <c r="U118" s="7">
        <v>35.407699999999998</v>
      </c>
      <c r="X118">
        <v>0.46970000000000001</v>
      </c>
      <c r="CF118">
        <v>17.557200000000002</v>
      </c>
      <c r="CM118">
        <v>0.99150000000000005</v>
      </c>
      <c r="CW118">
        <v>0.46970000000000001</v>
      </c>
      <c r="CX118">
        <v>-3.6286</v>
      </c>
    </row>
    <row r="119" spans="1:102">
      <c r="A119" s="1"/>
      <c r="B119" s="1"/>
      <c r="T119" s="1">
        <v>42004</v>
      </c>
      <c r="U119" s="7">
        <v>93.908000000000001</v>
      </c>
      <c r="X119">
        <v>0.78649999999999998</v>
      </c>
      <c r="CF119">
        <v>16.9374</v>
      </c>
      <c r="CM119">
        <v>0.94940000000000002</v>
      </c>
      <c r="CW119">
        <v>0.78649999999999998</v>
      </c>
      <c r="CX119">
        <v>-1.3357999999999999</v>
      </c>
    </row>
    <row r="120" spans="1:102">
      <c r="A120" s="1"/>
      <c r="B120" s="1"/>
      <c r="T120" s="1">
        <v>42034</v>
      </c>
      <c r="U120" s="7">
        <v>93.908000000000001</v>
      </c>
      <c r="X120">
        <v>0.78649999999999998</v>
      </c>
      <c r="CF120">
        <v>16.840599999999998</v>
      </c>
      <c r="CM120">
        <v>1.0307999999999999</v>
      </c>
      <c r="CW120">
        <v>0.78649999999999998</v>
      </c>
      <c r="CX120">
        <v>-1.3357999999999999</v>
      </c>
    </row>
    <row r="121" spans="1:102">
      <c r="A121" s="1"/>
      <c r="B121" s="1"/>
      <c r="T121" s="1">
        <v>42062</v>
      </c>
      <c r="U121" s="7">
        <v>93.908000000000001</v>
      </c>
      <c r="X121">
        <v>0.78649999999999998</v>
      </c>
      <c r="CF121">
        <v>11.2986</v>
      </c>
      <c r="CM121">
        <v>1.1139000000000001</v>
      </c>
      <c r="CW121">
        <v>0.78649999999999998</v>
      </c>
      <c r="CX121">
        <v>-1.3357999999999999</v>
      </c>
    </row>
    <row r="122" spans="1:102">
      <c r="A122" s="1"/>
      <c r="B122" s="1"/>
      <c r="T122" s="1">
        <v>42094</v>
      </c>
      <c r="U122" s="7">
        <v>93.908000000000001</v>
      </c>
      <c r="X122">
        <v>0.78649999999999998</v>
      </c>
      <c r="CF122">
        <v>11.2986</v>
      </c>
      <c r="CM122">
        <v>1.0705</v>
      </c>
      <c r="CW122">
        <v>0.78649999999999998</v>
      </c>
      <c r="CX122">
        <v>-1.3357999999999999</v>
      </c>
    </row>
    <row r="123" spans="1:102">
      <c r="A123" s="1"/>
      <c r="B123" s="1"/>
      <c r="T123" s="1">
        <v>42124</v>
      </c>
      <c r="U123" s="7">
        <v>93.908000000000001</v>
      </c>
      <c r="X123">
        <v>0.78649999999999998</v>
      </c>
      <c r="CF123">
        <v>11.414300000000001</v>
      </c>
      <c r="CM123">
        <v>1.01</v>
      </c>
      <c r="CW123">
        <v>0.78649999999999998</v>
      </c>
      <c r="CX123">
        <v>-1.3357999999999999</v>
      </c>
    </row>
    <row r="124" spans="1:102">
      <c r="A124" s="1"/>
      <c r="B124" s="1"/>
      <c r="T124" s="1">
        <v>42153</v>
      </c>
      <c r="U124" s="7">
        <v>93.908000000000001</v>
      </c>
      <c r="X124">
        <v>0.78649999999999998</v>
      </c>
      <c r="CF124">
        <v>11.091200000000001</v>
      </c>
      <c r="CM124">
        <v>1.0732999999999999</v>
      </c>
      <c r="CW124">
        <v>0.78649999999999998</v>
      </c>
      <c r="CX124">
        <v>-1.3357999999999999</v>
      </c>
    </row>
    <row r="125" spans="1:102">
      <c r="A125" s="1"/>
      <c r="B125" s="1"/>
      <c r="T125" s="1">
        <v>42185</v>
      </c>
      <c r="U125" s="7">
        <v>-41.761299999999999</v>
      </c>
      <c r="X125">
        <v>0.77090000000000003</v>
      </c>
      <c r="CF125">
        <v>10.5273</v>
      </c>
      <c r="CM125">
        <v>1.1302000000000001</v>
      </c>
      <c r="CW125">
        <v>0.77090000000000003</v>
      </c>
      <c r="CX125">
        <v>-1.4339999999999999</v>
      </c>
    </row>
    <row r="126" spans="1:102">
      <c r="A126" s="1"/>
      <c r="B126" s="1"/>
      <c r="T126" s="1">
        <v>42216</v>
      </c>
      <c r="U126" s="7">
        <v>-41.761299999999999</v>
      </c>
      <c r="X126">
        <v>0.77090000000000003</v>
      </c>
      <c r="CF126">
        <v>9.9357000000000006</v>
      </c>
      <c r="CM126">
        <v>1.1536999999999999</v>
      </c>
      <c r="CW126">
        <v>0.77090000000000003</v>
      </c>
      <c r="CX126">
        <v>-1.4339999999999999</v>
      </c>
    </row>
    <row r="127" spans="1:102">
      <c r="A127" s="1"/>
      <c r="B127" s="1"/>
      <c r="T127" s="1">
        <v>42247</v>
      </c>
      <c r="U127" s="7">
        <v>-41.761299999999999</v>
      </c>
      <c r="X127">
        <v>0.77090000000000003</v>
      </c>
      <c r="CF127">
        <v>9.7814999999999994</v>
      </c>
      <c r="CM127">
        <v>1.0733999999999999</v>
      </c>
      <c r="CW127">
        <v>0.77090000000000003</v>
      </c>
      <c r="CX127">
        <v>-1.4339999999999999</v>
      </c>
    </row>
    <row r="128" spans="1:102">
      <c r="A128" s="1"/>
      <c r="B128" s="1"/>
      <c r="T128" s="1">
        <v>42277</v>
      </c>
      <c r="U128" s="7">
        <v>-41.761299999999999</v>
      </c>
      <c r="X128">
        <v>0.77090000000000003</v>
      </c>
      <c r="CF128">
        <v>8.7982999999999993</v>
      </c>
      <c r="CM128">
        <v>1.0820000000000001</v>
      </c>
      <c r="CW128">
        <v>0.77090000000000003</v>
      </c>
      <c r="CX128">
        <v>-1.4339999999999999</v>
      </c>
    </row>
    <row r="129" spans="1:102">
      <c r="A129" s="1"/>
      <c r="B129" s="1"/>
      <c r="T129" s="1">
        <v>42307</v>
      </c>
      <c r="U129" s="7">
        <v>-41.761299999999999</v>
      </c>
      <c r="X129">
        <v>0.77090000000000003</v>
      </c>
      <c r="CF129">
        <v>8.3907000000000007</v>
      </c>
      <c r="CM129">
        <v>1.0493999999999999</v>
      </c>
      <c r="CW129">
        <v>0.77090000000000003</v>
      </c>
      <c r="CX129">
        <v>-1.4339999999999999</v>
      </c>
    </row>
    <row r="130" spans="1:102">
      <c r="A130" s="1"/>
      <c r="B130" s="1"/>
      <c r="T130" s="1">
        <v>42338</v>
      </c>
      <c r="U130" s="7">
        <v>-41.761299999999999</v>
      </c>
      <c r="X130">
        <v>0.77090000000000003</v>
      </c>
      <c r="CF130">
        <v>8.5389999999999997</v>
      </c>
      <c r="CM130">
        <v>1.0193000000000001</v>
      </c>
      <c r="CW130">
        <v>0.77090000000000003</v>
      </c>
      <c r="CX130">
        <v>-1.4339999999999999</v>
      </c>
    </row>
    <row r="131" spans="1:102">
      <c r="A131" s="1"/>
      <c r="B131" s="1"/>
      <c r="T131" s="1">
        <v>42369</v>
      </c>
      <c r="U131" s="7">
        <v>-13.968500000000001</v>
      </c>
      <c r="X131">
        <v>-0.54610000000000003</v>
      </c>
      <c r="CF131">
        <v>8.5111000000000008</v>
      </c>
      <c r="CM131">
        <v>1.0545</v>
      </c>
      <c r="CW131">
        <v>-0.54610000000000003</v>
      </c>
      <c r="CX131">
        <v>-9.9448000000000008</v>
      </c>
    </row>
    <row r="132" spans="1:102">
      <c r="A132" s="1"/>
      <c r="B132" s="1"/>
      <c r="T132" s="1">
        <v>42398</v>
      </c>
      <c r="U132" s="7">
        <v>-13.968500000000001</v>
      </c>
      <c r="X132">
        <v>-0.54610000000000003</v>
      </c>
      <c r="CF132">
        <v>8.2893000000000008</v>
      </c>
      <c r="CM132">
        <v>0.92420000000000002</v>
      </c>
      <c r="CW132">
        <v>-0.54610000000000003</v>
      </c>
      <c r="CX132">
        <v>-9.9448000000000008</v>
      </c>
    </row>
    <row r="133" spans="1:102">
      <c r="A133" s="1"/>
      <c r="B133" s="1"/>
      <c r="T133" s="1">
        <v>42429</v>
      </c>
      <c r="U133" s="7">
        <v>-13.968500000000001</v>
      </c>
      <c r="X133">
        <v>-0.54610000000000003</v>
      </c>
      <c r="CF133">
        <v>8.6066000000000003</v>
      </c>
      <c r="CM133">
        <v>0.93279999999999996</v>
      </c>
      <c r="CW133">
        <v>-0.54610000000000003</v>
      </c>
      <c r="CX133">
        <v>-9.9448000000000008</v>
      </c>
    </row>
    <row r="134" spans="1:102">
      <c r="A134" s="1"/>
      <c r="B134" s="1"/>
      <c r="T134" s="1">
        <v>42460</v>
      </c>
      <c r="U134" s="7">
        <v>-13.968500000000001</v>
      </c>
      <c r="X134">
        <v>-0.54610000000000003</v>
      </c>
      <c r="CF134">
        <v>7.1952999999999996</v>
      </c>
      <c r="CM134">
        <v>0.99939999999999996</v>
      </c>
      <c r="CW134">
        <v>-0.54610000000000003</v>
      </c>
      <c r="CX134">
        <v>-9.9448000000000008</v>
      </c>
    </row>
    <row r="135" spans="1:102">
      <c r="A135" s="1"/>
      <c r="B135" s="1"/>
      <c r="T135" s="1">
        <v>42489</v>
      </c>
      <c r="U135" s="7">
        <v>-13.968500000000001</v>
      </c>
      <c r="X135">
        <v>-0.54610000000000003</v>
      </c>
      <c r="CF135">
        <v>7.1952999999999996</v>
      </c>
      <c r="CM135">
        <v>1.0037</v>
      </c>
      <c r="CW135">
        <v>-0.54610000000000003</v>
      </c>
      <c r="CX135">
        <v>-9.9448000000000008</v>
      </c>
    </row>
    <row r="136" spans="1:102">
      <c r="A136" s="1"/>
      <c r="B136" s="1"/>
      <c r="T136" s="1">
        <v>42521</v>
      </c>
      <c r="U136" s="7">
        <v>-13.968500000000001</v>
      </c>
      <c r="X136">
        <v>-0.54610000000000003</v>
      </c>
      <c r="CF136">
        <v>7.1669999999999998</v>
      </c>
      <c r="CM136">
        <v>1.0404</v>
      </c>
      <c r="CW136">
        <v>-0.54610000000000003</v>
      </c>
      <c r="CX136">
        <v>-9.9448000000000008</v>
      </c>
    </row>
    <row r="137" spans="1:102">
      <c r="A137" s="1"/>
      <c r="B137" s="1"/>
      <c r="T137" s="1">
        <v>42551</v>
      </c>
      <c r="U137" s="7">
        <v>-8.3377999999999997</v>
      </c>
      <c r="X137">
        <v>-0.56779999999999997</v>
      </c>
      <c r="CF137">
        <v>7.3159000000000001</v>
      </c>
      <c r="CM137">
        <v>1.0464</v>
      </c>
      <c r="CW137">
        <v>-0.56779999999999997</v>
      </c>
      <c r="CX137">
        <v>-9.1675000000000004</v>
      </c>
    </row>
    <row r="138" spans="1:102">
      <c r="A138" s="1"/>
      <c r="B138" s="1"/>
      <c r="T138" s="1">
        <v>42580</v>
      </c>
      <c r="U138" s="7">
        <v>-8.3377999999999997</v>
      </c>
      <c r="X138">
        <v>-0.56779999999999997</v>
      </c>
      <c r="CF138">
        <v>7.4710999999999999</v>
      </c>
      <c r="CM138">
        <v>1.0615000000000001</v>
      </c>
      <c r="CW138">
        <v>-0.56779999999999997</v>
      </c>
      <c r="CX138">
        <v>-9.1675000000000004</v>
      </c>
    </row>
    <row r="139" spans="1:102">
      <c r="A139" s="1"/>
      <c r="B139" s="1"/>
      <c r="T139" s="1">
        <v>42613</v>
      </c>
      <c r="U139" s="7">
        <v>-8.3377999999999997</v>
      </c>
      <c r="X139">
        <v>-0.56779999999999997</v>
      </c>
      <c r="CF139">
        <v>6.9215999999999998</v>
      </c>
      <c r="CM139">
        <v>1.0507</v>
      </c>
      <c r="CW139">
        <v>-0.56779999999999997</v>
      </c>
      <c r="CX139">
        <v>-9.1675000000000004</v>
      </c>
    </row>
    <row r="140" spans="1:102">
      <c r="A140" s="1"/>
      <c r="B140" s="1"/>
      <c r="T140" s="1">
        <v>42643</v>
      </c>
      <c r="U140" s="7">
        <v>-8.3377999999999997</v>
      </c>
      <c r="X140">
        <v>-0.56779999999999997</v>
      </c>
      <c r="CF140">
        <v>7.5486000000000004</v>
      </c>
      <c r="CM140">
        <v>1.0812999999999999</v>
      </c>
      <c r="CW140">
        <v>-0.56779999999999997</v>
      </c>
      <c r="CX140">
        <v>-9.1675000000000004</v>
      </c>
    </row>
    <row r="141" spans="1:102">
      <c r="A141" s="1"/>
      <c r="B141" s="1"/>
      <c r="T141" s="1">
        <v>42674</v>
      </c>
      <c r="U141" s="7">
        <v>-8.3377999999999997</v>
      </c>
      <c r="X141">
        <v>-0.56779999999999997</v>
      </c>
      <c r="CF141">
        <v>2.8340999999999998</v>
      </c>
      <c r="CM141">
        <v>1.1392</v>
      </c>
      <c r="CW141">
        <v>-0.56779999999999997</v>
      </c>
      <c r="CX141">
        <v>-9.1675000000000004</v>
      </c>
    </row>
    <row r="142" spans="1:102">
      <c r="A142" s="1"/>
      <c r="B142" s="1"/>
      <c r="T142" s="1">
        <v>42704</v>
      </c>
      <c r="U142" s="7">
        <v>-8.3377999999999997</v>
      </c>
      <c r="X142">
        <v>-0.56779999999999997</v>
      </c>
      <c r="CF142">
        <v>2.8340999999999998</v>
      </c>
      <c r="CM142">
        <v>1.2071000000000001</v>
      </c>
      <c r="CW142">
        <v>-0.56779999999999997</v>
      </c>
      <c r="CX142">
        <v>-9.1675000000000004</v>
      </c>
    </row>
    <row r="143" spans="1:102">
      <c r="A143" s="1"/>
      <c r="B143" s="1"/>
      <c r="T143" s="1">
        <v>42734</v>
      </c>
      <c r="U143" s="7">
        <v>-8.3377999999999997</v>
      </c>
      <c r="X143">
        <v>-0.56779999999999997</v>
      </c>
      <c r="CF143">
        <v>2.6436000000000002</v>
      </c>
      <c r="CM143">
        <v>1.2261</v>
      </c>
      <c r="CW143">
        <v>-0.56779999999999997</v>
      </c>
      <c r="CX143">
        <v>-9.1675000000000004</v>
      </c>
    </row>
    <row r="144" spans="1:102">
      <c r="A144" s="1"/>
      <c r="B144" s="1"/>
      <c r="T144" s="1">
        <v>42735</v>
      </c>
      <c r="U144" s="7">
        <v>26.547699999999999</v>
      </c>
      <c r="X144">
        <v>0.60509999999999997</v>
      </c>
      <c r="CF144">
        <v>2.7446999999999999</v>
      </c>
      <c r="CM144">
        <v>1.2152000000000001</v>
      </c>
      <c r="CW144">
        <v>0.60509999999999997</v>
      </c>
      <c r="CX144">
        <v>-2.5299</v>
      </c>
    </row>
    <row r="145" spans="1:102">
      <c r="A145" s="1"/>
      <c r="B145" s="1"/>
      <c r="T145" s="1">
        <v>42766</v>
      </c>
      <c r="U145" s="7">
        <v>26.547699999999999</v>
      </c>
      <c r="X145">
        <v>0.60509999999999997</v>
      </c>
      <c r="CF145">
        <v>2.7319</v>
      </c>
      <c r="CM145">
        <v>1.2743</v>
      </c>
      <c r="CW145">
        <v>0.60509999999999997</v>
      </c>
      <c r="CX145">
        <v>-2.5299</v>
      </c>
    </row>
    <row r="146" spans="1:102">
      <c r="A146" s="1"/>
      <c r="B146" s="1"/>
      <c r="T146" s="1">
        <v>42794</v>
      </c>
      <c r="U146" s="7">
        <v>26.547699999999999</v>
      </c>
      <c r="X146">
        <v>0.60509999999999997</v>
      </c>
      <c r="CF146">
        <v>2.8361000000000001</v>
      </c>
      <c r="CM146">
        <v>1.2521</v>
      </c>
      <c r="CW146">
        <v>0.60509999999999997</v>
      </c>
      <c r="CX146">
        <v>-2.5299</v>
      </c>
    </row>
    <row r="147" spans="1:102">
      <c r="A147" s="1"/>
      <c r="B147" s="1"/>
      <c r="T147" s="1">
        <v>42825</v>
      </c>
      <c r="U147" s="7">
        <v>26.547699999999999</v>
      </c>
      <c r="X147">
        <v>0.60509999999999997</v>
      </c>
      <c r="CF147">
        <v>2.7858999999999998</v>
      </c>
      <c r="CM147">
        <v>1.2562</v>
      </c>
      <c r="CW147">
        <v>0.60509999999999997</v>
      </c>
      <c r="CX147">
        <v>-2.5299</v>
      </c>
    </row>
    <row r="148" spans="1:102">
      <c r="A148" s="1"/>
      <c r="B148" s="1"/>
      <c r="T148" s="1">
        <v>42853</v>
      </c>
      <c r="U148" s="7">
        <v>26.547699999999999</v>
      </c>
      <c r="X148">
        <v>0.60509999999999997</v>
      </c>
      <c r="CF148">
        <v>3.0204</v>
      </c>
      <c r="CM148">
        <v>1.2898000000000001</v>
      </c>
      <c r="CW148">
        <v>0.60509999999999997</v>
      </c>
      <c r="CX148">
        <v>-2.5299</v>
      </c>
    </row>
    <row r="149" spans="1:102">
      <c r="A149" s="1"/>
      <c r="B149" s="1"/>
      <c r="T149" s="1">
        <v>42886</v>
      </c>
      <c r="U149" s="7">
        <v>26.547699999999999</v>
      </c>
      <c r="X149">
        <v>0.60509999999999997</v>
      </c>
      <c r="CF149">
        <v>14.857799999999999</v>
      </c>
      <c r="CM149">
        <v>1.2423</v>
      </c>
      <c r="CW149">
        <v>0.60509999999999997</v>
      </c>
      <c r="CX149">
        <v>-2.5299</v>
      </c>
    </row>
    <row r="150" spans="1:102">
      <c r="A150" s="1"/>
      <c r="B150" s="1"/>
      <c r="T150" s="1">
        <v>42916</v>
      </c>
      <c r="U150" s="7">
        <v>145.34569999999999</v>
      </c>
      <c r="X150">
        <v>0.52739999999999998</v>
      </c>
      <c r="CF150">
        <v>14.0101</v>
      </c>
      <c r="CM150">
        <v>1.1348</v>
      </c>
      <c r="CW150">
        <v>0.52739999999999998</v>
      </c>
      <c r="CX150">
        <v>-3.3923999999999999</v>
      </c>
    </row>
    <row r="151" spans="1:102">
      <c r="A151" s="1"/>
      <c r="B151" s="1"/>
      <c r="T151" s="1">
        <v>42947</v>
      </c>
      <c r="U151" s="7">
        <v>145.34569999999999</v>
      </c>
      <c r="X151">
        <v>0.52739999999999998</v>
      </c>
      <c r="CF151">
        <v>13.882300000000001</v>
      </c>
      <c r="CM151">
        <v>1.1393</v>
      </c>
      <c r="CW151">
        <v>0.52739999999999998</v>
      </c>
      <c r="CX151">
        <v>-3.3923999999999999</v>
      </c>
    </row>
    <row r="152" spans="1:102">
      <c r="A152" s="1"/>
      <c r="B152" s="1"/>
      <c r="T152" s="1">
        <v>42978</v>
      </c>
      <c r="U152" s="7">
        <v>145.34569999999999</v>
      </c>
      <c r="X152">
        <v>0.52739999999999998</v>
      </c>
      <c r="CF152">
        <v>13.0793</v>
      </c>
      <c r="CM152">
        <v>1.1161000000000001</v>
      </c>
      <c r="CW152">
        <v>0.52739999999999998</v>
      </c>
      <c r="CX152">
        <v>-3.3923999999999999</v>
      </c>
    </row>
    <row r="153" spans="1:102">
      <c r="A153" s="1"/>
      <c r="B153" s="1"/>
      <c r="T153" s="1">
        <v>43007</v>
      </c>
      <c r="U153" s="7">
        <v>145.34569999999999</v>
      </c>
      <c r="X153">
        <v>0.52739999999999998</v>
      </c>
      <c r="CF153">
        <v>13.7074</v>
      </c>
      <c r="CM153">
        <v>1.0929</v>
      </c>
      <c r="CW153">
        <v>0.52739999999999998</v>
      </c>
      <c r="CX153">
        <v>-3.3923999999999999</v>
      </c>
    </row>
    <row r="154" spans="1:102">
      <c r="A154" s="1"/>
      <c r="B154" s="1"/>
      <c r="T154" s="1">
        <v>43039</v>
      </c>
      <c r="U154" s="7">
        <v>145.34569999999999</v>
      </c>
      <c r="X154">
        <v>0.52739999999999998</v>
      </c>
      <c r="CF154">
        <v>10.7569</v>
      </c>
      <c r="CM154">
        <v>1.1797</v>
      </c>
      <c r="CW154">
        <v>0.52739999999999998</v>
      </c>
      <c r="CX154">
        <v>-3.3923999999999999</v>
      </c>
    </row>
    <row r="155" spans="1:102">
      <c r="A155" s="1"/>
      <c r="B155" s="1"/>
      <c r="T155" s="1">
        <v>43069</v>
      </c>
      <c r="U155" s="7">
        <v>145.34569999999999</v>
      </c>
      <c r="X155">
        <v>0.52739999999999998</v>
      </c>
      <c r="CF155">
        <v>10.7569</v>
      </c>
      <c r="CM155">
        <v>1.0817000000000001</v>
      </c>
      <c r="CW155">
        <v>0.52739999999999998</v>
      </c>
      <c r="CX155">
        <v>-3.3923999999999999</v>
      </c>
    </row>
    <row r="156" spans="1:102">
      <c r="A156" s="1"/>
      <c r="B156" s="1"/>
      <c r="T156" s="1">
        <v>43098</v>
      </c>
      <c r="U156" s="7">
        <v>145.34569999999999</v>
      </c>
      <c r="X156">
        <v>0.52739999999999998</v>
      </c>
      <c r="CF156">
        <v>10.3324</v>
      </c>
      <c r="CM156">
        <v>1.1111</v>
      </c>
      <c r="CW156">
        <v>0.52739999999999998</v>
      </c>
      <c r="CX156">
        <v>-3.3923999999999999</v>
      </c>
    </row>
    <row r="157" spans="1:102">
      <c r="A157" s="1"/>
      <c r="B157" s="1"/>
      <c r="T157" s="1">
        <v>43131</v>
      </c>
      <c r="U157" s="7">
        <v>145.34569999999999</v>
      </c>
      <c r="X157">
        <v>1.0451999999999999</v>
      </c>
      <c r="CF157">
        <v>11.0183</v>
      </c>
      <c r="CM157">
        <v>1.1911</v>
      </c>
      <c r="CW157">
        <v>1.0451999999999999</v>
      </c>
      <c r="CX157">
        <v>0.29870000000000002</v>
      </c>
    </row>
    <row r="158" spans="1:102">
      <c r="A158" s="1"/>
      <c r="B158" s="1"/>
      <c r="T158" s="1">
        <v>43159</v>
      </c>
      <c r="U158" s="7">
        <v>145.34569999999999</v>
      </c>
      <c r="X158">
        <v>1.0451999999999999</v>
      </c>
      <c r="CF158">
        <v>10.395899999999999</v>
      </c>
      <c r="CM158">
        <v>1.1472</v>
      </c>
      <c r="CW158">
        <v>1.0451999999999999</v>
      </c>
      <c r="CX158">
        <v>0.29870000000000002</v>
      </c>
    </row>
    <row r="159" spans="1:102">
      <c r="A159" s="1"/>
      <c r="B159" s="1"/>
      <c r="T159" s="1">
        <v>43189</v>
      </c>
      <c r="U159" s="7">
        <v>145.34569999999999</v>
      </c>
      <c r="X159">
        <v>1.0451999999999999</v>
      </c>
      <c r="CF159">
        <v>10.2019</v>
      </c>
      <c r="CM159">
        <v>1.1526000000000001</v>
      </c>
      <c r="CW159">
        <v>1.0451999999999999</v>
      </c>
      <c r="CX159">
        <v>0.29870000000000002</v>
      </c>
    </row>
    <row r="160" spans="1:102">
      <c r="A160" s="1"/>
      <c r="B160" s="1"/>
      <c r="T160" s="1">
        <v>43220</v>
      </c>
      <c r="U160" s="7">
        <v>145.34569999999999</v>
      </c>
      <c r="X160">
        <v>1.0451999999999999</v>
      </c>
      <c r="CF160">
        <v>10.695</v>
      </c>
      <c r="CM160">
        <v>1.1103000000000001</v>
      </c>
      <c r="CW160">
        <v>1.0451999999999999</v>
      </c>
      <c r="CX160">
        <v>0.29870000000000002</v>
      </c>
    </row>
    <row r="161" spans="1:102">
      <c r="A161" s="1"/>
      <c r="B161" s="1"/>
      <c r="T161" s="1">
        <v>43251</v>
      </c>
      <c r="U161" s="7">
        <v>145.34569999999999</v>
      </c>
      <c r="X161">
        <v>1.0451999999999999</v>
      </c>
      <c r="CF161">
        <v>10.621700000000001</v>
      </c>
      <c r="CM161">
        <v>1.1303000000000001</v>
      </c>
      <c r="CW161">
        <v>1.0451999999999999</v>
      </c>
      <c r="CX161">
        <v>0.29870000000000002</v>
      </c>
    </row>
    <row r="162" spans="1:102">
      <c r="A162" s="1"/>
      <c r="B162" s="1"/>
      <c r="T162" s="1">
        <v>43280</v>
      </c>
      <c r="U162" s="7">
        <v>145.34569999999999</v>
      </c>
      <c r="X162">
        <v>1.0451999999999999</v>
      </c>
      <c r="CF162">
        <v>4.7719000000000005</v>
      </c>
      <c r="CM162">
        <v>1.0425</v>
      </c>
      <c r="CW162">
        <v>1.0451999999999999</v>
      </c>
      <c r="CX162">
        <v>0.29870000000000002</v>
      </c>
    </row>
    <row r="163" spans="1:102">
      <c r="A163" s="1"/>
      <c r="B163" s="1"/>
      <c r="T163" s="1">
        <v>43281</v>
      </c>
      <c r="U163" s="7">
        <v>-12.987500000000001</v>
      </c>
      <c r="X163">
        <v>1.0451999999999999</v>
      </c>
      <c r="CF163">
        <v>5.3696000000000002</v>
      </c>
      <c r="CM163">
        <v>1.1992</v>
      </c>
      <c r="CW163">
        <v>1.0451999999999999</v>
      </c>
      <c r="CX163">
        <v>0.29870000000000002</v>
      </c>
    </row>
    <row r="164" spans="1:102">
      <c r="A164" s="1"/>
      <c r="B164" s="1"/>
      <c r="T164" s="1">
        <v>43312</v>
      </c>
      <c r="U164" s="7">
        <v>-12.987500000000001</v>
      </c>
      <c r="X164">
        <v>0.77669999999999995</v>
      </c>
      <c r="CF164">
        <v>6.5542999999999996</v>
      </c>
      <c r="CM164">
        <v>1.2717000000000001</v>
      </c>
      <c r="CW164">
        <v>0.77669999999999995</v>
      </c>
      <c r="CX164">
        <v>-1.9647000000000001</v>
      </c>
    </row>
    <row r="165" spans="1:102">
      <c r="A165" s="1"/>
      <c r="B165" s="1"/>
      <c r="T165" s="1">
        <v>43343</v>
      </c>
      <c r="U165" s="7">
        <v>-12.987500000000001</v>
      </c>
      <c r="X165">
        <v>0.77669999999999995</v>
      </c>
      <c r="CF165">
        <v>5.7560000000000002</v>
      </c>
      <c r="CM165">
        <v>1.2833999999999999</v>
      </c>
      <c r="CW165">
        <v>0.77669999999999995</v>
      </c>
      <c r="CX165">
        <v>-1.9647000000000001</v>
      </c>
    </row>
    <row r="166" spans="1:102">
      <c r="A166" s="1"/>
      <c r="B166" s="1"/>
      <c r="T166" s="1">
        <v>43371</v>
      </c>
      <c r="U166" s="7">
        <v>-12.987500000000001</v>
      </c>
      <c r="X166">
        <v>0.77669999999999995</v>
      </c>
      <c r="CF166">
        <v>6.0888999999999998</v>
      </c>
      <c r="CM166">
        <v>1.3622000000000001</v>
      </c>
      <c r="CW166">
        <v>0.77669999999999995</v>
      </c>
      <c r="CX166">
        <v>-1.9647000000000001</v>
      </c>
    </row>
    <row r="167" spans="1:102">
      <c r="A167" s="1"/>
      <c r="B167" s="1"/>
      <c r="T167" s="1">
        <v>43404</v>
      </c>
      <c r="U167" s="7">
        <v>-12.987500000000001</v>
      </c>
      <c r="X167">
        <v>0.77669999999999995</v>
      </c>
      <c r="CF167">
        <v>8.1644000000000005</v>
      </c>
      <c r="CM167">
        <v>1.2998000000000001</v>
      </c>
      <c r="CW167">
        <v>0.77669999999999995</v>
      </c>
      <c r="CX167">
        <v>-1.9647000000000001</v>
      </c>
    </row>
    <row r="168" spans="1:102">
      <c r="A168" s="1"/>
      <c r="B168" s="1"/>
      <c r="T168" s="1">
        <v>43434</v>
      </c>
      <c r="U168" s="7">
        <v>-12.987500000000001</v>
      </c>
      <c r="X168">
        <v>0.77669999999999995</v>
      </c>
      <c r="CF168">
        <v>8.3584999999999994</v>
      </c>
      <c r="CM168">
        <v>1.2153</v>
      </c>
      <c r="CW168">
        <v>0.77669999999999995</v>
      </c>
      <c r="CX168">
        <v>-1.9647000000000001</v>
      </c>
    </row>
    <row r="169" spans="1:102">
      <c r="A169" s="1"/>
      <c r="B169" s="1"/>
      <c r="T169" s="1">
        <v>43465</v>
      </c>
      <c r="U169" s="7">
        <v>-12.987500000000001</v>
      </c>
      <c r="X169">
        <v>0.77669999999999995</v>
      </c>
      <c r="CF169">
        <v>8.2573000000000008</v>
      </c>
      <c r="CM169">
        <v>1.2652999999999999</v>
      </c>
      <c r="CW169">
        <v>0.77669999999999995</v>
      </c>
      <c r="CX169">
        <v>-1.9647000000000001</v>
      </c>
    </row>
    <row r="170" spans="1:102">
      <c r="A170" s="1"/>
      <c r="B170" s="1"/>
      <c r="T170" s="1">
        <v>43496</v>
      </c>
      <c r="U170" s="7">
        <v>-12.987500000000001</v>
      </c>
      <c r="X170">
        <v>-0.24959999999999999</v>
      </c>
      <c r="CF170">
        <v>8.5619999999999994</v>
      </c>
      <c r="CM170">
        <v>1.1865000000000001</v>
      </c>
      <c r="CW170">
        <v>-0.24959999999999999</v>
      </c>
      <c r="CX170">
        <v>-9.9739000000000004</v>
      </c>
    </row>
    <row r="171" spans="1:102">
      <c r="A171" s="1"/>
      <c r="B171" s="1"/>
      <c r="T171" s="1">
        <v>43524</v>
      </c>
      <c r="U171" s="7">
        <v>-12.987500000000001</v>
      </c>
      <c r="X171">
        <v>-0.24959999999999999</v>
      </c>
      <c r="CF171">
        <v>9.2590000000000003</v>
      </c>
      <c r="CM171">
        <v>1.2575000000000001</v>
      </c>
      <c r="CW171">
        <v>-0.24959999999999999</v>
      </c>
      <c r="CX171">
        <v>-9.9739000000000004</v>
      </c>
    </row>
    <row r="172" spans="1:102">
      <c r="A172" s="1"/>
      <c r="B172" s="1"/>
      <c r="T172" s="1">
        <v>43553</v>
      </c>
      <c r="U172" s="7">
        <v>-12.987500000000001</v>
      </c>
      <c r="X172">
        <v>-0.24959999999999999</v>
      </c>
      <c r="CF172">
        <v>7.4036999999999997</v>
      </c>
      <c r="CM172">
        <v>1.2814999999999999</v>
      </c>
      <c r="CW172">
        <v>-0.24959999999999999</v>
      </c>
      <c r="CX172">
        <v>-9.9739000000000004</v>
      </c>
    </row>
    <row r="173" spans="1:102">
      <c r="A173" s="1"/>
      <c r="B173" s="1"/>
      <c r="T173" s="1">
        <v>43585</v>
      </c>
      <c r="U173" s="7">
        <v>-12.987500000000001</v>
      </c>
      <c r="X173">
        <v>-0.24959999999999999</v>
      </c>
      <c r="CF173">
        <v>7.3661000000000003</v>
      </c>
      <c r="CM173">
        <v>1.2223999999999999</v>
      </c>
      <c r="CW173">
        <v>-0.24959999999999999</v>
      </c>
      <c r="CX173">
        <v>-9.9739000000000004</v>
      </c>
    </row>
    <row r="174" spans="1:102">
      <c r="A174" s="1"/>
      <c r="B174" s="1"/>
      <c r="T174" s="1">
        <v>43616</v>
      </c>
      <c r="U174" s="7">
        <v>-12.987500000000001</v>
      </c>
      <c r="X174">
        <v>-0.24959999999999999</v>
      </c>
      <c r="CF174">
        <v>0.43830000000000002</v>
      </c>
      <c r="CM174">
        <v>1.2307999999999999</v>
      </c>
      <c r="CW174">
        <v>-0.24959999999999999</v>
      </c>
      <c r="CX174">
        <v>-9.9739000000000004</v>
      </c>
    </row>
    <row r="175" spans="1:102">
      <c r="A175" s="1"/>
      <c r="B175" s="1"/>
      <c r="T175" s="1">
        <v>43644</v>
      </c>
      <c r="U175" s="7">
        <v>-12.987500000000001</v>
      </c>
      <c r="X175">
        <v>-0.24959999999999999</v>
      </c>
      <c r="CF175">
        <v>0.4118</v>
      </c>
      <c r="CM175">
        <v>1.1828000000000001</v>
      </c>
      <c r="CW175">
        <v>-0.24959999999999999</v>
      </c>
      <c r="CX175">
        <v>-9.9739000000000004</v>
      </c>
    </row>
    <row r="176" spans="1:102">
      <c r="A176" s="1"/>
      <c r="B176" s="1"/>
      <c r="T176" s="1">
        <v>43677</v>
      </c>
      <c r="U176" s="7">
        <v>-12.987500000000001</v>
      </c>
      <c r="X176">
        <v>-0.24959999999999999</v>
      </c>
      <c r="CF176">
        <v>0.40689999999999998</v>
      </c>
      <c r="CM176">
        <v>1.0511999999999999</v>
      </c>
      <c r="CW176">
        <v>-0.24959999999999999</v>
      </c>
      <c r="CX176">
        <v>-9.9739000000000004</v>
      </c>
    </row>
    <row r="177" spans="1:102">
      <c r="A177" s="1"/>
      <c r="B177" s="1"/>
      <c r="T177" s="1">
        <v>43707</v>
      </c>
      <c r="U177" s="7">
        <v>-12.987500000000001</v>
      </c>
      <c r="X177">
        <v>-0.25390000000000001</v>
      </c>
      <c r="CF177">
        <v>0.42380000000000001</v>
      </c>
      <c r="CM177">
        <v>0.86109999999999998</v>
      </c>
      <c r="CW177">
        <v>-0.25390000000000001</v>
      </c>
      <c r="CX177">
        <v>-8.4852000000000007</v>
      </c>
    </row>
    <row r="178" spans="1:102">
      <c r="A178" s="1"/>
      <c r="B178" s="1"/>
      <c r="T178" s="1">
        <v>43738</v>
      </c>
      <c r="U178" s="7">
        <v>-12.987500000000001</v>
      </c>
      <c r="X178">
        <v>-0.25390000000000001</v>
      </c>
      <c r="CF178">
        <v>0.44119999999999998</v>
      </c>
      <c r="CM178">
        <v>0.98060000000000003</v>
      </c>
      <c r="CW178">
        <v>-0.25390000000000001</v>
      </c>
      <c r="CX178">
        <v>-8.4852000000000007</v>
      </c>
    </row>
    <row r="179" spans="1:102">
      <c r="A179" s="1"/>
      <c r="B179" s="1"/>
      <c r="T179" s="1">
        <v>43769</v>
      </c>
      <c r="U179" s="7">
        <v>-12.987500000000001</v>
      </c>
      <c r="X179">
        <v>-0.25390000000000001</v>
      </c>
      <c r="CF179">
        <v>5.8129999999999997</v>
      </c>
      <c r="CM179">
        <v>0.92700000000000005</v>
      </c>
      <c r="CW179">
        <v>-0.25390000000000001</v>
      </c>
      <c r="CX179">
        <v>-8.4852000000000007</v>
      </c>
    </row>
    <row r="180" spans="1:102">
      <c r="A180" s="1"/>
      <c r="B180" s="1"/>
      <c r="T180" s="1">
        <v>43798</v>
      </c>
      <c r="U180" s="7">
        <v>-12.987500000000001</v>
      </c>
      <c r="X180">
        <v>-0.25390000000000001</v>
      </c>
      <c r="CF180">
        <v>5.8616999999999999</v>
      </c>
      <c r="CM180">
        <v>1.028</v>
      </c>
      <c r="CW180">
        <v>-0.25390000000000001</v>
      </c>
      <c r="CX180">
        <v>-8.4852000000000007</v>
      </c>
    </row>
    <row r="181" spans="1:102">
      <c r="A181" s="1"/>
      <c r="B181" s="1"/>
      <c r="T181" s="1">
        <v>43830</v>
      </c>
      <c r="U181" s="7">
        <v>-12.987500000000001</v>
      </c>
      <c r="X181">
        <v>-0.25390000000000001</v>
      </c>
      <c r="CF181">
        <v>5.7413999999999996</v>
      </c>
      <c r="CM181">
        <v>1.0041</v>
      </c>
      <c r="CW181">
        <v>-0.25390000000000001</v>
      </c>
      <c r="CX181">
        <v>-8.4852000000000007</v>
      </c>
    </row>
    <row r="182" spans="1:102">
      <c r="A182" s="1"/>
      <c r="B182" s="1"/>
      <c r="T182" s="1">
        <v>43861</v>
      </c>
      <c r="U182" s="7">
        <v>-12.987500000000001</v>
      </c>
      <c r="X182">
        <v>-0.25390000000000001</v>
      </c>
      <c r="CF182">
        <v>5.8947000000000003</v>
      </c>
      <c r="CM182">
        <v>1.0164</v>
      </c>
      <c r="CW182">
        <v>-0.25390000000000001</v>
      </c>
      <c r="CX182">
        <v>-8.4852000000000007</v>
      </c>
    </row>
    <row r="183" spans="1:102">
      <c r="A183" s="1"/>
      <c r="B183" s="1"/>
      <c r="T183" s="1">
        <v>43889</v>
      </c>
      <c r="U183" s="7">
        <v>-12.987500000000001</v>
      </c>
      <c r="X183">
        <v>1.1176999999999999</v>
      </c>
      <c r="CF183">
        <v>5.7453000000000003</v>
      </c>
      <c r="CM183">
        <v>0.98029999999999995</v>
      </c>
      <c r="CW183">
        <v>1.1176999999999999</v>
      </c>
      <c r="CX183">
        <v>0.67290000000000005</v>
      </c>
    </row>
    <row r="184" spans="1:102">
      <c r="A184" s="1"/>
      <c r="B184" s="1"/>
      <c r="T184" s="1">
        <v>43921</v>
      </c>
      <c r="U184" s="7">
        <v>-12.987500000000001</v>
      </c>
      <c r="X184">
        <v>1.1176999999999999</v>
      </c>
      <c r="CM184">
        <v>0.90649999999999997</v>
      </c>
      <c r="CW184">
        <v>1.1176999999999999</v>
      </c>
      <c r="CX184">
        <v>0.67290000000000005</v>
      </c>
    </row>
    <row r="185" spans="1:102">
      <c r="A185" s="1"/>
      <c r="B185" s="1"/>
      <c r="T185" s="1">
        <v>43951</v>
      </c>
      <c r="U185" s="7">
        <v>-12.987500000000001</v>
      </c>
      <c r="X185">
        <v>1.1176999999999999</v>
      </c>
      <c r="CM185">
        <v>1.1335999999999999</v>
      </c>
      <c r="CW185">
        <v>1.1176999999999999</v>
      </c>
      <c r="CX185">
        <v>0.67290000000000005</v>
      </c>
    </row>
    <row r="186" spans="1:102">
      <c r="A186" s="1"/>
      <c r="B186" s="1"/>
      <c r="T186" s="1">
        <v>43980</v>
      </c>
      <c r="U186" s="7">
        <v>-12.987500000000001</v>
      </c>
      <c r="X186">
        <v>1.1176999999999999</v>
      </c>
      <c r="CM186">
        <v>1.1394</v>
      </c>
      <c r="CW186">
        <v>1.1176999999999999</v>
      </c>
      <c r="CX186">
        <v>0.67290000000000005</v>
      </c>
    </row>
    <row r="187" spans="1:102">
      <c r="A187" s="1"/>
      <c r="B187" s="1"/>
      <c r="T187" s="1">
        <v>44012</v>
      </c>
      <c r="U187" s="7">
        <v>-8.4474999999999998</v>
      </c>
      <c r="X187">
        <v>1.1176999999999999</v>
      </c>
      <c r="CM187">
        <v>0.96309999999999996</v>
      </c>
      <c r="CW187">
        <v>1.1176999999999999</v>
      </c>
      <c r="CX187">
        <v>0.67290000000000005</v>
      </c>
    </row>
    <row r="188" spans="1:102">
      <c r="A188" s="1"/>
      <c r="B188" s="1"/>
      <c r="T188" s="1">
        <v>44043</v>
      </c>
      <c r="U188" s="7">
        <v>-8.4474999999999998</v>
      </c>
      <c r="X188">
        <v>1.1176999999999999</v>
      </c>
      <c r="CM188">
        <v>1.0249999999999999</v>
      </c>
      <c r="CW188">
        <v>1.1176999999999999</v>
      </c>
      <c r="CX188">
        <v>0.67290000000000005</v>
      </c>
    </row>
    <row r="189" spans="1:102">
      <c r="A189" s="1"/>
      <c r="B189" s="1"/>
      <c r="T189" s="1">
        <v>44074</v>
      </c>
      <c r="U189" s="7">
        <v>-8.4474999999999998</v>
      </c>
      <c r="X189">
        <v>1.0259</v>
      </c>
      <c r="CM189">
        <v>1.0373000000000001</v>
      </c>
      <c r="CW189">
        <v>1.0259</v>
      </c>
      <c r="CX189">
        <v>0.15570000000000001</v>
      </c>
    </row>
    <row r="190" spans="1:102">
      <c r="A190" s="1"/>
      <c r="B190" s="1"/>
      <c r="T190" s="1">
        <v>44104</v>
      </c>
      <c r="U190" s="7">
        <v>-8.4474999999999998</v>
      </c>
      <c r="X190">
        <v>1.0259</v>
      </c>
      <c r="CM190">
        <v>0.996</v>
      </c>
      <c r="CW190">
        <v>1.0259</v>
      </c>
      <c r="CX190">
        <v>0.15570000000000001</v>
      </c>
    </row>
    <row r="191" spans="1:102">
      <c r="A191" s="1"/>
      <c r="B191" s="1"/>
      <c r="T191" s="1">
        <v>44134</v>
      </c>
      <c r="U191" s="7">
        <v>-8.4474999999999998</v>
      </c>
      <c r="X191">
        <v>1.0259</v>
      </c>
      <c r="CM191">
        <v>0.95660000000000001</v>
      </c>
      <c r="CW191">
        <v>1.0259</v>
      </c>
      <c r="CX191">
        <v>0.15570000000000001</v>
      </c>
    </row>
    <row r="192" spans="1:102">
      <c r="A192" s="1"/>
      <c r="B192" s="1"/>
      <c r="T192" s="1">
        <v>44165</v>
      </c>
      <c r="U192" s="7">
        <v>-8.4474999999999998</v>
      </c>
      <c r="X192">
        <v>1.0259</v>
      </c>
      <c r="CM192">
        <v>0.91739999999999999</v>
      </c>
      <c r="CW192">
        <v>1.0259</v>
      </c>
      <c r="CX192">
        <v>0.15570000000000001</v>
      </c>
    </row>
    <row r="193" spans="1:102">
      <c r="A193" s="1"/>
      <c r="B193" s="1"/>
      <c r="T193" s="1">
        <v>44196</v>
      </c>
      <c r="U193" s="7">
        <v>-8.4474999999999998</v>
      </c>
      <c r="X193">
        <v>1.0259</v>
      </c>
      <c r="CM193">
        <v>0.90980000000000005</v>
      </c>
      <c r="CW193">
        <v>1.0259</v>
      </c>
      <c r="CX193">
        <v>0.15570000000000001</v>
      </c>
    </row>
    <row r="194" spans="1:102">
      <c r="A194" s="1"/>
      <c r="B194" s="1"/>
      <c r="T194" s="1">
        <v>44225</v>
      </c>
      <c r="U194" s="7">
        <v>-8.4474999999999998</v>
      </c>
      <c r="X194">
        <v>1.0259</v>
      </c>
      <c r="CM194">
        <v>0.92889999999999995</v>
      </c>
      <c r="CW194">
        <v>1.0259</v>
      </c>
      <c r="CX194">
        <v>0.15570000000000001</v>
      </c>
    </row>
    <row r="195" spans="1:102">
      <c r="T195" s="1">
        <v>44253</v>
      </c>
      <c r="U195" s="7">
        <v>-8.4474999999999998</v>
      </c>
      <c r="X195">
        <v>0.2321</v>
      </c>
      <c r="CM195">
        <v>0.90469999999999995</v>
      </c>
      <c r="CW195">
        <v>0.2321</v>
      </c>
      <c r="CX195">
        <v>-4.8788</v>
      </c>
    </row>
    <row r="196" spans="1:102">
      <c r="T196" s="1">
        <v>44286</v>
      </c>
      <c r="U196" s="7">
        <v>-8.4474999999999998</v>
      </c>
      <c r="X196">
        <v>0.2321</v>
      </c>
      <c r="CM196">
        <v>0.92820000000000003</v>
      </c>
      <c r="CW196">
        <v>0.2321</v>
      </c>
      <c r="CX196">
        <v>-4.8788</v>
      </c>
    </row>
    <row r="197" spans="1:102">
      <c r="T197" s="1">
        <v>44316</v>
      </c>
      <c r="U197" s="7">
        <v>-8.4474999999999998</v>
      </c>
      <c r="X197">
        <v>0.2321</v>
      </c>
      <c r="CW197">
        <v>0.2321</v>
      </c>
      <c r="CX197">
        <v>-4.8788</v>
      </c>
    </row>
    <row r="198" spans="1:102">
      <c r="T198" s="1">
        <v>44347</v>
      </c>
      <c r="U198" s="7">
        <v>-8.4474999999999998</v>
      </c>
      <c r="X198">
        <v>0.2321</v>
      </c>
      <c r="CW198">
        <v>0.2321</v>
      </c>
      <c r="CX198">
        <v>-4.8788</v>
      </c>
    </row>
    <row r="199" spans="1:102">
      <c r="T199" s="1">
        <v>44377</v>
      </c>
      <c r="U199" s="7">
        <v>13.725199999999999</v>
      </c>
      <c r="X199">
        <v>0.2321</v>
      </c>
      <c r="CW199">
        <v>0.2321</v>
      </c>
      <c r="CX199">
        <v>-4.8788</v>
      </c>
    </row>
    <row r="200" spans="1:102">
      <c r="T200" s="1">
        <v>44407</v>
      </c>
      <c r="U200" s="7">
        <v>13.725199999999999</v>
      </c>
      <c r="X200">
        <v>0.2321</v>
      </c>
      <c r="CW200">
        <v>0.2321</v>
      </c>
      <c r="CX200">
        <v>-4.8788</v>
      </c>
    </row>
    <row r="201" spans="1:102">
      <c r="T201" s="1">
        <v>44439</v>
      </c>
      <c r="U201" s="7">
        <v>13.725199999999999</v>
      </c>
      <c r="X201">
        <v>1.4064999999999999</v>
      </c>
      <c r="CW201">
        <v>1.4064999999999999</v>
      </c>
      <c r="CX201">
        <v>2.7298999999999998</v>
      </c>
    </row>
    <row r="202" spans="1:102">
      <c r="T202" s="1">
        <v>44469</v>
      </c>
      <c r="U202" s="7">
        <v>13.725199999999999</v>
      </c>
      <c r="X202">
        <v>1.4064999999999999</v>
      </c>
      <c r="CW202">
        <v>1.4064999999999999</v>
      </c>
      <c r="CX202">
        <v>2.7298999999999998</v>
      </c>
    </row>
    <row r="203" spans="1:102">
      <c r="T203" s="1">
        <v>44498</v>
      </c>
      <c r="U203" s="7">
        <v>13.725199999999999</v>
      </c>
      <c r="X203">
        <v>1.4064999999999999</v>
      </c>
      <c r="CW203">
        <v>1.4064999999999999</v>
      </c>
      <c r="CX203">
        <v>2.7298999999999998</v>
      </c>
    </row>
    <row r="204" spans="1:102">
      <c r="X204">
        <v>1.4064999999999999</v>
      </c>
      <c r="CW204">
        <v>1.4064999999999999</v>
      </c>
      <c r="CX204">
        <v>2.7298999999999998</v>
      </c>
    </row>
    <row r="205" spans="1:102">
      <c r="X205">
        <v>1.4064999999999999</v>
      </c>
      <c r="CW205">
        <v>1.4064999999999999</v>
      </c>
      <c r="CX205">
        <v>2.7298999999999998</v>
      </c>
    </row>
    <row r="206" spans="1:102">
      <c r="X206">
        <v>0.2321</v>
      </c>
      <c r="CW206">
        <v>0.2321</v>
      </c>
      <c r="CX206">
        <v>-5.1852999999999998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selection activeCell="C40" sqref="C40"/>
    </sheetView>
  </sheetViews>
  <sheetFormatPr baseColWidth="10" defaultRowHeight="15"/>
  <cols>
    <col min="2" max="2" width="24.7109375" bestFit="1" customWidth="1"/>
    <col min="3" max="5" width="19.42578125" bestFit="1" customWidth="1"/>
    <col min="6" max="6" width="19.42578125" style="7" bestFit="1" customWidth="1"/>
    <col min="7" max="7" width="19.42578125" customWidth="1"/>
    <col min="8" max="8" width="19.42578125" style="12" customWidth="1"/>
    <col min="9" max="10" width="19.42578125" bestFit="1" customWidth="1"/>
    <col min="11" max="11" width="24.710937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s="7" t="s">
        <v>1</v>
      </c>
      <c r="G4" t="s">
        <v>6</v>
      </c>
      <c r="H4" s="12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Combined Ratio (Non-life)</v>
      </c>
    </row>
    <row r="6" spans="1:11">
      <c r="A6" t="s">
        <v>11</v>
      </c>
      <c r="B6" s="5" t="s">
        <v>246</v>
      </c>
      <c r="C6" s="5" t="s">
        <v>246</v>
      </c>
      <c r="D6" s="5" t="s">
        <v>246</v>
      </c>
      <c r="E6" s="5" t="s">
        <v>246</v>
      </c>
      <c r="F6" s="8" t="s">
        <v>246</v>
      </c>
      <c r="G6" s="5" t="s">
        <v>246</v>
      </c>
      <c r="H6" s="13" t="s">
        <v>246</v>
      </c>
      <c r="I6" s="5" t="s">
        <v>246</v>
      </c>
      <c r="J6" s="5" t="s">
        <v>246</v>
      </c>
      <c r="K6" s="5" t="s">
        <v>246</v>
      </c>
    </row>
    <row r="7" spans="1:11">
      <c r="A7" s="1">
        <f>_xll.BDH(B$4,B$6,$B1,$B2,"Dir=V","Per=M","Days=A","Dts=S","cols=2;rows=31")</f>
        <v>38898</v>
      </c>
      <c r="B7">
        <v>94.2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192.57300000000001</v>
      </c>
      <c r="C8" t="str">
        <f>_xll.BDH(C$4,C$6,$A8)</f>
        <v>#N/A N/A</v>
      </c>
      <c r="D8">
        <f>_xll.BDH(D$4,D$6,$A8)</f>
        <v>194.65459999999999</v>
      </c>
      <c r="E8">
        <f>_xll.BDH(E$4,E$6,$A8)</f>
        <v>97.7654</v>
      </c>
      <c r="F8">
        <f>_xll.BDH(F$4,F$6,$A8)</f>
        <v>115.5934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>
        <f>_xll.BDH(J$4,J$6,$A8)</f>
        <v>93</v>
      </c>
      <c r="K8">
        <f>_xll.BDH(K$4,K$6,$A8)</f>
        <v>81.453800000000001</v>
      </c>
    </row>
    <row r="9" spans="1:11">
      <c r="A9" s="1">
        <v>39263</v>
      </c>
      <c r="B9">
        <v>95.6</v>
      </c>
      <c r="C9" t="str">
        <f>_xll.BDH(C$4,C$6,$A9)</f>
        <v>#N/A N/A</v>
      </c>
      <c r="D9">
        <f>_xll.BDH(D$4,D$6,$A9)</f>
        <v>102</v>
      </c>
      <c r="E9">
        <f>_xll.BDH(E$4,E$6,$A9)</f>
        <v>101.5778</v>
      </c>
      <c r="F9" t="str">
        <f>_xll.BDH(F$4,F$6,$A9)</f>
        <v>#N/A N/A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>
        <f>_xll.BDH(J$4,J$6,$A9)</f>
        <v>96.5</v>
      </c>
      <c r="K9">
        <f>_xll.BDH(K$4,K$6,$A9)</f>
        <v>86.393900000000002</v>
      </c>
    </row>
    <row r="10" spans="1:11">
      <c r="A10" s="1">
        <v>39447</v>
      </c>
      <c r="B10">
        <v>94.048400000000001</v>
      </c>
      <c r="C10" t="str">
        <f>_xll.BDH(C$4,C$6,$A10)</f>
        <v>#N/A N/A</v>
      </c>
      <c r="D10">
        <f>_xll.BDH(D$4,D$6,$A10)</f>
        <v>94.5</v>
      </c>
      <c r="E10">
        <f>_xll.BDH(E$4,E$6,$A10)</f>
        <v>101.2664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94.6</v>
      </c>
      <c r="K10">
        <f>_xll.BDH(K$4,K$6,$A10)</f>
        <v>80.824100000000001</v>
      </c>
    </row>
    <row r="11" spans="1:11">
      <c r="A11" s="1">
        <v>39629</v>
      </c>
      <c r="B11">
        <v>92.3</v>
      </c>
      <c r="C11" t="str">
        <f>_xll.BDH(C$4,C$6,$A11)</f>
        <v>#N/A N/A</v>
      </c>
      <c r="D11">
        <f>_xll.BDH(D$4,D$6,$A11)</f>
        <v>91.6</v>
      </c>
      <c r="E11">
        <f>_xll.BDH(E$4,E$6,$A11)</f>
        <v>99.261700000000005</v>
      </c>
      <c r="F11" t="str">
        <f>_xll.BDH(F$4,F$6,$A11)</f>
        <v>#N/A N/A</v>
      </c>
      <c r="G11" t="str">
        <f>_xll.BDH(G$4,G$6,$A11)</f>
        <v>#N/A N/A</v>
      </c>
      <c r="H11" t="str">
        <f>_xll.BDH(H$4,H$6,$A11)</f>
        <v>#N/A N/A</v>
      </c>
      <c r="I11" t="str">
        <f>_xll.BDH(I$4,I$6,$A11)</f>
        <v>#N/A N/A</v>
      </c>
      <c r="J11">
        <f>_xll.BDH(J$4,J$6,$A11)</f>
        <v>96.1</v>
      </c>
      <c r="K11">
        <f>_xll.BDH(K$4,K$6,$A11)</f>
        <v>85.018199999999993</v>
      </c>
    </row>
    <row r="12" spans="1:11">
      <c r="A12" s="1">
        <v>39813</v>
      </c>
      <c r="B12">
        <v>89.636300000000006</v>
      </c>
      <c r="C12" t="str">
        <f>_xll.BDH(C$4,C$6,$A12)</f>
        <v>#N/A N/A</v>
      </c>
      <c r="D12">
        <f>_xll.BDH(D$4,D$6,$A12)</f>
        <v>89.9</v>
      </c>
      <c r="E12">
        <f>_xll.BDH(E$4,E$6,$A12)</f>
        <v>101.9542</v>
      </c>
      <c r="F12" t="str">
        <f>_xll.BDH(F$4,F$6,$A12)</f>
        <v>#N/A N/A</v>
      </c>
      <c r="G12" t="str">
        <f>_xll.BDH(G$4,G$6,$A12)</f>
        <v>#N/A N/A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100.1</v>
      </c>
      <c r="K12">
        <f>_xll.BDH(K$4,K$6,$A12)</f>
        <v>91.828299999999999</v>
      </c>
    </row>
    <row r="13" spans="1:11">
      <c r="A13" s="1">
        <v>39994</v>
      </c>
      <c r="B13">
        <v>90.6</v>
      </c>
      <c r="C13" t="str">
        <f>_xll.BDH(C$4,C$6,$A13)</f>
        <v>#N/A N/A</v>
      </c>
      <c r="D13">
        <f>_xll.BDH(D$4,D$6,$A13)</f>
        <v>90.8</v>
      </c>
      <c r="E13">
        <f>_xll.BDH(E$4,E$6,$A13)</f>
        <v>97.524699999999996</v>
      </c>
      <c r="F13" t="str">
        <f>_xll.BDH(F$4,F$6,$A13)</f>
        <v>#N/A N/A</v>
      </c>
      <c r="G13">
        <f>_xll.BDH(G$4,G$6,$A13)</f>
        <v>73.306799999999996</v>
      </c>
      <c r="H13" t="str">
        <f>_xll.BDH(H$4,H$6,$A13)</f>
        <v>#N/A N/A</v>
      </c>
      <c r="I13">
        <f>_xll.BDH(I$4,I$6,$A13)</f>
        <v>96.9</v>
      </c>
      <c r="J13">
        <f>_xll.BDH(J$4,J$6,$A13)</f>
        <v>96.2</v>
      </c>
      <c r="K13">
        <f>_xll.BDH(K$4,K$6,$A13)</f>
        <v>85.201599999999999</v>
      </c>
    </row>
    <row r="14" spans="1:11">
      <c r="A14" s="1">
        <v>40178</v>
      </c>
      <c r="B14">
        <v>90.6</v>
      </c>
      <c r="C14" t="str">
        <f>_xll.BDH(C$4,C$6,$A14)</f>
        <v>#N/A N/A</v>
      </c>
      <c r="D14">
        <f>_xll.BDH(D$4,D$6,$A14)</f>
        <v>94.543999999999997</v>
      </c>
      <c r="E14">
        <f>_xll.BDH(E$4,E$6,$A14)</f>
        <v>86.785499999999999</v>
      </c>
      <c r="F14" t="str">
        <f>_xll.BDH(F$4,F$6,$A14)</f>
        <v>#N/A N/A</v>
      </c>
      <c r="G14">
        <f>_xll.BDH(G$4,G$6,$A14)</f>
        <v>79.423900000000003</v>
      </c>
      <c r="H14" t="str">
        <f>_xll.BDH(H$4,H$6,$A14)</f>
        <v>#N/A N/A</v>
      </c>
      <c r="I14">
        <f>_xll.BDH(I$4,I$6,$A14)</f>
        <v>120.83880000000001</v>
      </c>
      <c r="J14">
        <f>_xll.BDH(J$4,J$6,$A14)</f>
        <v>97.4</v>
      </c>
      <c r="K14">
        <f>_xll.BDH(K$4,K$6,$A14)</f>
        <v>79.22</v>
      </c>
    </row>
    <row r="15" spans="1:11">
      <c r="A15" s="1">
        <v>40359</v>
      </c>
      <c r="B15">
        <v>90.2</v>
      </c>
      <c r="C15" t="str">
        <f>_xll.BDH(C$4,C$6,$A15)</f>
        <v>#N/A N/A</v>
      </c>
      <c r="D15">
        <f>_xll.BDH(D$4,D$6,$A15)</f>
        <v>94</v>
      </c>
      <c r="E15">
        <f>_xll.BDH(E$4,E$6,$A15)</f>
        <v>98.155500000000004</v>
      </c>
      <c r="F15" t="str">
        <f>_xll.BDH(F$4,F$6,$A15)</f>
        <v>#N/A N/A</v>
      </c>
      <c r="G15">
        <f>_xll.BDH(G$4,G$6,$A15)</f>
        <v>71.4953</v>
      </c>
      <c r="H15" t="str">
        <f>_xll.BDH(H$4,H$6,$A15)</f>
        <v>#N/A N/A</v>
      </c>
      <c r="I15">
        <f>_xll.BDH(I$4,I$6,$A15)</f>
        <v>95.367000000000004</v>
      </c>
      <c r="J15">
        <f>_xll.BDH(J$4,J$6,$A15)</f>
        <v>98</v>
      </c>
      <c r="K15">
        <f>_xll.BDH(K$4,K$6,$A15)</f>
        <v>105.9</v>
      </c>
    </row>
    <row r="16" spans="1:11">
      <c r="A16" s="1">
        <v>40543</v>
      </c>
      <c r="B16">
        <v>100.3693</v>
      </c>
      <c r="C16" t="str">
        <f>_xll.BDH(C$4,C$6,$A16)</f>
        <v>#N/A N/A</v>
      </c>
      <c r="D16">
        <f>_xll.BDH(D$4,D$6,$A16)</f>
        <v>96.223100000000002</v>
      </c>
      <c r="E16">
        <f>_xll.BDH(E$4,E$6,$A16)</f>
        <v>80.174099999999996</v>
      </c>
      <c r="F16" t="str">
        <f>_xll.BDH(F$4,F$6,$A16)</f>
        <v>#N/A N/A</v>
      </c>
      <c r="G16">
        <f>_xll.BDH(G$4,G$6,$A16)</f>
        <v>71.356800000000007</v>
      </c>
      <c r="H16" t="str">
        <f>_xll.BDH(H$4,H$6,$A16)</f>
        <v>#N/A N/A</v>
      </c>
      <c r="I16">
        <f>_xll.BDH(I$4,I$6,$A16)</f>
        <v>95.145799999999994</v>
      </c>
      <c r="J16">
        <f>_xll.BDH(J$4,J$6,$A16)</f>
        <v>98</v>
      </c>
      <c r="K16">
        <f>_xll.BDH(K$4,K$6,$A16)</f>
        <v>72.150999999999996</v>
      </c>
    </row>
    <row r="17" spans="1:11">
      <c r="A17" s="1">
        <v>40724</v>
      </c>
      <c r="B17">
        <v>93</v>
      </c>
      <c r="C17" t="str">
        <f>_xll.BDH(C$4,C$6,$A17)</f>
        <v>#N/A N/A</v>
      </c>
      <c r="D17">
        <f>_xll.BDH(D$4,D$6,$A17)</f>
        <v>92.5</v>
      </c>
      <c r="E17">
        <f>_xll.BDH(E$4,E$6,$A17)</f>
        <v>95.810599999999994</v>
      </c>
      <c r="F17" t="str">
        <f>_xll.BDH(F$4,F$6,$A17)</f>
        <v>#N/A N/A</v>
      </c>
      <c r="G17">
        <f>_xll.BDH(G$4,G$6,$A17)</f>
        <v>63</v>
      </c>
      <c r="H17" t="str">
        <f>_xll.BDH(H$4,H$6,$A17)</f>
        <v>#N/A N/A</v>
      </c>
      <c r="I17">
        <f>_xll.BDH(I$4,I$6,$A17)</f>
        <v>91.07</v>
      </c>
      <c r="J17">
        <f>_xll.BDH(J$4,J$6,$A17)</f>
        <v>99.3</v>
      </c>
      <c r="K17">
        <f>_xll.BDH(K$4,K$6,$A17)</f>
        <v>119.4</v>
      </c>
    </row>
    <row r="18" spans="1:11">
      <c r="A18" s="1">
        <v>40908</v>
      </c>
      <c r="B18">
        <v>98.366299999999995</v>
      </c>
      <c r="C18" t="str">
        <f>_xll.BDH(C$4,C$6,$A18)</f>
        <v>#N/A N/A</v>
      </c>
      <c r="D18">
        <f>_xll.BDH(D$4,D$6,$A18)</f>
        <v>100.5146</v>
      </c>
      <c r="E18">
        <f>_xll.BDH(E$4,E$6,$A18)</f>
        <v>76.8339</v>
      </c>
      <c r="F18" t="str">
        <f>_xll.BDH(F$4,F$6,$A18)</f>
        <v>#N/A N/A</v>
      </c>
      <c r="G18">
        <f>_xll.BDH(G$4,G$6,$A18)</f>
        <v>64.615399999999994</v>
      </c>
      <c r="H18" t="str">
        <f>_xll.BDH(H$4,H$6,$A18)</f>
        <v>#N/A N/A</v>
      </c>
      <c r="I18">
        <f>_xll.BDH(I$4,I$6,$A18)</f>
        <v>91.66</v>
      </c>
      <c r="J18">
        <f>_xll.BDH(J$4,J$6,$A18)</f>
        <v>98.5</v>
      </c>
      <c r="K18">
        <f>_xll.BDH(K$4,K$6,$A18)</f>
        <v>76.407200000000003</v>
      </c>
    </row>
    <row r="19" spans="1:11">
      <c r="A19" s="1">
        <v>41090</v>
      </c>
      <c r="B19">
        <v>91.6</v>
      </c>
      <c r="C19" t="str">
        <f>_xll.BDH(C$4,C$6,$A19)</f>
        <v>#N/A N/A</v>
      </c>
      <c r="D19">
        <f>_xll.BDH(D$4,D$6,$A19)</f>
        <v>93.3</v>
      </c>
      <c r="E19">
        <f>_xll.BDH(E$4,E$6,$A19)</f>
        <v>92.765799999999999</v>
      </c>
      <c r="F19" t="str">
        <f>_xll.BDH(F$4,F$6,$A19)</f>
        <v>#N/A N/A</v>
      </c>
      <c r="G19">
        <f>_xll.BDH(G$4,G$6,$A19)</f>
        <v>65.151499999999999</v>
      </c>
      <c r="H19" t="str">
        <f>_xll.BDH(H$4,H$6,$A19)</f>
        <v>#N/A N/A</v>
      </c>
      <c r="I19">
        <f>_xll.BDH(I$4,I$6,$A19)</f>
        <v>95.205399999999997</v>
      </c>
      <c r="J19">
        <f>_xll.BDH(J$4,J$6,$A19)</f>
        <v>94.8</v>
      </c>
      <c r="K19">
        <f>_xll.BDH(K$4,K$6,$A19)</f>
        <v>121</v>
      </c>
    </row>
    <row r="20" spans="1:11">
      <c r="A20" s="1">
        <v>41274</v>
      </c>
      <c r="B20">
        <v>96.218599999999995</v>
      </c>
      <c r="C20" t="str">
        <f>_xll.BDH(C$4,C$6,$A20)</f>
        <v>#N/A N/A</v>
      </c>
      <c r="D20">
        <f>_xll.BDH(D$4,D$6,$A20)</f>
        <v>95.995500000000007</v>
      </c>
      <c r="E20">
        <f>_xll.BDH(E$4,E$6,$A20)</f>
        <v>92.290999999999997</v>
      </c>
      <c r="F20" t="str">
        <f>_xll.BDH(F$4,F$6,$A20)</f>
        <v>#N/A N/A</v>
      </c>
      <c r="G20">
        <f>_xll.BDH(G$4,G$6,$A20)</f>
        <v>64.210499999999996</v>
      </c>
      <c r="H20" t="str">
        <f>_xll.BDH(H$4,H$6,$A20)</f>
        <v>#N/A N/A</v>
      </c>
      <c r="I20">
        <f>_xll.BDH(I$4,I$6,$A20)</f>
        <v>91.768699999999995</v>
      </c>
      <c r="J20">
        <f>_xll.BDH(J$4,J$6,$A20)</f>
        <v>101.8</v>
      </c>
      <c r="K20">
        <f>_xll.BDH(K$4,K$6,$A20)</f>
        <v>68.694400000000002</v>
      </c>
    </row>
    <row r="21" spans="1:11">
      <c r="A21" s="1">
        <v>41455</v>
      </c>
      <c r="B21">
        <v>93</v>
      </c>
      <c r="C21" t="str">
        <f>_xll.BDH(C$4,C$6,$A21)</f>
        <v>#N/A N/A</v>
      </c>
      <c r="D21">
        <f>_xll.BDH(D$4,D$6,$A21)</f>
        <v>94.9</v>
      </c>
      <c r="E21">
        <f>_xll.BDH(E$4,E$6,$A21)</f>
        <v>85.938800000000001</v>
      </c>
      <c r="F21" t="str">
        <f>_xll.BDH(F$4,F$6,$A21)</f>
        <v>#N/A N/A</v>
      </c>
      <c r="G21">
        <f>_xll.BDH(G$4,G$6,$A21)</f>
        <v>68.205100000000002</v>
      </c>
      <c r="H21" t="str">
        <f>_xll.BDH(H$4,H$6,$A21)</f>
        <v>#N/A N/A</v>
      </c>
      <c r="I21">
        <f>_xll.BDH(I$4,I$6,$A21)</f>
        <v>99.843400000000003</v>
      </c>
      <c r="J21">
        <f>_xll.BDH(J$4,J$6,$A21)</f>
        <v>95.5</v>
      </c>
      <c r="K21">
        <f>_xll.BDH(K$4,K$6,$A21)</f>
        <v>85.7</v>
      </c>
    </row>
    <row r="22" spans="1:11">
      <c r="A22" s="1">
        <v>41639</v>
      </c>
      <c r="B22">
        <v>97.854200000000006</v>
      </c>
      <c r="C22" t="str">
        <f>_xll.BDH(C$4,C$6,$A22)</f>
        <v>#N/A N/A</v>
      </c>
      <c r="D22">
        <f>_xll.BDH(D$4,D$6,$A22)</f>
        <v>95.679500000000004</v>
      </c>
      <c r="E22">
        <f>_xll.BDH(E$4,E$6,$A22)</f>
        <v>102.13939999999999</v>
      </c>
      <c r="F22" t="str">
        <f>_xll.BDH(F$4,F$6,$A22)</f>
        <v>#N/A N/A</v>
      </c>
      <c r="G22">
        <f>_xll.BDH(G$4,G$6,$A22)</f>
        <v>66.839399999999998</v>
      </c>
      <c r="H22" t="str">
        <f>_xll.BDH(H$4,H$6,$A22)</f>
        <v>#N/A N/A</v>
      </c>
      <c r="I22">
        <f>_xll.BDH(I$4,I$6,$A22)</f>
        <v>85.098100000000002</v>
      </c>
      <c r="J22">
        <f>_xll.BDH(J$4,J$6,$A22)</f>
        <v>95.5</v>
      </c>
      <c r="K22">
        <f>_xll.BDH(K$4,K$6,$A22)</f>
        <v>72.849299999999999</v>
      </c>
    </row>
    <row r="23" spans="1:11">
      <c r="A23" s="1">
        <v>41820</v>
      </c>
      <c r="B23">
        <v>93.3</v>
      </c>
      <c r="C23" t="str">
        <f>_xll.BDH(C$4,C$6,$A23)</f>
        <v>#N/A N/A</v>
      </c>
      <c r="D23">
        <f>_xll.BDH(D$4,D$6,$A23)</f>
        <v>93.6</v>
      </c>
      <c r="E23">
        <f>_xll.BDH(E$4,E$6,$A23)</f>
        <v>94.250200000000007</v>
      </c>
      <c r="F23" t="str">
        <f>_xll.BDH(F$4,F$6,$A23)</f>
        <v>#N/A N/A</v>
      </c>
      <c r="G23">
        <f>_xll.BDH(G$4,G$6,$A23)</f>
        <v>61.5</v>
      </c>
      <c r="H23" t="str">
        <f>_xll.BDH(H$4,H$6,$A23)</f>
        <v>#N/A N/A</v>
      </c>
      <c r="I23">
        <f>_xll.BDH(I$4,I$6,$A23)</f>
        <v>97.564599999999999</v>
      </c>
      <c r="J23">
        <f>_xll.BDH(J$4,J$6,$A23)</f>
        <v>96.1</v>
      </c>
      <c r="K23">
        <f>_xll.BDH(K$4,K$6,$A23)</f>
        <v>87.6</v>
      </c>
    </row>
    <row r="24" spans="1:11">
      <c r="A24" s="1">
        <v>42004</v>
      </c>
      <c r="B24">
        <v>95.107500000000002</v>
      </c>
      <c r="C24" t="str">
        <f>_xll.BDH(C$4,C$6,$A24)</f>
        <v>#N/A N/A</v>
      </c>
      <c r="D24">
        <f>_xll.BDH(D$4,D$6,$A24)</f>
        <v>95.876199999999997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66.666700000000006</v>
      </c>
      <c r="H24">
        <f>_xll.BDH(H$4,H$6,$A24)</f>
        <v>78.339699999999993</v>
      </c>
      <c r="I24">
        <f>_xll.BDH(I$4,I$6,$A24)</f>
        <v>81.781899999999993</v>
      </c>
      <c r="J24">
        <f>_xll.BDH(J$4,J$6,$A24)</f>
        <v>97.7</v>
      </c>
      <c r="K24">
        <f>_xll.BDH(K$4,K$6,$A24)</f>
        <v>74.875</v>
      </c>
    </row>
    <row r="25" spans="1:11">
      <c r="A25" s="1">
        <v>42185</v>
      </c>
      <c r="B25">
        <v>92.4</v>
      </c>
      <c r="C25" t="str">
        <f>_xll.BDH(C$4,C$6,$A25)</f>
        <v>#N/A N/A</v>
      </c>
      <c r="D25">
        <f>_xll.BDH(D$4,D$6,$A25)</f>
        <v>92.4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60.9467</v>
      </c>
      <c r="H25" t="str">
        <f>_xll.BDH(H$4,H$6,$A25)</f>
        <v>#N/A N/A</v>
      </c>
      <c r="I25">
        <f>_xll.BDH(I$4,I$6,$A25)</f>
        <v>95.412199999999999</v>
      </c>
      <c r="J25">
        <f>_xll.BDH(J$4,J$6,$A25)</f>
        <v>98.4</v>
      </c>
      <c r="K25">
        <f>_xll.BDH(K$4,K$6,$A25)</f>
        <v>88.9</v>
      </c>
    </row>
    <row r="26" spans="1:11">
      <c r="A26" s="1">
        <v>42369</v>
      </c>
      <c r="B26">
        <v>92.597399999999993</v>
      </c>
      <c r="C26" t="str">
        <f>_xll.BDH(C$4,C$6,$A26)</f>
        <v>#N/A N/A</v>
      </c>
      <c r="D26">
        <f>_xll.BDH(D$4,D$6,$A26)</f>
        <v>91.8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73.295500000000004</v>
      </c>
      <c r="H26">
        <f>_xll.BDH(H$4,H$6,$A26)</f>
        <v>79.087000000000003</v>
      </c>
      <c r="I26">
        <f>_xll.BDH(I$4,I$6,$A26)</f>
        <v>99.467500000000001</v>
      </c>
      <c r="J26">
        <f>_xll.BDH(J$4,J$6,$A26)</f>
        <v>108.6</v>
      </c>
      <c r="K26">
        <f>_xll.BDH(K$4,K$6,$A26)</f>
        <v>85.975800000000007</v>
      </c>
    </row>
    <row r="27" spans="1:11">
      <c r="A27" s="1">
        <v>42551</v>
      </c>
      <c r="B27">
        <v>92.3</v>
      </c>
      <c r="C27" t="str">
        <f>_xll.BDH(C$4,C$6,$A27)</f>
        <v>#N/A N/A</v>
      </c>
      <c r="D27">
        <f>_xll.BDH(D$4,D$6,$A27)</f>
        <v>91.8</v>
      </c>
      <c r="E27" t="str">
        <f>_xll.BDH(E$4,E$6,$A27)</f>
        <v>#N/A N/A</v>
      </c>
      <c r="F27" t="str">
        <f>_xll.BDH(F$4,F$6,$A27)</f>
        <v>#N/A N/A</v>
      </c>
      <c r="G27">
        <f>_xll.BDH(G$4,G$6,$A27)</f>
        <v>65.432100000000005</v>
      </c>
      <c r="H27" t="str">
        <f>_xll.BDH(H$4,H$6,$A27)</f>
        <v>#N/A N/A</v>
      </c>
      <c r="I27">
        <f>_xll.BDH(I$4,I$6,$A27)</f>
        <v>100.8002</v>
      </c>
      <c r="J27">
        <f>_xll.BDH(J$4,J$6,$A27)</f>
        <v>98.4</v>
      </c>
      <c r="K27">
        <f>_xll.BDH(K$4,K$6,$A27)</f>
        <v>98</v>
      </c>
    </row>
    <row r="28" spans="1:11">
      <c r="A28" s="1">
        <v>42735</v>
      </c>
      <c r="B28">
        <v>94.283100000000005</v>
      </c>
      <c r="C28" t="str">
        <f>_xll.BDH(C$4,C$6,$A28)</f>
        <v>#N/A N/A</v>
      </c>
      <c r="D28">
        <f>_xll.BDH(D$4,D$6,$A28)</f>
        <v>91.405500000000004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57.377000000000002</v>
      </c>
      <c r="H28">
        <f>_xll.BDH(H$4,H$6,$A28)</f>
        <v>85.7</v>
      </c>
      <c r="I28">
        <f>_xll.BDH(I$4,I$6,$A28)</f>
        <v>87.330699999999993</v>
      </c>
      <c r="J28">
        <f>_xll.BDH(J$4,J$6,$A28)</f>
        <v>98.4</v>
      </c>
      <c r="K28">
        <f>_xll.BDH(K$4,K$6,$A28)</f>
        <v>91.853800000000007</v>
      </c>
    </row>
    <row r="29" spans="1:11">
      <c r="A29" s="1">
        <v>42916</v>
      </c>
      <c r="B29">
        <v>87.4</v>
      </c>
      <c r="C29" t="str">
        <f>_xll.BDH(C$4,C$6,$A29)</f>
        <v>#N/A N/A</v>
      </c>
      <c r="D29">
        <f>_xll.BDH(D$4,D$6,$A29)</f>
        <v>91.3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59.302300000000002</v>
      </c>
      <c r="H29" t="str">
        <f>_xll.BDH(H$4,H$6,$A29)</f>
        <v>#N/A N/A</v>
      </c>
      <c r="I29">
        <f>_xll.BDH(I$4,I$6,$A29)</f>
        <v>97.471800000000002</v>
      </c>
      <c r="J29">
        <f>_xll.BDH(J$4,J$6,$A29)</f>
        <v>97.8</v>
      </c>
      <c r="K29">
        <f>_xll.BDH(K$4,K$6,$A29)</f>
        <v>98.6</v>
      </c>
    </row>
    <row r="30" spans="1:11">
      <c r="A30" s="1">
        <v>43100</v>
      </c>
      <c r="B30">
        <v>96.973500000000001</v>
      </c>
      <c r="C30" t="str">
        <f>_xll.BDH(C$4,C$6,$A30)</f>
        <v>#N/A N/A</v>
      </c>
      <c r="D30">
        <f>_xll.BDH(D$4,D$6,$A30)</f>
        <v>92.274199999999993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61.956499999999998</v>
      </c>
      <c r="H30">
        <f>_xll.BDH(H$4,H$6,$A30)</f>
        <v>93.5</v>
      </c>
      <c r="I30">
        <f>_xll.BDH(I$4,I$6,$A30)</f>
        <v>90.999499999999998</v>
      </c>
      <c r="J30">
        <f>_xll.BDH(J$4,J$6,$A30)</f>
        <v>102.2</v>
      </c>
      <c r="K30">
        <f>_xll.BDH(K$4,K$6,$A30)</f>
        <v>130.82640000000001</v>
      </c>
    </row>
    <row r="31" spans="1:11">
      <c r="A31" s="1">
        <v>43281</v>
      </c>
      <c r="B31">
        <v>92.7</v>
      </c>
      <c r="C31" t="str">
        <f>_xll.BDH(C$4,C$6,$A31)</f>
        <v>#N/A N/A</v>
      </c>
      <c r="D31">
        <f>_xll.BDH(D$4,D$6,$A31)</f>
        <v>92.7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65.608500000000006</v>
      </c>
      <c r="H31" t="str">
        <f>_xll.BDH(H$4,H$6,$A31)</f>
        <v>#N/A N/A</v>
      </c>
      <c r="I31">
        <f>_xll.BDH(I$4,I$6,$A31)</f>
        <v>97.555499999999995</v>
      </c>
      <c r="J31">
        <f>_xll.BDH(J$4,J$6,$A31)</f>
        <v>97.5</v>
      </c>
      <c r="K31">
        <f>_xll.BDH(K$4,K$6,$A31)</f>
        <v>94.6</v>
      </c>
    </row>
    <row r="32" spans="1:11">
      <c r="A32" s="1">
        <v>43465</v>
      </c>
      <c r="B32">
        <v>90.721400000000003</v>
      </c>
      <c r="C32" t="str">
        <f>_xll.BDH(C$4,C$6,$A32)</f>
        <v>#N/A N/A</v>
      </c>
      <c r="D32">
        <f>_xll.BDH(D$4,D$6,$A32)</f>
        <v>89.530299999999997</v>
      </c>
      <c r="E32" t="str">
        <f>_xll.BDH(E$4,E$6,$A32)</f>
        <v>#N/A N/A</v>
      </c>
      <c r="F32" t="str">
        <f>_xll.BDH(F$4,F$6,$A32)</f>
        <v>#N/A N/A</v>
      </c>
      <c r="G32" t="str">
        <f>_xll.BDH(G$4,G$6,$A32)</f>
        <v>#N/A N/A</v>
      </c>
      <c r="H32">
        <f>_xll.BDH(H$4,H$6,$A32)</f>
        <v>111.5</v>
      </c>
      <c r="I32">
        <f>_xll.BDH(I$4,I$6,$A32)</f>
        <v>88.52</v>
      </c>
      <c r="J32">
        <f>_xll.BDH(J$4,J$6,$A32)</f>
        <v>98.092299999999994</v>
      </c>
      <c r="K32">
        <f>_xll.BDH(K$4,K$6,$A32)</f>
        <v>117.6978</v>
      </c>
    </row>
    <row r="33" spans="1:11">
      <c r="A33" s="1">
        <v>43646</v>
      </c>
      <c r="B33">
        <v>87.7</v>
      </c>
      <c r="C33" t="str">
        <f>_xll.BDH(C$4,C$6,$A33)</f>
        <v>#N/A N/A</v>
      </c>
      <c r="D33">
        <f>_xll.BDH(D$4,D$6,$A33)</f>
        <v>92.5</v>
      </c>
      <c r="E33" t="str">
        <f>_xll.BDH(E$4,E$6,$A33)</f>
        <v>#N/A N/A</v>
      </c>
      <c r="F33" t="str">
        <f>_xll.BDH(F$4,F$6,$A33)</f>
        <v>#N/A N/A</v>
      </c>
      <c r="G33" t="str">
        <f>_xll.BDH(G$4,G$6,$A33)</f>
        <v>#N/A N/A</v>
      </c>
      <c r="H33" t="str">
        <f>_xll.BDH(H$4,H$6,$A33)</f>
        <v>#N/A N/A</v>
      </c>
      <c r="I33">
        <f>_xll.BDH(I$4,I$6,$A33)</f>
        <v>93.138300000000001</v>
      </c>
      <c r="J33">
        <f>_xll.BDH(J$4,J$6,$A33)</f>
        <v>95.1</v>
      </c>
      <c r="K33">
        <f>_xll.BDH(K$4,K$6,$A33)</f>
        <v>106.6</v>
      </c>
    </row>
    <row r="34" spans="1:11">
      <c r="A34" s="1">
        <v>43830</v>
      </c>
      <c r="B34">
        <v>92.865399999999994</v>
      </c>
      <c r="C34" t="str">
        <f>_xll.BDH(C$4,C$6,$A34)</f>
        <v>#N/A N/A</v>
      </c>
      <c r="D34">
        <f>_xll.BDH(D$4,D$6,$A34)</f>
        <v>92.109700000000004</v>
      </c>
      <c r="E34" t="str">
        <f>_xll.BDH(E$4,E$6,$A34)</f>
        <v>#N/A N/A</v>
      </c>
      <c r="F34" t="str">
        <f>_xll.BDH(F$4,F$6,$A34)</f>
        <v>#N/A N/A</v>
      </c>
      <c r="G34" t="str">
        <f>_xll.BDH(G$4,G$6,$A34)</f>
        <v>#N/A N/A</v>
      </c>
      <c r="H34">
        <f>_xll.BDH(H$4,H$6,$A34)</f>
        <v>107.8</v>
      </c>
      <c r="I34">
        <f>_xll.BDH(I$4,I$6,$A34)</f>
        <v>92.572900000000004</v>
      </c>
      <c r="J34">
        <f>_xll.BDH(J$4,J$6,$A34)</f>
        <v>97.62</v>
      </c>
      <c r="K34">
        <f>_xll.BDH(K$4,K$6,$A34)</f>
        <v>115.4883</v>
      </c>
    </row>
    <row r="35" spans="1:11">
      <c r="A35" s="1">
        <v>44012</v>
      </c>
      <c r="B35">
        <v>91.1</v>
      </c>
      <c r="C35" t="str">
        <f>_xll.BDH(C$4,C$6,$A35)</f>
        <v>#N/A N/A</v>
      </c>
      <c r="D35">
        <f>_xll.BDH(D$4,D$6,$A35)</f>
        <v>96</v>
      </c>
      <c r="E35" t="str">
        <f>_xll.BDH(E$4,E$6,$A35)</f>
        <v>#N/A N/A</v>
      </c>
      <c r="F35" t="str">
        <f>_xll.BDH(F$4,F$6,$A35)</f>
        <v>#N/A N/A</v>
      </c>
      <c r="G35" t="str">
        <f>_xll.BDH(G$4,G$6,$A35)</f>
        <v>#N/A N/A</v>
      </c>
      <c r="H35" t="str">
        <f>_xll.BDH(H$4,H$6,$A35)</f>
        <v>#N/A N/A</v>
      </c>
      <c r="I35">
        <f>_xll.BDH(I$4,I$6,$A35)</f>
        <v>91.568100000000001</v>
      </c>
      <c r="J35">
        <f>_xll.BDH(J$4,J$6,$A35)</f>
        <v>99.9</v>
      </c>
      <c r="K35">
        <f>_xll.BDH(K$4,K$6,$A35)</f>
        <v>115.8</v>
      </c>
    </row>
    <row r="36" spans="1:11">
      <c r="A36" s="1">
        <v>44196</v>
      </c>
      <c r="B36">
        <v>91.294600000000003</v>
      </c>
      <c r="C36" t="str">
        <f>_xll.BDH(C$4,C$6,$A36)</f>
        <v>#N/A N/A</v>
      </c>
      <c r="D36">
        <f>_xll.BDH(D$4,D$6,$A36)</f>
        <v>92.444999999999993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>
        <f>_xll.BDH(H$4,H$6,$A36)</f>
        <v>109</v>
      </c>
      <c r="I36">
        <f>_xll.BDH(I$4,I$6,$A36)</f>
        <v>92.855199999999996</v>
      </c>
      <c r="J36">
        <f>_xll.BDH(J$4,J$6,$A36)</f>
        <v>97.034999999999997</v>
      </c>
      <c r="K36">
        <f>_xll.BDH(K$4,K$6,$A36)</f>
        <v>105.3129</v>
      </c>
    </row>
    <row r="37" spans="1:11">
      <c r="A37" s="1">
        <v>44377</v>
      </c>
      <c r="B37">
        <v>92.3</v>
      </c>
      <c r="C37" t="str">
        <f>_xll.BDH(C$4,C$6,$A37)</f>
        <v>#N/A N/A</v>
      </c>
      <c r="D37">
        <f>_xll.BDH(D$4,D$6,$A37)</f>
        <v>94.5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>
        <f>_xll.BDH(I$4,I$6,$A37)</f>
        <v>95.160899999999998</v>
      </c>
      <c r="J37">
        <f>_xll.BDH(J$4,J$6,$A37)</f>
        <v>93.9</v>
      </c>
      <c r="K37">
        <f>_xll.BDH(K$4,K$6,$A37)</f>
        <v>94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selection activeCell="E36" sqref="E36"/>
    </sheetView>
  </sheetViews>
  <sheetFormatPr baseColWidth="10" defaultRowHeight="15"/>
  <cols>
    <col min="2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Cost Ratio (Life)</v>
      </c>
    </row>
    <row r="6" spans="1:11">
      <c r="A6" t="s">
        <v>11</v>
      </c>
      <c r="B6" s="5" t="s">
        <v>247</v>
      </c>
      <c r="C6" s="5" t="s">
        <v>247</v>
      </c>
      <c r="D6" s="5" t="s">
        <v>247</v>
      </c>
      <c r="E6" s="5" t="s">
        <v>247</v>
      </c>
      <c r="F6" s="5" t="s">
        <v>247</v>
      </c>
      <c r="G6" s="5" t="s">
        <v>247</v>
      </c>
      <c r="H6" s="5" t="s">
        <v>247</v>
      </c>
      <c r="I6" s="5" t="s">
        <v>247</v>
      </c>
      <c r="J6" s="5" t="s">
        <v>247</v>
      </c>
      <c r="K6" s="5" t="s">
        <v>247</v>
      </c>
    </row>
    <row r="7" spans="1:11">
      <c r="A7" s="1">
        <f>_xll.BDH(B$4,B$6,$B1,$B2,"Dir=V","Per=M","Days=A","Dts=S","cols=2;rows=31")</f>
        <v>38898</v>
      </c>
      <c r="B7">
        <v>27.277999999999999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39082</v>
      </c>
      <c r="B8">
        <v>-10.286</v>
      </c>
      <c r="C8" t="str">
        <f>_xll.BDH(C$4,C$6,$A8)</f>
        <v>#N/A N/A</v>
      </c>
      <c r="D8">
        <f>_xll.BDH(D$4,D$6,$A8)</f>
        <v>2.5967000000000002</v>
      </c>
      <c r="E8">
        <f>_xll.BDH(E$4,E$6,$A8)</f>
        <v>13.4894</v>
      </c>
      <c r="F8" t="str">
        <f>_xll.BDH(F$4,F$6,$A8)</f>
        <v>#N/A N/A</v>
      </c>
      <c r="G8">
        <f>_xll.BDH(G$4,G$6,$A8)</f>
        <v>16.247299999999999</v>
      </c>
      <c r="H8" t="str">
        <f>_xll.BDH(H$4,H$6,$A8)</f>
        <v>#N/A N/A</v>
      </c>
      <c r="I8" t="str">
        <f>_xll.BDH(I$4,I$6,$A8)</f>
        <v>#N/A N/A</v>
      </c>
      <c r="J8">
        <f>_xll.BDH(J$4,J$6,$A8)</f>
        <v>43.838700000000003</v>
      </c>
      <c r="K8">
        <f>_xll.BDH(K$4,K$6,$A8)</f>
        <v>21.1051</v>
      </c>
    </row>
    <row r="9" spans="1:11">
      <c r="A9" s="1">
        <v>39263</v>
      </c>
      <c r="B9">
        <v>8.3625000000000007</v>
      </c>
      <c r="C9" t="str">
        <f>_xll.BDH(C$4,C$6,$A9)</f>
        <v>#N/A N/A</v>
      </c>
      <c r="D9">
        <f>_xll.BDH(D$4,D$6,$A9)</f>
        <v>62.192700000000002</v>
      </c>
      <c r="E9">
        <f>_xll.BDH(E$4,E$6,$A9)</f>
        <v>10.056900000000001</v>
      </c>
      <c r="F9" t="str">
        <f>_xll.BDH(F$4,F$6,$A9)</f>
        <v>#N/A N/A</v>
      </c>
      <c r="G9">
        <f>_xll.BDH(G$4,G$6,$A9)</f>
        <v>9.0757999999999992</v>
      </c>
      <c r="H9" t="str">
        <f>_xll.BDH(H$4,H$6,$A9)</f>
        <v>#N/A N/A</v>
      </c>
      <c r="I9" t="str">
        <f>_xll.BDH(I$4,I$6,$A9)</f>
        <v>#N/A N/A</v>
      </c>
      <c r="J9">
        <f>_xll.BDH(J$4,J$6,$A9)</f>
        <v>-26.282299999999999</v>
      </c>
      <c r="K9">
        <f>_xll.BDH(K$4,K$6,$A9)</f>
        <v>19.640899999999998</v>
      </c>
    </row>
    <row r="10" spans="1:11">
      <c r="A10" s="1">
        <v>39447</v>
      </c>
      <c r="B10">
        <v>24.464700000000001</v>
      </c>
      <c r="C10" t="str">
        <f>_xll.BDH(C$4,C$6,$A10)</f>
        <v>#N/A N/A</v>
      </c>
      <c r="D10">
        <f>_xll.BDH(D$4,D$6,$A10)</f>
        <v>-13.6534</v>
      </c>
      <c r="E10">
        <f>_xll.BDH(E$4,E$6,$A10)</f>
        <v>12.8377</v>
      </c>
      <c r="F10" t="str">
        <f>_xll.BDH(F$4,F$6,$A10)</f>
        <v>#N/A N/A</v>
      </c>
      <c r="G10">
        <f>_xll.BDH(G$4,G$6,$A10)</f>
        <v>14.7967</v>
      </c>
      <c r="H10" t="str">
        <f>_xll.BDH(H$4,H$6,$A10)</f>
        <v>#N/A N/A</v>
      </c>
      <c r="I10" t="str">
        <f>_xll.BDH(I$4,I$6,$A10)</f>
        <v>#N/A N/A</v>
      </c>
      <c r="J10">
        <f>_xll.BDH(J$4,J$6,$A10)</f>
        <v>84.903899999999993</v>
      </c>
      <c r="K10">
        <f>_xll.BDH(K$4,K$6,$A10)</f>
        <v>22.426200000000001</v>
      </c>
    </row>
    <row r="11" spans="1:11">
      <c r="A11" s="1">
        <v>39629</v>
      </c>
      <c r="B11">
        <v>28.046500000000002</v>
      </c>
      <c r="C11" t="str">
        <f>_xll.BDH(C$4,C$6,$A11)</f>
        <v>#N/A N/A</v>
      </c>
      <c r="D11">
        <f>_xll.BDH(D$4,D$6,$A11)</f>
        <v>12.766500000000001</v>
      </c>
      <c r="E11">
        <f>_xll.BDH(E$4,E$6,$A11)</f>
        <v>12.197800000000001</v>
      </c>
      <c r="F11" t="str">
        <f>_xll.BDH(F$4,F$6,$A11)</f>
        <v>#N/A N/A</v>
      </c>
      <c r="G11">
        <f>_xll.BDH(G$4,G$6,$A11)</f>
        <v>10.073600000000001</v>
      </c>
      <c r="H11" t="str">
        <f>_xll.BDH(H$4,H$6,$A11)</f>
        <v>#N/A N/A</v>
      </c>
      <c r="I11" t="str">
        <f>_xll.BDH(I$4,I$6,$A11)</f>
        <v>#N/A N/A</v>
      </c>
      <c r="J11">
        <f>_xll.BDH(J$4,J$6,$A11)</f>
        <v>51.674500000000002</v>
      </c>
      <c r="K11">
        <f>_xll.BDH(K$4,K$6,$A11)</f>
        <v>21.2378</v>
      </c>
    </row>
    <row r="12" spans="1:11">
      <c r="A12" s="1">
        <v>39813</v>
      </c>
      <c r="B12">
        <v>28.8843</v>
      </c>
      <c r="C12" t="str">
        <f>_xll.BDH(C$4,C$6,$A12)</f>
        <v>#N/A N/A</v>
      </c>
      <c r="D12">
        <f>_xll.BDH(D$4,D$6,$A12)</f>
        <v>14.367900000000001</v>
      </c>
      <c r="E12">
        <f>_xll.BDH(E$4,E$6,$A12)</f>
        <v>11.688700000000001</v>
      </c>
      <c r="F12" t="str">
        <f>_xll.BDH(F$4,F$6,$A12)</f>
        <v>#N/A N/A</v>
      </c>
      <c r="G12">
        <f>_xll.BDH(G$4,G$6,$A12)</f>
        <v>24.313400000000001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54.661999999999999</v>
      </c>
      <c r="K12">
        <f>_xll.BDH(K$4,K$6,$A12)</f>
        <v>26.020099999999999</v>
      </c>
    </row>
    <row r="13" spans="1:11">
      <c r="A13" s="1">
        <v>39994</v>
      </c>
      <c r="B13">
        <v>28.447700000000001</v>
      </c>
      <c r="C13" t="str">
        <f>_xll.BDH(C$4,C$6,$A13)</f>
        <v>#N/A N/A</v>
      </c>
      <c r="D13">
        <f>_xll.BDH(D$4,D$6,$A13)</f>
        <v>10.550599999999999</v>
      </c>
      <c r="E13">
        <f>_xll.BDH(E$4,E$6,$A13)</f>
        <v>11.642200000000001</v>
      </c>
      <c r="F13" t="str">
        <f>_xll.BDH(F$4,F$6,$A13)</f>
        <v>#N/A N/A</v>
      </c>
      <c r="G13">
        <f>_xll.BDH(G$4,G$6,$A13)</f>
        <v>6.5591999999999997</v>
      </c>
      <c r="H13" t="str">
        <f>_xll.BDH(H$4,H$6,$A13)</f>
        <v>#N/A N/A</v>
      </c>
      <c r="I13">
        <f>_xll.BDH(I$4,I$6,$A13)</f>
        <v>48.899500000000003</v>
      </c>
      <c r="J13">
        <f>_xll.BDH(J$4,J$6,$A13)</f>
        <v>27.436900000000001</v>
      </c>
      <c r="K13">
        <f>_xll.BDH(K$4,K$6,$A13)</f>
        <v>23.936499999999999</v>
      </c>
    </row>
    <row r="14" spans="1:11">
      <c r="A14" s="1">
        <v>40178</v>
      </c>
      <c r="B14">
        <v>57.082099999999997</v>
      </c>
      <c r="C14" t="str">
        <f>_xll.BDH(C$4,C$6,$A14)</f>
        <v>#N/A N/A</v>
      </c>
      <c r="D14">
        <f>_xll.BDH(D$4,D$6,$A14)</f>
        <v>11.2218</v>
      </c>
      <c r="E14">
        <f>_xll.BDH(E$4,E$6,$A14)</f>
        <v>13.417199999999999</v>
      </c>
      <c r="F14" t="str">
        <f>_xll.BDH(F$4,F$6,$A14)</f>
        <v>#N/A N/A</v>
      </c>
      <c r="G14">
        <f>_xll.BDH(G$4,G$6,$A14)</f>
        <v>12.9252</v>
      </c>
      <c r="H14" t="str">
        <f>_xll.BDH(H$4,H$6,$A14)</f>
        <v>#N/A N/A</v>
      </c>
      <c r="I14">
        <f>_xll.BDH(I$4,I$6,$A14)</f>
        <v>-5.3468999999999998</v>
      </c>
      <c r="J14">
        <f>_xll.BDH(J$4,J$6,$A14)</f>
        <v>23.216000000000001</v>
      </c>
      <c r="K14">
        <f>_xll.BDH(K$4,K$6,$A14)</f>
        <v>22.671600000000002</v>
      </c>
    </row>
    <row r="15" spans="1:11">
      <c r="A15" s="1">
        <v>40359</v>
      </c>
      <c r="B15">
        <v>8.6837</v>
      </c>
      <c r="C15" t="str">
        <f>_xll.BDH(C$4,C$6,$A15)</f>
        <v>#N/A N/A</v>
      </c>
      <c r="D15">
        <f>_xll.BDH(D$4,D$6,$A15)</f>
        <v>9.4716000000000005</v>
      </c>
      <c r="E15">
        <f>_xll.BDH(E$4,E$6,$A15)</f>
        <v>21.682600000000001</v>
      </c>
      <c r="F15" t="str">
        <f>_xll.BDH(F$4,F$6,$A15)</f>
        <v>#N/A N/A</v>
      </c>
      <c r="G15">
        <f>_xll.BDH(G$4,G$6,$A15)</f>
        <v>6.7975000000000003</v>
      </c>
      <c r="H15" t="str">
        <f>_xll.BDH(H$4,H$6,$A15)</f>
        <v>#N/A N/A</v>
      </c>
      <c r="I15">
        <f>_xll.BDH(I$4,I$6,$A15)</f>
        <v>1.8694999999999999</v>
      </c>
      <c r="J15">
        <f>_xll.BDH(J$4,J$6,$A15)</f>
        <v>30.4114</v>
      </c>
      <c r="K15">
        <f>_xll.BDH(K$4,K$6,$A15)</f>
        <v>23.118200000000002</v>
      </c>
    </row>
    <row r="16" spans="1:11">
      <c r="A16" s="1">
        <v>40543</v>
      </c>
      <c r="B16">
        <v>17.198899999999998</v>
      </c>
      <c r="C16" t="str">
        <f>_xll.BDH(C$4,C$6,$A16)</f>
        <v>#N/A N/A</v>
      </c>
      <c r="D16">
        <f>_xll.BDH(D$4,D$6,$A16)</f>
        <v>6.8537999999999997</v>
      </c>
      <c r="E16">
        <f>_xll.BDH(E$4,E$6,$A16)</f>
        <v>17.583400000000001</v>
      </c>
      <c r="F16" t="str">
        <f>_xll.BDH(F$4,F$6,$A16)</f>
        <v>#N/A N/A</v>
      </c>
      <c r="G16">
        <f>_xll.BDH(G$4,G$6,$A16)</f>
        <v>12.5792</v>
      </c>
      <c r="H16" t="str">
        <f>_xll.BDH(H$4,H$6,$A16)</f>
        <v>#N/A N/A</v>
      </c>
      <c r="I16">
        <f>_xll.BDH(I$4,I$6,$A16)</f>
        <v>1.9106999999999998</v>
      </c>
      <c r="J16">
        <f>_xll.BDH(J$4,J$6,$A16)</f>
        <v>29.300899999999999</v>
      </c>
      <c r="K16">
        <f>_xll.BDH(K$4,K$6,$A16)</f>
        <v>18.6661</v>
      </c>
    </row>
    <row r="17" spans="1:11">
      <c r="A17" s="1">
        <v>40724</v>
      </c>
      <c r="B17">
        <v>8.8463999999999992</v>
      </c>
      <c r="C17" t="str">
        <f>_xll.BDH(C$4,C$6,$A17)</f>
        <v>#N/A N/A</v>
      </c>
      <c r="D17">
        <f>_xll.BDH(D$4,D$6,$A17)</f>
        <v>7.5735999999999999</v>
      </c>
      <c r="E17">
        <f>_xll.BDH(E$4,E$6,$A17)</f>
        <v>28.8339</v>
      </c>
      <c r="F17" t="str">
        <f>_xll.BDH(F$4,F$6,$A17)</f>
        <v>#N/A N/A</v>
      </c>
      <c r="G17">
        <f>_xll.BDH(G$4,G$6,$A17)</f>
        <v>6.2213000000000003</v>
      </c>
      <c r="H17" t="str">
        <f>_xll.BDH(H$4,H$6,$A17)</f>
        <v>#N/A N/A</v>
      </c>
      <c r="I17">
        <f>_xll.BDH(I$4,I$6,$A17)</f>
        <v>5.8727999999999998</v>
      </c>
      <c r="J17">
        <f>_xll.BDH(J$4,J$6,$A17)</f>
        <v>37.419699999999999</v>
      </c>
      <c r="K17">
        <f>_xll.BDH(K$4,K$6,$A17)</f>
        <v>20.6586</v>
      </c>
    </row>
    <row r="18" spans="1:11">
      <c r="A18" s="1">
        <v>40908</v>
      </c>
      <c r="B18">
        <v>22.809000000000001</v>
      </c>
      <c r="C18" t="str">
        <f>_xll.BDH(C$4,C$6,$A18)</f>
        <v>#N/A N/A</v>
      </c>
      <c r="D18">
        <f>_xll.BDH(D$4,D$6,$A18)</f>
        <v>8.6191999999999993</v>
      </c>
      <c r="E18">
        <f>_xll.BDH(E$4,E$6,$A18)</f>
        <v>24.631900000000002</v>
      </c>
      <c r="F18" t="str">
        <f>_xll.BDH(F$4,F$6,$A18)</f>
        <v>#N/A N/A</v>
      </c>
      <c r="G18">
        <f>_xll.BDH(G$4,G$6,$A18)</f>
        <v>13.758599999999999</v>
      </c>
      <c r="H18" t="str">
        <f>_xll.BDH(H$4,H$6,$A18)</f>
        <v>#N/A N/A</v>
      </c>
      <c r="I18">
        <f>_xll.BDH(I$4,I$6,$A18)</f>
        <v>2.8622999999999998</v>
      </c>
      <c r="J18">
        <f>_xll.BDH(J$4,J$6,$A18)</f>
        <v>48.782299999999999</v>
      </c>
      <c r="K18">
        <f>_xll.BDH(K$4,K$6,$A18)</f>
        <v>22.376899999999999</v>
      </c>
    </row>
    <row r="19" spans="1:11">
      <c r="A19" s="1">
        <v>41090</v>
      </c>
      <c r="B19">
        <v>16.1556</v>
      </c>
      <c r="C19" t="str">
        <f>_xll.BDH(C$4,C$6,$A19)</f>
        <v>#N/A N/A</v>
      </c>
      <c r="D19">
        <f>_xll.BDH(D$4,D$6,$A19)</f>
        <v>8.2790999999999997</v>
      </c>
      <c r="E19">
        <f>_xll.BDH(E$4,E$6,$A19)</f>
        <v>25.719000000000001</v>
      </c>
      <c r="F19" t="str">
        <f>_xll.BDH(F$4,F$6,$A19)</f>
        <v>#N/A N/A</v>
      </c>
      <c r="G19">
        <f>_xll.BDH(G$4,G$6,$A19)</f>
        <v>5.2306999999999997</v>
      </c>
      <c r="H19" t="str">
        <f>_xll.BDH(H$4,H$6,$A19)</f>
        <v>#N/A N/A</v>
      </c>
      <c r="I19">
        <f>_xll.BDH(I$4,I$6,$A19)</f>
        <v>7.8070000000000004</v>
      </c>
      <c r="J19">
        <f>_xll.BDH(J$4,J$6,$A19)</f>
        <v>40.884700000000002</v>
      </c>
      <c r="K19">
        <f>_xll.BDH(K$4,K$6,$A19)</f>
        <v>20.797699999999999</v>
      </c>
    </row>
    <row r="20" spans="1:11">
      <c r="A20" s="1">
        <v>41274</v>
      </c>
      <c r="B20">
        <v>13.103899999999999</v>
      </c>
      <c r="C20" t="str">
        <f>_xll.BDH(C$4,C$6,$A20)</f>
        <v>#N/A N/A</v>
      </c>
      <c r="D20">
        <f>_xll.BDH(D$4,D$6,$A20)</f>
        <v>8.8277000000000001</v>
      </c>
      <c r="E20">
        <f>_xll.BDH(E$4,E$6,$A20)</f>
        <v>23.678999999999998</v>
      </c>
      <c r="F20" t="str">
        <f>_xll.BDH(F$4,F$6,$A20)</f>
        <v>#N/A N/A</v>
      </c>
      <c r="G20">
        <f>_xll.BDH(G$4,G$6,$A20)</f>
        <v>11.443</v>
      </c>
      <c r="H20" t="str">
        <f>_xll.BDH(H$4,H$6,$A20)</f>
        <v>#N/A N/A</v>
      </c>
      <c r="I20">
        <f>_xll.BDH(I$4,I$6,$A20)</f>
        <v>5.1112000000000002</v>
      </c>
      <c r="J20">
        <f>_xll.BDH(J$4,J$6,$A20)</f>
        <v>42.869799999999998</v>
      </c>
      <c r="K20">
        <f>_xll.BDH(K$4,K$6,$A20)</f>
        <v>17.666499999999999</v>
      </c>
    </row>
    <row r="21" spans="1:11">
      <c r="A21" s="1">
        <v>41455</v>
      </c>
      <c r="B21">
        <v>6.5705999999999998</v>
      </c>
      <c r="C21" t="str">
        <f>_xll.BDH(C$4,C$6,$A21)</f>
        <v>#N/A N/A</v>
      </c>
      <c r="D21">
        <f>_xll.BDH(D$4,D$6,$A21)</f>
        <v>7.7946</v>
      </c>
      <c r="E21">
        <f>_xll.BDH(E$4,E$6,$A21)</f>
        <v>73.287000000000006</v>
      </c>
      <c r="F21" t="str">
        <f>_xll.BDH(F$4,F$6,$A21)</f>
        <v>#N/A N/A</v>
      </c>
      <c r="G21">
        <f>_xll.BDH(G$4,G$6,$A21)</f>
        <v>5.3948</v>
      </c>
      <c r="H21" t="str">
        <f>_xll.BDH(H$4,H$6,$A21)</f>
        <v>#N/A N/A</v>
      </c>
      <c r="I21">
        <f>_xll.BDH(I$4,I$6,$A21)</f>
        <v>6.3685</v>
      </c>
      <c r="J21">
        <f>_xll.BDH(J$4,J$6,$A21)</f>
        <v>39.941899999999997</v>
      </c>
      <c r="K21">
        <f>_xll.BDH(K$4,K$6,$A21)</f>
        <v>14.989599999999999</v>
      </c>
    </row>
    <row r="22" spans="1:11">
      <c r="A22" s="1">
        <v>41639</v>
      </c>
      <c r="B22">
        <v>14.496</v>
      </c>
      <c r="C22" t="str">
        <f>_xll.BDH(C$4,C$6,$A22)</f>
        <v>#N/A N/A</v>
      </c>
      <c r="D22">
        <f>_xll.BDH(D$4,D$6,$A22)</f>
        <v>8.8938000000000006</v>
      </c>
      <c r="E22">
        <f>_xll.BDH(E$4,E$6,$A22)</f>
        <v>-10.3462</v>
      </c>
      <c r="F22" t="str">
        <f>_xll.BDH(F$4,F$6,$A22)</f>
        <v>#N/A N/A</v>
      </c>
      <c r="G22">
        <f>_xll.BDH(G$4,G$6,$A22)</f>
        <v>9.3108000000000004</v>
      </c>
      <c r="H22" t="str">
        <f>_xll.BDH(H$4,H$6,$A22)</f>
        <v>#N/A N/A</v>
      </c>
      <c r="I22">
        <f>_xll.BDH(I$4,I$6,$A22)</f>
        <v>8.8856000000000002</v>
      </c>
      <c r="J22">
        <f>_xll.BDH(J$4,J$6,$A22)</f>
        <v>46.704799999999999</v>
      </c>
      <c r="K22">
        <f>_xll.BDH(K$4,K$6,$A22)</f>
        <v>16.938700000000001</v>
      </c>
    </row>
    <row r="23" spans="1:11">
      <c r="A23" s="1">
        <v>41820</v>
      </c>
      <c r="B23">
        <v>7.6981999999999999</v>
      </c>
      <c r="C23" t="str">
        <f>_xll.BDH(C$4,C$6,$A23)</f>
        <v>#N/A N/A</v>
      </c>
      <c r="D23">
        <f>_xll.BDH(D$4,D$6,$A23)</f>
        <v>8.0180000000000007</v>
      </c>
      <c r="E23">
        <f>_xll.BDH(E$4,E$6,$A23)</f>
        <v>25.0931</v>
      </c>
      <c r="F23" t="str">
        <f>_xll.BDH(F$4,F$6,$A23)</f>
        <v>#N/A N/A</v>
      </c>
      <c r="G23">
        <f>_xll.BDH(G$4,G$6,$A23)</f>
        <v>5.0694999999999997</v>
      </c>
      <c r="H23" t="str">
        <f>_xll.BDH(H$4,H$6,$A23)</f>
        <v>#N/A N/A</v>
      </c>
      <c r="I23">
        <f>_xll.BDH(I$4,I$6,$A23)</f>
        <v>14.241199999999999</v>
      </c>
      <c r="J23">
        <f>_xll.BDH(J$4,J$6,$A23)</f>
        <v>40.533299999999997</v>
      </c>
      <c r="K23">
        <f>_xll.BDH(K$4,K$6,$A23)</f>
        <v>17.1252</v>
      </c>
    </row>
    <row r="24" spans="1:11">
      <c r="A24" s="1">
        <v>42004</v>
      </c>
      <c r="B24">
        <v>17.9389</v>
      </c>
      <c r="C24" t="str">
        <f>_xll.BDH(C$4,C$6,$A24)</f>
        <v>#N/A N/A</v>
      </c>
      <c r="D24">
        <f>_xll.BDH(D$4,D$6,$A24)</f>
        <v>9.1950000000000003</v>
      </c>
      <c r="E24" t="str">
        <f>_xll.BDH(E$4,E$6,$A24)</f>
        <v>#N/A N/A</v>
      </c>
      <c r="F24" t="str">
        <f>_xll.BDH(F$4,F$6,$A24)</f>
        <v>#N/A N/A</v>
      </c>
      <c r="G24">
        <f>_xll.BDH(G$4,G$6,$A24)</f>
        <v>10.1256</v>
      </c>
      <c r="H24">
        <f>_xll.BDH(H$4,H$6,$A24)</f>
        <v>22.199400000000001</v>
      </c>
      <c r="I24">
        <f>_xll.BDH(I$4,I$6,$A24)</f>
        <v>8.3794000000000004</v>
      </c>
      <c r="J24">
        <f>_xll.BDH(J$4,J$6,$A24)</f>
        <v>36.006599999999999</v>
      </c>
      <c r="K24">
        <f>_xll.BDH(K$4,K$6,$A24)</f>
        <v>28.3825</v>
      </c>
    </row>
    <row r="25" spans="1:11">
      <c r="A25" s="1">
        <v>42185</v>
      </c>
      <c r="B25">
        <v>6.5548000000000002</v>
      </c>
      <c r="C25" t="str">
        <f>_xll.BDH(C$4,C$6,$A25)</f>
        <v>#N/A N/A</v>
      </c>
      <c r="D25">
        <f>_xll.BDH(D$4,D$6,$A25)</f>
        <v>9.4869000000000003</v>
      </c>
      <c r="E25" t="str">
        <f>_xll.BDH(E$4,E$6,$A25)</f>
        <v>#N/A N/A</v>
      </c>
      <c r="F25" t="str">
        <f>_xll.BDH(F$4,F$6,$A25)</f>
        <v>#N/A N/A</v>
      </c>
      <c r="G25">
        <f>_xll.BDH(G$4,G$6,$A25)</f>
        <v>4.7397999999999998</v>
      </c>
      <c r="H25" t="str">
        <f>_xll.BDH(H$4,H$6,$A25)</f>
        <v>#N/A N/A</v>
      </c>
      <c r="I25">
        <f>_xll.BDH(I$4,I$6,$A25)</f>
        <v>20.343800000000002</v>
      </c>
      <c r="J25">
        <f>_xll.BDH(J$4,J$6,$A25)</f>
        <v>50.070599999999999</v>
      </c>
      <c r="K25">
        <f>_xll.BDH(K$4,K$6,$A25)</f>
        <v>18.570599999999999</v>
      </c>
    </row>
    <row r="26" spans="1:11">
      <c r="A26" s="1">
        <v>42369</v>
      </c>
      <c r="B26">
        <v>14.3489</v>
      </c>
      <c r="C26" t="str">
        <f>_xll.BDH(C$4,C$6,$A26)</f>
        <v>#N/A N/A</v>
      </c>
      <c r="D26">
        <f>_xll.BDH(D$4,D$6,$A26)</f>
        <v>9.5747999999999998</v>
      </c>
      <c r="E26" t="str">
        <f>_xll.BDH(E$4,E$6,$A26)</f>
        <v>#N/A N/A</v>
      </c>
      <c r="F26" t="str">
        <f>_xll.BDH(F$4,F$6,$A26)</f>
        <v>#N/A N/A</v>
      </c>
      <c r="G26">
        <f>_xll.BDH(G$4,G$6,$A26)</f>
        <v>7.9473000000000003</v>
      </c>
      <c r="H26">
        <f>_xll.BDH(H$4,H$6,$A26)</f>
        <v>18.1968</v>
      </c>
      <c r="I26">
        <f>_xll.BDH(I$4,I$6,$A26)</f>
        <v>10.2677</v>
      </c>
      <c r="J26">
        <f>_xll.BDH(J$4,J$6,$A26)</f>
        <v>35.104199999999999</v>
      </c>
      <c r="K26">
        <f>_xll.BDH(K$4,K$6,$A26)</f>
        <v>19.067299999999999</v>
      </c>
    </row>
    <row r="27" spans="1:11">
      <c r="A27" s="1">
        <v>42551</v>
      </c>
      <c r="B27">
        <v>7.7577999999999996</v>
      </c>
      <c r="C27" t="str">
        <f>_xll.BDH(C$4,C$6,$A27)</f>
        <v>#N/A N/A</v>
      </c>
      <c r="D27">
        <f>_xll.BDH(D$4,D$6,$A27)</f>
        <v>8.8217999999999996</v>
      </c>
      <c r="E27" t="str">
        <f>_xll.BDH(E$4,E$6,$A27)</f>
        <v>#N/A N/A</v>
      </c>
      <c r="F27" t="str">
        <f>_xll.BDH(F$4,F$6,$A27)</f>
        <v>#N/A N/A</v>
      </c>
      <c r="G27">
        <f>_xll.BDH(G$4,G$6,$A27)</f>
        <v>5.2878999999999996</v>
      </c>
      <c r="H27" t="str">
        <f>_xll.BDH(H$4,H$6,$A27)</f>
        <v>#N/A N/A</v>
      </c>
      <c r="I27">
        <f>_xll.BDH(I$4,I$6,$A27)</f>
        <v>34.608899999999998</v>
      </c>
      <c r="J27">
        <f>_xll.BDH(J$4,J$6,$A27)</f>
        <v>33.3977</v>
      </c>
      <c r="K27">
        <f>_xll.BDH(K$4,K$6,$A27)</f>
        <v>18.647200000000002</v>
      </c>
    </row>
    <row r="28" spans="1:11">
      <c r="A28" s="1">
        <v>42735</v>
      </c>
      <c r="B28">
        <v>13.2309</v>
      </c>
      <c r="C28" t="str">
        <f>_xll.BDH(C$4,C$6,$A28)</f>
        <v>#N/A N/A</v>
      </c>
      <c r="D28">
        <f>_xll.BDH(D$4,D$6,$A28)</f>
        <v>9.4512</v>
      </c>
      <c r="E28" t="str">
        <f>_xll.BDH(E$4,E$6,$A28)</f>
        <v>#N/A N/A</v>
      </c>
      <c r="F28" t="str">
        <f>_xll.BDH(F$4,F$6,$A28)</f>
        <v>#N/A N/A</v>
      </c>
      <c r="G28">
        <f>_xll.BDH(G$4,G$6,$A28)</f>
        <v>8.6313999999999993</v>
      </c>
      <c r="H28">
        <f>_xll.BDH(H$4,H$6,$A28)</f>
        <v>16.9162</v>
      </c>
      <c r="I28">
        <f>_xll.BDH(I$4,I$6,$A28)</f>
        <v>9.6009999999999991</v>
      </c>
      <c r="J28">
        <f>_xll.BDH(J$4,J$6,$A28)</f>
        <v>30.8626</v>
      </c>
      <c r="K28">
        <f>_xll.BDH(K$4,K$6,$A28)</f>
        <v>14.3437</v>
      </c>
    </row>
    <row r="29" spans="1:11">
      <c r="A29" s="1">
        <v>42916</v>
      </c>
      <c r="B29">
        <v>5.9844999999999997</v>
      </c>
      <c r="C29" t="str">
        <f>_xll.BDH(C$4,C$6,$A29)</f>
        <v>#N/A N/A</v>
      </c>
      <c r="D29">
        <f>_xll.BDH(D$4,D$6,$A29)</f>
        <v>9.3437000000000001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6.0057</v>
      </c>
      <c r="H29" t="str">
        <f>_xll.BDH(H$4,H$6,$A29)</f>
        <v>#N/A N/A</v>
      </c>
      <c r="I29">
        <f>_xll.BDH(I$4,I$6,$A29)</f>
        <v>37.966299999999997</v>
      </c>
      <c r="J29">
        <f>_xll.BDH(J$4,J$6,$A29)</f>
        <v>31.908200000000001</v>
      </c>
      <c r="K29">
        <f>_xll.BDH(K$4,K$6,$A29)</f>
        <v>16.452400000000001</v>
      </c>
    </row>
    <row r="30" spans="1:11">
      <c r="A30" s="1">
        <v>43100</v>
      </c>
      <c r="B30">
        <v>13.3223</v>
      </c>
      <c r="C30" t="str">
        <f>_xll.BDH(C$4,C$6,$A30)</f>
        <v>#N/A N/A</v>
      </c>
      <c r="D30">
        <f>_xll.BDH(D$4,D$6,$A30)</f>
        <v>10.1976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10.172800000000001</v>
      </c>
      <c r="H30">
        <f>_xll.BDH(H$4,H$6,$A30)</f>
        <v>17.4163</v>
      </c>
      <c r="I30">
        <f>_xll.BDH(I$4,I$6,$A30)</f>
        <v>8.5414999999999992</v>
      </c>
      <c r="J30">
        <f>_xll.BDH(J$4,J$6,$A30)</f>
        <v>39.347499999999997</v>
      </c>
      <c r="K30">
        <f>_xll.BDH(K$4,K$6,$A30)</f>
        <v>17.424399999999999</v>
      </c>
    </row>
    <row r="31" spans="1:11">
      <c r="A31" s="1">
        <v>43281</v>
      </c>
      <c r="B31">
        <v>7.3773</v>
      </c>
      <c r="C31" t="str">
        <f>_xll.BDH(C$4,C$6,$A31)</f>
        <v>#N/A N/A</v>
      </c>
      <c r="D31">
        <f>_xll.BDH(D$4,D$6,$A31)</f>
        <v>9.7528000000000006</v>
      </c>
      <c r="E31" t="str">
        <f>_xll.BDH(E$4,E$6,$A31)</f>
        <v>#N/A N/A</v>
      </c>
      <c r="F31" t="str">
        <f>_xll.BDH(F$4,F$6,$A31)</f>
        <v>#N/A N/A</v>
      </c>
      <c r="G31">
        <f>_xll.BDH(G$4,G$6,$A31)</f>
        <v>6.375</v>
      </c>
      <c r="H31" t="str">
        <f>_xll.BDH(H$4,H$6,$A31)</f>
        <v>#N/A N/A</v>
      </c>
      <c r="I31">
        <f>_xll.BDH(I$4,I$6,$A31)</f>
        <v>22.4833</v>
      </c>
      <c r="J31">
        <f>_xll.BDH(J$4,J$6,$A31)</f>
        <v>32.013599999999997</v>
      </c>
      <c r="K31">
        <f>_xll.BDH(K$4,K$6,$A31)</f>
        <v>17.211500000000001</v>
      </c>
    </row>
    <row r="32" spans="1:11">
      <c r="A32" s="1">
        <v>43465</v>
      </c>
      <c r="B32">
        <v>15.071</v>
      </c>
      <c r="C32" t="str">
        <f>_xll.BDH(C$4,C$6,$A32)</f>
        <v>#N/A N/A</v>
      </c>
      <c r="D32">
        <f>_xll.BDH(D$4,D$6,$A32)</f>
        <v>10.264799999999999</v>
      </c>
      <c r="E32" t="str">
        <f>_xll.BDH(E$4,E$6,$A32)</f>
        <v>#N/A N/A</v>
      </c>
      <c r="F32" t="str">
        <f>_xll.BDH(F$4,F$6,$A32)</f>
        <v>#N/A N/A</v>
      </c>
      <c r="G32">
        <f>_xll.BDH(G$4,G$6,$A32)</f>
        <v>11.067</v>
      </c>
      <c r="H32">
        <f>_xll.BDH(H$4,H$6,$A32)</f>
        <v>16.123899999999999</v>
      </c>
      <c r="I32">
        <f>_xll.BDH(I$4,I$6,$A32)</f>
        <v>12.2056</v>
      </c>
      <c r="J32">
        <f>_xll.BDH(J$4,J$6,$A32)</f>
        <v>33.402099999999997</v>
      </c>
      <c r="K32">
        <f>_xll.BDH(K$4,K$6,$A32)</f>
        <v>15.991899999999999</v>
      </c>
    </row>
    <row r="33" spans="1:11">
      <c r="A33" s="1">
        <v>43646</v>
      </c>
      <c r="B33">
        <v>5.5624000000000002</v>
      </c>
      <c r="C33" t="str">
        <f>_xll.BDH(C$4,C$6,$A33)</f>
        <v>#N/A N/A</v>
      </c>
      <c r="D33">
        <f>_xll.BDH(D$4,D$6,$A33)</f>
        <v>9.3971</v>
      </c>
      <c r="E33" t="str">
        <f>_xll.BDH(E$4,E$6,$A33)</f>
        <v>#N/A N/A</v>
      </c>
      <c r="F33" t="str">
        <f>_xll.BDH(F$4,F$6,$A33)</f>
        <v>#N/A N/A</v>
      </c>
      <c r="G33">
        <f>_xll.BDH(G$4,G$6,$A33)</f>
        <v>6.0682</v>
      </c>
      <c r="H33" t="str">
        <f>_xll.BDH(H$4,H$6,$A33)</f>
        <v>#N/A N/A</v>
      </c>
      <c r="I33">
        <f>_xll.BDH(I$4,I$6,$A33)</f>
        <v>38.213200000000001</v>
      </c>
      <c r="J33">
        <f>_xll.BDH(J$4,J$6,$A33)</f>
        <v>33.413400000000003</v>
      </c>
      <c r="K33">
        <f>_xll.BDH(K$4,K$6,$A33)</f>
        <v>15.1433</v>
      </c>
    </row>
    <row r="34" spans="1:11">
      <c r="A34" s="1">
        <v>43830</v>
      </c>
      <c r="B34">
        <v>12.9849</v>
      </c>
      <c r="C34" t="str">
        <f>_xll.BDH(C$4,C$6,$A34)</f>
        <v>#N/A N/A</v>
      </c>
      <c r="D34">
        <f>_xll.BDH(D$4,D$6,$A34)</f>
        <v>9.8501999999999992</v>
      </c>
      <c r="E34" t="str">
        <f>_xll.BDH(E$4,E$6,$A34)</f>
        <v>#N/A N/A</v>
      </c>
      <c r="F34" t="str">
        <f>_xll.BDH(F$4,F$6,$A34)</f>
        <v>#N/A N/A</v>
      </c>
      <c r="G34">
        <f>_xll.BDH(G$4,G$6,$A34)</f>
        <v>11.0587</v>
      </c>
      <c r="H34">
        <f>_xll.BDH(H$4,H$6,$A34)</f>
        <v>16.404</v>
      </c>
      <c r="I34">
        <f>_xll.BDH(I$4,I$6,$A34)</f>
        <v>11.3207</v>
      </c>
      <c r="J34">
        <f>_xll.BDH(J$4,J$6,$A34)</f>
        <v>31.42</v>
      </c>
      <c r="K34">
        <f>_xll.BDH(K$4,K$6,$A34)</f>
        <v>17.590499999999999</v>
      </c>
    </row>
    <row r="35" spans="1:11">
      <c r="A35" s="1">
        <v>44012</v>
      </c>
      <c r="B35">
        <v>8.6984999999999992</v>
      </c>
      <c r="C35" t="str">
        <f>_xll.BDH(C$4,C$6,$A35)</f>
        <v>#N/A N/A</v>
      </c>
      <c r="D35">
        <f>_xll.BDH(D$4,D$6,$A35)</f>
        <v>11.342600000000001</v>
      </c>
      <c r="E35" t="str">
        <f>_xll.BDH(E$4,E$6,$A35)</f>
        <v>#N/A N/A</v>
      </c>
      <c r="F35" t="str">
        <f>_xll.BDH(F$4,F$6,$A35)</f>
        <v>#N/A N/A</v>
      </c>
      <c r="G35">
        <f>_xll.BDH(G$4,G$6,$A35)</f>
        <v>6.6948999999999996</v>
      </c>
      <c r="H35" t="str">
        <f>_xll.BDH(H$4,H$6,$A35)</f>
        <v>#N/A N/A</v>
      </c>
      <c r="I35">
        <f>_xll.BDH(I$4,I$6,$A35)</f>
        <v>40.621499999999997</v>
      </c>
      <c r="J35">
        <f>_xll.BDH(J$4,J$6,$A35)</f>
        <v>34.000599999999999</v>
      </c>
      <c r="K35">
        <f>_xll.BDH(K$4,K$6,$A35)</f>
        <v>18.408999999999999</v>
      </c>
    </row>
    <row r="36" spans="1:11">
      <c r="A36" s="1">
        <v>44196</v>
      </c>
      <c r="B36">
        <v>12.005100000000001</v>
      </c>
      <c r="C36" t="str">
        <f>_xll.BDH(C$4,C$6,$A36)</f>
        <v>#N/A N/A</v>
      </c>
      <c r="D36">
        <f>_xll.BDH(D$4,D$6,$A36)</f>
        <v>12.3256</v>
      </c>
      <c r="E36" t="str">
        <f>_xll.BDH(E$4,E$6,$A36)</f>
        <v>#N/A N/A</v>
      </c>
      <c r="F36" t="str">
        <f>_xll.BDH(F$4,F$6,$A36)</f>
        <v>#N/A N/A</v>
      </c>
      <c r="G36">
        <f>_xll.BDH(G$4,G$6,$A36)</f>
        <v>11.6577</v>
      </c>
      <c r="H36">
        <f>_xll.BDH(H$4,H$6,$A36)</f>
        <v>16.383400000000002</v>
      </c>
      <c r="I36">
        <f>_xll.BDH(I$4,I$6,$A36)</f>
        <v>11.388500000000001</v>
      </c>
      <c r="J36">
        <f>_xll.BDH(J$4,J$6,$A36)</f>
        <v>31.430800000000001</v>
      </c>
      <c r="K36">
        <f>_xll.BDH(K$4,K$6,$A36)</f>
        <v>14.493499999999999</v>
      </c>
    </row>
    <row r="37" spans="1:11">
      <c r="A37" s="1">
        <v>44377</v>
      </c>
      <c r="B37">
        <v>7.3392999999999997</v>
      </c>
      <c r="C37" t="str">
        <f>_xll.BDH(C$4,C$6,$A37)</f>
        <v>#N/A N/A</v>
      </c>
      <c r="D37">
        <f>_xll.BDH(D$4,D$6,$A37)</f>
        <v>12.3163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>
        <f>_xll.BDH(I$4,I$6,$A37)</f>
        <v>40.650700000000001</v>
      </c>
      <c r="J37">
        <f>_xll.BDH(J$4,J$6,$A37)</f>
        <v>33.517200000000003</v>
      </c>
      <c r="K37">
        <f>_xll.BDH(K$4,K$6,$A37)</f>
        <v>14.928599999999999</v>
      </c>
    </row>
    <row r="38" spans="1:11">
      <c r="A38" s="1"/>
    </row>
    <row r="39" spans="1:11">
      <c r="A39" s="1"/>
    </row>
    <row r="40" spans="1:11">
      <c r="A40" s="1"/>
    </row>
    <row r="41" spans="1:11">
      <c r="A41" s="1"/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4" sqref="G4"/>
    </sheetView>
  </sheetViews>
  <sheetFormatPr baseColWidth="10" defaultRowHeight="15"/>
  <cols>
    <col min="2" max="2" width="34.42578125" bestFit="1" customWidth="1"/>
    <col min="3" max="6" width="19.42578125" bestFit="1" customWidth="1"/>
    <col min="7" max="7" width="15.5703125" customWidth="1"/>
    <col min="8" max="8" width="16.85546875" customWidth="1"/>
    <col min="9" max="9" width="19.42578125" bestFit="1" customWidth="1"/>
    <col min="10" max="10" width="15.85546875" customWidth="1"/>
    <col min="11" max="11" width="34.42578125" bestFit="1" customWidth="1"/>
    <col min="12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Incremental Operating Margin</v>
      </c>
    </row>
    <row r="6" spans="1:11">
      <c r="A6" t="s">
        <v>11</v>
      </c>
      <c r="B6" s="5" t="s">
        <v>264</v>
      </c>
      <c r="C6" s="5" t="s">
        <v>264</v>
      </c>
      <c r="D6" s="5" t="s">
        <v>264</v>
      </c>
      <c r="E6" s="5" t="s">
        <v>264</v>
      </c>
      <c r="F6" s="5" t="s">
        <v>264</v>
      </c>
      <c r="G6" s="5" t="s">
        <v>264</v>
      </c>
      <c r="H6" s="5" t="s">
        <v>264</v>
      </c>
      <c r="I6" s="5" t="s">
        <v>264</v>
      </c>
      <c r="J6" s="5" t="s">
        <v>264</v>
      </c>
      <c r="K6" s="5" t="s">
        <v>264</v>
      </c>
    </row>
    <row r="7" spans="1:11">
      <c r="A7" s="1">
        <f>_xll.BDH(B$4,B$6,$B1,$B2,"Dir=V","Per=S","Days=A","Dts=S","cols=2;rows=38")</f>
        <v>38898</v>
      </c>
      <c r="B7">
        <v>463.82190000000003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39080</v>
      </c>
      <c r="B8">
        <v>463.82190000000003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 t="str">
        <f>_xll.BDH(J$4,J$6,$A8)</f>
        <v>#N/A N/A</v>
      </c>
      <c r="K8" t="str">
        <f>_xll.BDH(K$4,K$6,$A8)</f>
        <v>#N/A N/A</v>
      </c>
    </row>
    <row r="9" spans="1:11">
      <c r="A9" s="1">
        <v>39082</v>
      </c>
      <c r="B9">
        <v>91.190299999999993</v>
      </c>
      <c r="C9" t="str">
        <f>_xll.BDH(C$4,C$6,$A9)</f>
        <v>#N/A N/A</v>
      </c>
      <c r="D9">
        <f>_xll.BDH(D$4,D$6,$A9)</f>
        <v>79.935299999999998</v>
      </c>
      <c r="E9">
        <f>_xll.BDH(E$4,E$6,$A9)</f>
        <v>51.714500000000001</v>
      </c>
      <c r="F9">
        <f>_xll.BDH(F$4,F$6,$A9)</f>
        <v>-77.855699999999999</v>
      </c>
      <c r="G9">
        <f>_xll.BDH(G$4,G$6,$A9)</f>
        <v>-8.6838999999999995</v>
      </c>
      <c r="H9" t="str">
        <f>_xll.BDH(H$4,H$6,$A9)</f>
        <v>#N/A N/A</v>
      </c>
      <c r="I9" t="str">
        <f>_xll.BDH(I$4,I$6,$A9)</f>
        <v>#N/A N/A</v>
      </c>
      <c r="J9">
        <f>_xll.BDH(J$4,J$6,$A9)</f>
        <v>277.04349999999999</v>
      </c>
      <c r="K9">
        <f>_xll.BDH(K$4,K$6,$A9)</f>
        <v>202.76349999999999</v>
      </c>
    </row>
    <row r="10" spans="1:11">
      <c r="A10" s="1">
        <v>39262</v>
      </c>
      <c r="B10">
        <v>91.190299999999993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 t="str">
        <f>_xll.BDH(J$4,J$6,$A10)</f>
        <v>#N/A N/A</v>
      </c>
      <c r="K10" t="str">
        <f>_xll.BDH(K$4,K$6,$A10)</f>
        <v>#N/A N/A</v>
      </c>
    </row>
    <row r="11" spans="1:11">
      <c r="A11" s="1">
        <v>39263</v>
      </c>
      <c r="B11">
        <v>16.3812</v>
      </c>
      <c r="C11" t="str">
        <f>_xll.BDH(C$4,C$6,$A11)</f>
        <v>#N/A N/A</v>
      </c>
      <c r="D11" t="str">
        <f>_xll.BDH(D$4,D$6,$A11)</f>
        <v>#N/A N/A</v>
      </c>
      <c r="E11">
        <f>_xll.BDH(E$4,E$6,$A11)</f>
        <v>7.7683999999999997</v>
      </c>
      <c r="F11" t="str">
        <f>_xll.BDH(F$4,F$6,$A11)</f>
        <v>#N/A N/A</v>
      </c>
      <c r="G11">
        <f>_xll.BDH(G$4,G$6,$A11)</f>
        <v>-37.404600000000002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>
        <f>_xll.BDH(K$4,K$6,$A11)</f>
        <v>20.320900000000002</v>
      </c>
    </row>
    <row r="12" spans="1:11">
      <c r="A12" s="1">
        <v>39447</v>
      </c>
      <c r="B12">
        <v>207.5676</v>
      </c>
      <c r="C12" t="str">
        <f>_xll.BDH(C$4,C$6,$A12)</f>
        <v>#N/A N/A</v>
      </c>
      <c r="D12">
        <f>_xll.BDH(D$4,D$6,$A12)</f>
        <v>-43.380899999999997</v>
      </c>
      <c r="E12">
        <f>_xll.BDH(E$4,E$6,$A12)</f>
        <v>303.57760000000002</v>
      </c>
      <c r="F12" t="str">
        <f>_xll.BDH(F$4,F$6,$A12)</f>
        <v>#N/A N/A</v>
      </c>
      <c r="G12">
        <f>_xll.BDH(G$4,G$6,$A12)</f>
        <v>14.3828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-4.4566999999999997</v>
      </c>
      <c r="K12">
        <f>_xll.BDH(K$4,K$6,$A12)</f>
        <v>-6.0857999999999999</v>
      </c>
    </row>
    <row r="13" spans="1:11">
      <c r="A13" s="1">
        <v>39629</v>
      </c>
      <c r="B13">
        <v>-30.438500000000001</v>
      </c>
      <c r="C13" t="str">
        <f>_xll.BDH(C$4,C$6,$A13)</f>
        <v>#N/A N/A</v>
      </c>
      <c r="D13">
        <f>_xll.BDH(D$4,D$6,$A13)</f>
        <v>-2.9576000000000002</v>
      </c>
      <c r="E13" t="str">
        <f>_xll.BDH(E$4,E$6,$A13)</f>
        <v>#N/A N/A</v>
      </c>
      <c r="F13" t="str">
        <f>_xll.BDH(F$4,F$6,$A13)</f>
        <v>#N/A N/A</v>
      </c>
      <c r="G13">
        <f>_xll.BDH(G$4,G$6,$A13)</f>
        <v>-22.749099999999999</v>
      </c>
      <c r="H13" t="str">
        <f>_xll.BDH(H$4,H$6,$A13)</f>
        <v>#N/A N/A</v>
      </c>
      <c r="I13" t="str">
        <f>_xll.BDH(I$4,I$6,$A13)</f>
        <v>#N/A N/A</v>
      </c>
      <c r="J13">
        <f>_xll.BDH(J$4,J$6,$A13)</f>
        <v>-9.1979000000000006</v>
      </c>
      <c r="K13">
        <f>_xll.BDH(K$4,K$6,$A13)</f>
        <v>-12.0647</v>
      </c>
    </row>
    <row r="14" spans="1:11">
      <c r="A14" s="1">
        <v>39813</v>
      </c>
      <c r="B14">
        <v>-20.130199999999999</v>
      </c>
      <c r="C14" t="str">
        <f>_xll.BDH(C$4,C$6,$A14)</f>
        <v>#N/A N/A</v>
      </c>
      <c r="D14">
        <f>_xll.BDH(D$4,D$6,$A14)</f>
        <v>-85.533500000000004</v>
      </c>
      <c r="E14">
        <f>_xll.BDH(E$4,E$6,$A14)</f>
        <v>-97.4238</v>
      </c>
      <c r="F14" t="str">
        <f>_xll.BDH(F$4,F$6,$A14)</f>
        <v>#N/A N/A</v>
      </c>
      <c r="G14">
        <f>_xll.BDH(G$4,G$6,$A14)</f>
        <v>-75.833799999999997</v>
      </c>
      <c r="H14" t="str">
        <f>_xll.BDH(H$4,H$6,$A14)</f>
        <v>#N/A N/A</v>
      </c>
      <c r="I14" t="str">
        <f>_xll.BDH(I$4,I$6,$A14)</f>
        <v>#N/A N/A</v>
      </c>
      <c r="J14">
        <f>_xll.BDH(J$4,J$6,$A14)</f>
        <v>-20.163399999999999</v>
      </c>
      <c r="K14">
        <f>_xll.BDH(K$4,K$6,$A14)</f>
        <v>-63.706099999999999</v>
      </c>
    </row>
    <row r="15" spans="1:11">
      <c r="A15" s="1">
        <v>39994</v>
      </c>
      <c r="B15">
        <v>-20.130199999999999</v>
      </c>
      <c r="C15" t="str">
        <f>_xll.BDH(C$4,C$6,$A15)</f>
        <v>#N/A N/A</v>
      </c>
      <c r="D15">
        <f>_xll.BDH(D$4,D$6,$A15)</f>
        <v>2.7841</v>
      </c>
      <c r="E15">
        <f>_xll.BDH(E$4,E$6,$A15)</f>
        <v>-223.3663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 t="str">
        <f>_xll.BDH(J$4,J$6,$A15)</f>
        <v>#N/A N/A</v>
      </c>
      <c r="K15" t="str">
        <f>_xll.BDH(K$4,K$6,$A15)</f>
        <v>#N/A N/A</v>
      </c>
    </row>
    <row r="16" spans="1:11">
      <c r="A16" s="1">
        <v>40178</v>
      </c>
      <c r="B16">
        <v>5.3065999999999995</v>
      </c>
      <c r="C16" t="str">
        <f>_xll.BDH(C$4,C$6,$A16)</f>
        <v>#N/A N/A</v>
      </c>
      <c r="D16">
        <f>_xll.BDH(D$4,D$6,$A16)</f>
        <v>16.8767</v>
      </c>
      <c r="E16" t="str">
        <f>_xll.BDH(E$4,E$6,$A16)</f>
        <v>#N/A N/A</v>
      </c>
      <c r="F16" t="str">
        <f>_xll.BDH(F$4,F$6,$A16)</f>
        <v>#N/A N/A</v>
      </c>
      <c r="G16">
        <f>_xll.BDH(G$4,G$6,$A16)</f>
        <v>51.072499999999998</v>
      </c>
      <c r="H16" t="str">
        <f>_xll.BDH(H$4,H$6,$A16)</f>
        <v>#N/A N/A</v>
      </c>
      <c r="I16" t="str">
        <f>_xll.BDH(I$4,I$6,$A16)</f>
        <v>#N/A N/A</v>
      </c>
      <c r="J16">
        <f>_xll.BDH(J$4,J$6,$A16)</f>
        <v>8.0230999999999995</v>
      </c>
      <c r="K16">
        <f>_xll.BDH(K$4,K$6,$A16)</f>
        <v>36.458799999999997</v>
      </c>
    </row>
    <row r="17" spans="1:11">
      <c r="A17" s="1">
        <v>40359</v>
      </c>
      <c r="B17">
        <v>4.0212000000000003</v>
      </c>
      <c r="C17" t="str">
        <f>_xll.BDH(C$4,C$6,$A17)</f>
        <v>#N/A N/A</v>
      </c>
      <c r="D17" t="str">
        <f>_xll.BDH(D$4,D$6,$A17)</f>
        <v>#N/A N/A</v>
      </c>
      <c r="E17" t="str">
        <f>_xll.BDH(E$4,E$6,$A17)</f>
        <v>#N/A N/A</v>
      </c>
      <c r="F17" t="str">
        <f>_xll.BDH(F$4,F$6,$A17)</f>
        <v>#N/A N/A</v>
      </c>
      <c r="G17">
        <f>_xll.BDH(G$4,G$6,$A17)</f>
        <v>44.9315</v>
      </c>
      <c r="H17" t="str">
        <f>_xll.BDH(H$4,H$6,$A17)</f>
        <v>#N/A N/A</v>
      </c>
      <c r="I17" t="str">
        <f>_xll.BDH(I$4,I$6,$A17)</f>
        <v>#N/A N/A</v>
      </c>
      <c r="J17" t="str">
        <f>_xll.BDH(J$4,J$6,$A17)</f>
        <v>#N/A N/A</v>
      </c>
      <c r="K17">
        <f>_xll.BDH(K$4,K$6,$A17)</f>
        <v>352.34559999999999</v>
      </c>
    </row>
    <row r="18" spans="1:11">
      <c r="A18" s="1">
        <v>40543</v>
      </c>
      <c r="B18">
        <v>4.0212000000000003</v>
      </c>
      <c r="C18" t="str">
        <f>_xll.BDH(C$4,C$6,$A18)</f>
        <v>#N/A N/A</v>
      </c>
      <c r="D18">
        <f>_xll.BDH(D$4,D$6,$A18)</f>
        <v>-13.5464</v>
      </c>
      <c r="E18" t="str">
        <f>_xll.BDH(E$4,E$6,$A18)</f>
        <v>#N/A N/A</v>
      </c>
      <c r="F18" t="str">
        <f>_xll.BDH(F$4,F$6,$A18)</f>
        <v>#N/A N/A</v>
      </c>
      <c r="G18">
        <f>_xll.BDH(G$4,G$6,$A18)</f>
        <v>-9.4954999999999998</v>
      </c>
      <c r="H18" t="str">
        <f>_xll.BDH(H$4,H$6,$A18)</f>
        <v>#N/A N/A</v>
      </c>
      <c r="I18">
        <f>_xll.BDH(I$4,I$6,$A18)</f>
        <v>-2.1823000000000001</v>
      </c>
      <c r="J18">
        <f>_xll.BDH(J$4,J$6,$A18)</f>
        <v>-9.4725000000000001</v>
      </c>
      <c r="K18" t="str">
        <f>_xll.BDH(K$4,K$6,$A18)</f>
        <v>#N/A N/A</v>
      </c>
    </row>
    <row r="19" spans="1:11">
      <c r="A19" s="1">
        <v>40724</v>
      </c>
      <c r="B19">
        <v>-8.0861999999999998</v>
      </c>
      <c r="C19" t="str">
        <f>_xll.BDH(C$4,C$6,$A19)</f>
        <v>#N/A N/A</v>
      </c>
      <c r="D19">
        <f>_xll.BDH(D$4,D$6,$A19)</f>
        <v>5.2976000000000001</v>
      </c>
      <c r="E19">
        <f>_xll.BDH(E$4,E$6,$A19)</f>
        <v>-9.5579000000000001</v>
      </c>
      <c r="F19" t="str">
        <f>_xll.BDH(F$4,F$6,$A19)</f>
        <v>#N/A N/A</v>
      </c>
      <c r="G19" t="str">
        <f>_xll.BDH(G$4,G$6,$A19)</f>
        <v>#N/A N/A</v>
      </c>
      <c r="H19" t="str">
        <f>_xll.BDH(H$4,H$6,$A19)</f>
        <v>#N/A N/A</v>
      </c>
      <c r="I19">
        <f>_xll.BDH(I$4,I$6,$A19)</f>
        <v>-0.99050000000000005</v>
      </c>
      <c r="J19" t="str">
        <f>_xll.BDH(J$4,J$6,$A19)</f>
        <v>#N/A N/A</v>
      </c>
      <c r="K19" t="str">
        <f>_xll.BDH(K$4,K$6,$A19)</f>
        <v>#N/A N/A</v>
      </c>
    </row>
    <row r="20" spans="1:11">
      <c r="A20" s="1">
        <v>40907</v>
      </c>
      <c r="B20">
        <v>-8.0861999999999998</v>
      </c>
      <c r="C20" t="str">
        <f>_xll.BDH(C$4,C$6,$A20)</f>
        <v>#N/A N/A</v>
      </c>
      <c r="D20" t="str">
        <f>_xll.BDH(D$4,D$6,$A20)</f>
        <v>#N/A N/A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 t="str">
        <f>_xll.BDH(J$4,J$6,$A20)</f>
        <v>#N/A N/A</v>
      </c>
      <c r="K20" t="str">
        <f>_xll.BDH(K$4,K$6,$A20)</f>
        <v>#N/A N/A</v>
      </c>
    </row>
    <row r="21" spans="1:11">
      <c r="A21" s="1">
        <v>40908</v>
      </c>
      <c r="B21">
        <v>-69.187299999999993</v>
      </c>
      <c r="C21" t="str">
        <f>_xll.BDH(C$4,C$6,$A21)</f>
        <v>#N/A N/A</v>
      </c>
      <c r="D21">
        <f>_xll.BDH(D$4,D$6,$A21)</f>
        <v>-36.278799999999997</v>
      </c>
      <c r="E21">
        <f>_xll.BDH(E$4,E$6,$A21)</f>
        <v>82.485100000000003</v>
      </c>
      <c r="F21" t="str">
        <f>_xll.BDH(F$4,F$6,$A21)</f>
        <v>#N/A N/A</v>
      </c>
      <c r="G21">
        <f>_xll.BDH(G$4,G$6,$A21)</f>
        <v>-7.4074</v>
      </c>
      <c r="H21" t="str">
        <f>_xll.BDH(H$4,H$6,$A21)</f>
        <v>#N/A N/A</v>
      </c>
      <c r="I21">
        <f>_xll.BDH(I$4,I$6,$A21)</f>
        <v>-8.6257000000000001</v>
      </c>
      <c r="J21" t="str">
        <f>_xll.BDH(J$4,J$6,$A21)</f>
        <v>#N/A N/A</v>
      </c>
      <c r="K21" t="str">
        <f>_xll.BDH(K$4,K$6,$A21)</f>
        <v>#N/A N/A</v>
      </c>
    </row>
    <row r="22" spans="1:11">
      <c r="A22" s="1">
        <v>41089</v>
      </c>
      <c r="B22">
        <v>-69.187299999999993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 t="str">
        <f>_xll.BDH(K$4,K$6,$A22)</f>
        <v>#N/A N/A</v>
      </c>
    </row>
    <row r="23" spans="1:11">
      <c r="A23" s="1">
        <v>41090</v>
      </c>
      <c r="B23">
        <v>10.0443</v>
      </c>
      <c r="C23" t="str">
        <f>_xll.BDH(C$4,C$6,$A23)</f>
        <v>#N/A N/A</v>
      </c>
      <c r="D23" t="str">
        <f>_xll.BDH(D$4,D$6,$A23)</f>
        <v>#N/A N/A</v>
      </c>
      <c r="E23" t="str">
        <f>_xll.BDH(E$4,E$6,$A23)</f>
        <v>#N/A N/A</v>
      </c>
      <c r="F23" t="str">
        <f>_xll.BDH(F$4,F$6,$A23)</f>
        <v>#N/A N/A</v>
      </c>
      <c r="G23">
        <f>_xll.BDH(G$4,G$6,$A23)</f>
        <v>9.5745000000000005</v>
      </c>
      <c r="H23" t="str">
        <f>_xll.BDH(H$4,H$6,$A23)</f>
        <v>#N/A N/A</v>
      </c>
      <c r="I23">
        <f>_xll.BDH(I$4,I$6,$A23)</f>
        <v>1710.2175999999999</v>
      </c>
      <c r="J23">
        <f>_xll.BDH(J$4,J$6,$A23)</f>
        <v>5.5369999999999999</v>
      </c>
      <c r="K23">
        <f>_xll.BDH(K$4,K$6,$A23)</f>
        <v>95.722999999999999</v>
      </c>
    </row>
    <row r="24" spans="1:11">
      <c r="A24" s="1">
        <v>41274</v>
      </c>
      <c r="B24">
        <v>81.058499999999995</v>
      </c>
      <c r="C24" t="str">
        <f>_xll.BDH(C$4,C$6,$A24)</f>
        <v>#N/A N/A</v>
      </c>
      <c r="D24">
        <f>_xll.BDH(D$4,D$6,$A24)</f>
        <v>18.075500000000002</v>
      </c>
      <c r="E24" t="str">
        <f>_xll.BDH(E$4,E$6,$A24)</f>
        <v>#N/A N/A</v>
      </c>
      <c r="F24" t="str">
        <f>_xll.BDH(F$4,F$6,$A24)</f>
        <v>#N/A N/A</v>
      </c>
      <c r="G24" t="str">
        <f>_xll.BDH(G$4,G$6,$A24)</f>
        <v>#N/A N/A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>
        <f>_xll.BDH(K$4,K$6,$A24)</f>
        <v>23.4269</v>
      </c>
    </row>
    <row r="25" spans="1:11">
      <c r="A25" s="1">
        <v>41453</v>
      </c>
      <c r="B25">
        <v>81.058499999999995</v>
      </c>
      <c r="C25" t="str">
        <f>_xll.BDH(C$4,C$6,$A25)</f>
        <v>#N/A N/A</v>
      </c>
      <c r="D25" t="str">
        <f>_xll.BDH(D$4,D$6,$A25)</f>
        <v>#N/A N/A</v>
      </c>
      <c r="E25" t="str">
        <f>_xll.BDH(E$4,E$6,$A25)</f>
        <v>#N/A N/A</v>
      </c>
      <c r="F25" t="str">
        <f>_xll.BDH(F$4,F$6,$A25)</f>
        <v>#N/A N/A</v>
      </c>
      <c r="G25" t="str">
        <f>_xll.BDH(G$4,G$6,$A25)</f>
        <v>#N/A N/A</v>
      </c>
      <c r="H25" t="str">
        <f>_xll.BDH(H$4,H$6,$A25)</f>
        <v>#N/A N/A</v>
      </c>
      <c r="I25" t="str">
        <f>_xll.BDH(I$4,I$6,$A25)</f>
        <v>#N/A N/A</v>
      </c>
      <c r="J25" t="str">
        <f>_xll.BDH(J$4,J$6,$A25)</f>
        <v>#N/A N/A</v>
      </c>
      <c r="K25" t="str">
        <f>_xll.BDH(K$4,K$6,$A25)</f>
        <v>#N/A N/A</v>
      </c>
    </row>
    <row r="26" spans="1:11">
      <c r="A26" s="1">
        <v>41455</v>
      </c>
      <c r="B26">
        <v>8.4430999999999994</v>
      </c>
      <c r="C26" t="str">
        <f>_xll.BDH(C$4,C$6,$A26)</f>
        <v>#N/A N/A</v>
      </c>
      <c r="D26">
        <f>_xll.BDH(D$4,D$6,$A26)</f>
        <v>6.9421999999999997</v>
      </c>
      <c r="E26">
        <f>_xll.BDH(E$4,E$6,$A26)</f>
        <v>-20.301500000000001</v>
      </c>
      <c r="F26" t="str">
        <f>_xll.BDH(F$4,F$6,$A26)</f>
        <v>#N/A N/A</v>
      </c>
      <c r="G26">
        <f>_xll.BDH(G$4,G$6,$A26)</f>
        <v>48.701300000000003</v>
      </c>
      <c r="H26" t="str">
        <f>_xll.BDH(H$4,H$6,$A26)</f>
        <v>#N/A N/A</v>
      </c>
      <c r="I26">
        <f>_xll.BDH(I$4,I$6,$A26)</f>
        <v>-21.8658</v>
      </c>
      <c r="J26" t="str">
        <f>_xll.BDH(J$4,J$6,$A26)</f>
        <v>#N/A N/A</v>
      </c>
      <c r="K26">
        <f>_xll.BDH(K$4,K$6,$A26)</f>
        <v>30.691800000000001</v>
      </c>
    </row>
    <row r="27" spans="1:11">
      <c r="A27" s="1">
        <v>41639</v>
      </c>
      <c r="B27">
        <v>8.4430999999999994</v>
      </c>
      <c r="C27" t="str">
        <f>_xll.BDH(C$4,C$6,$A27)</f>
        <v>#N/A N/A</v>
      </c>
      <c r="D27">
        <f>_xll.BDH(D$4,D$6,$A27)</f>
        <v>8.3117999999999999</v>
      </c>
      <c r="E27">
        <f>_xll.BDH(E$4,E$6,$A27)</f>
        <v>4.1155999999999997</v>
      </c>
      <c r="F27" t="str">
        <f>_xll.BDH(F$4,F$6,$A27)</f>
        <v>#N/A N/A</v>
      </c>
      <c r="G27">
        <f>_xll.BDH(G$4,G$6,$A27)</f>
        <v>888.88890000000004</v>
      </c>
      <c r="H27" t="str">
        <f>_xll.BDH(H$4,H$6,$A27)</f>
        <v>#N/A N/A</v>
      </c>
      <c r="I27" t="str">
        <f>_xll.BDH(I$4,I$6,$A27)</f>
        <v>#N/A N/A</v>
      </c>
      <c r="J27">
        <f>_xll.BDH(J$4,J$6,$A27)</f>
        <v>166.66669999999999</v>
      </c>
      <c r="K27" t="str">
        <f>_xll.BDH(K$4,K$6,$A27)</f>
        <v>#N/A N/A</v>
      </c>
    </row>
    <row r="28" spans="1:11">
      <c r="A28" s="1">
        <v>41820</v>
      </c>
      <c r="B28">
        <v>35.407699999999998</v>
      </c>
      <c r="C28" t="str">
        <f>_xll.BDH(C$4,C$6,$A28)</f>
        <v>#N/A N/A</v>
      </c>
      <c r="D28">
        <f>_xll.BDH(D$4,D$6,$A28)</f>
        <v>46.3476</v>
      </c>
      <c r="E28" t="str">
        <f>_xll.BDH(E$4,E$6,$A28)</f>
        <v>#N/A N/A</v>
      </c>
      <c r="F28" t="str">
        <f>_xll.BDH(F$4,F$6,$A28)</f>
        <v>#N/A N/A</v>
      </c>
      <c r="G28" t="str">
        <f>_xll.BDH(G$4,G$6,$A28)</f>
        <v>#N/A N/A</v>
      </c>
      <c r="H28" t="str">
        <f>_xll.BDH(H$4,H$6,$A28)</f>
        <v>#N/A N/A</v>
      </c>
      <c r="I28" t="str">
        <f>_xll.BDH(I$4,I$6,$A28)</f>
        <v>#N/A N/A</v>
      </c>
      <c r="J28">
        <f>_xll.BDH(J$4,J$6,$A28)</f>
        <v>60.228900000000003</v>
      </c>
      <c r="K28" t="str">
        <f>_xll.BDH(K$4,K$6,$A28)</f>
        <v>#N/A N/A</v>
      </c>
    </row>
    <row r="29" spans="1:11">
      <c r="A29" s="1">
        <v>42004</v>
      </c>
      <c r="B29">
        <v>93.908000000000001</v>
      </c>
      <c r="C29" t="str">
        <f>_xll.BDH(C$4,C$6,$A29)</f>
        <v>#N/A N/A</v>
      </c>
      <c r="D29" t="str">
        <f>_xll.BDH(D$4,D$6,$A29)</f>
        <v>#N/A N/A</v>
      </c>
      <c r="E29" t="str">
        <f>_xll.BDH(E$4,E$6,$A29)</f>
        <v>#N/A N/A</v>
      </c>
      <c r="F29" t="str">
        <f>_xll.BDH(F$4,F$6,$A29)</f>
        <v>#N/A N/A</v>
      </c>
      <c r="G29">
        <f>_xll.BDH(G$4,G$6,$A29)</f>
        <v>2.9045999999999998</v>
      </c>
      <c r="H29" t="str">
        <f>_xll.BDH(H$4,H$6,$A29)</f>
        <v>#N/A N/A</v>
      </c>
      <c r="I29">
        <f>_xll.BDH(I$4,I$6,$A29)</f>
        <v>4.4134000000000002</v>
      </c>
      <c r="J29">
        <f>_xll.BDH(J$4,J$6,$A29)</f>
        <v>-190.95240000000001</v>
      </c>
      <c r="K29">
        <f>_xll.BDH(K$4,K$6,$A29)</f>
        <v>-2600</v>
      </c>
    </row>
    <row r="30" spans="1:11">
      <c r="A30" s="1">
        <v>42185</v>
      </c>
      <c r="B30">
        <v>-41.761299999999999</v>
      </c>
      <c r="C30" t="str">
        <f>_xll.BDH(C$4,C$6,$A30)</f>
        <v>#N/A N/A</v>
      </c>
      <c r="D30" t="str">
        <f>_xll.BDH(D$4,D$6,$A30)</f>
        <v>#N/A N/A</v>
      </c>
      <c r="E30" t="str">
        <f>_xll.BDH(E$4,E$6,$A30)</f>
        <v>#N/A N/A</v>
      </c>
      <c r="F30" t="str">
        <f>_xll.BDH(F$4,F$6,$A30)</f>
        <v>#N/A N/A</v>
      </c>
      <c r="G30">
        <f>_xll.BDH(G$4,G$6,$A30)</f>
        <v>2.1467000000000001</v>
      </c>
      <c r="H30" t="str">
        <f>_xll.BDH(H$4,H$6,$A30)</f>
        <v>#N/A N/A</v>
      </c>
      <c r="I30" t="str">
        <f>_xll.BDH(I$4,I$6,$A30)</f>
        <v>#N/A N/A</v>
      </c>
      <c r="J30">
        <f>_xll.BDH(J$4,J$6,$A30)</f>
        <v>-5.9196</v>
      </c>
      <c r="K30" t="str">
        <f>_xll.BDH(K$4,K$6,$A30)</f>
        <v>#N/A N/A</v>
      </c>
    </row>
    <row r="31" spans="1:11">
      <c r="A31" s="1">
        <v>42369</v>
      </c>
      <c r="B31">
        <v>-13.968500000000001</v>
      </c>
      <c r="C31" t="str">
        <f>_xll.BDH(C$4,C$6,$A31)</f>
        <v>#N/A N/A</v>
      </c>
      <c r="D31">
        <f>_xll.BDH(D$4,D$6,$A31)</f>
        <v>-24.023199999999999</v>
      </c>
      <c r="E31" t="str">
        <f>_xll.BDH(E$4,E$6,$A31)</f>
        <v>#N/A N/A</v>
      </c>
      <c r="F31" t="str">
        <f>_xll.BDH(F$4,F$6,$A31)</f>
        <v>#N/A N/A</v>
      </c>
      <c r="G31" t="str">
        <f>_xll.BDH(G$4,G$6,$A31)</f>
        <v>#N/A N/A</v>
      </c>
      <c r="H31" t="str">
        <f>_xll.BDH(H$4,H$6,$A31)</f>
        <v>#N/A N/A</v>
      </c>
      <c r="I31">
        <f>_xll.BDH(I$4,I$6,$A31)</f>
        <v>-20.740300000000001</v>
      </c>
      <c r="J31">
        <f>_xll.BDH(J$4,J$6,$A31)</f>
        <v>-29.075500000000002</v>
      </c>
      <c r="K31" t="str">
        <f>_xll.BDH(K$4,K$6,$A31)</f>
        <v>#N/A N/A</v>
      </c>
    </row>
    <row r="32" spans="1:11">
      <c r="A32" s="1">
        <v>42551</v>
      </c>
      <c r="B32">
        <v>-8.3377999999999997</v>
      </c>
      <c r="C32" t="str">
        <f>_xll.BDH(C$4,C$6,$A32)</f>
        <v>#N/A N/A</v>
      </c>
      <c r="D32" t="str">
        <f>_xll.BDH(D$4,D$6,$A32)</f>
        <v>#N/A N/A</v>
      </c>
      <c r="E32" t="str">
        <f>_xll.BDH(E$4,E$6,$A32)</f>
        <v>#N/A N/A</v>
      </c>
      <c r="F32" t="str">
        <f>_xll.BDH(F$4,F$6,$A32)</f>
        <v>#N/A N/A</v>
      </c>
      <c r="G32" t="str">
        <f>_xll.BDH(G$4,G$6,$A32)</f>
        <v>#N/A N/A</v>
      </c>
      <c r="H32" t="str">
        <f>_xll.BDH(H$4,H$6,$A32)</f>
        <v>#N/A N/A</v>
      </c>
      <c r="I32">
        <f>_xll.BDH(I$4,I$6,$A32)</f>
        <v>-74.174400000000006</v>
      </c>
      <c r="J32">
        <f>_xll.BDH(J$4,J$6,$A32)</f>
        <v>-149.79759999999999</v>
      </c>
      <c r="K32" t="str">
        <f>_xll.BDH(K$4,K$6,$A32)</f>
        <v>#N/A N/A</v>
      </c>
    </row>
    <row r="33" spans="1:11">
      <c r="A33" s="1">
        <v>42734</v>
      </c>
      <c r="B33">
        <v>-8.3377999999999997</v>
      </c>
      <c r="C33" t="str">
        <f>_xll.BDH(C$4,C$6,$A33)</f>
        <v>#N/A N/A</v>
      </c>
      <c r="D33" t="str">
        <f>_xll.BDH(D$4,D$6,$A33)</f>
        <v>#N/A N/A</v>
      </c>
      <c r="E33" t="str">
        <f>_xll.BDH(E$4,E$6,$A33)</f>
        <v>#N/A N/A</v>
      </c>
      <c r="F33" t="str">
        <f>_xll.BDH(F$4,F$6,$A33)</f>
        <v>#N/A N/A</v>
      </c>
      <c r="G33" t="str">
        <f>_xll.BDH(G$4,G$6,$A33)</f>
        <v>#N/A N/A</v>
      </c>
      <c r="H33" t="str">
        <f>_xll.BDH(H$4,H$6,$A33)</f>
        <v>#N/A N/A</v>
      </c>
      <c r="I33" t="str">
        <f>_xll.BDH(I$4,I$6,$A33)</f>
        <v>#N/A N/A</v>
      </c>
      <c r="J33" t="str">
        <f>_xll.BDH(J$4,J$6,$A33)</f>
        <v>#N/A N/A</v>
      </c>
      <c r="K33" t="str">
        <f>_xll.BDH(K$4,K$6,$A33)</f>
        <v>#N/A N/A</v>
      </c>
    </row>
    <row r="34" spans="1:11">
      <c r="A34" s="1">
        <v>42735</v>
      </c>
      <c r="B34">
        <v>26.547699999999999</v>
      </c>
      <c r="C34" t="str">
        <f>_xll.BDH(C$4,C$6,$A34)</f>
        <v>#N/A N/A</v>
      </c>
      <c r="D34">
        <f>_xll.BDH(D$4,D$6,$A34)</f>
        <v>26.427399999999999</v>
      </c>
      <c r="E34" t="str">
        <f>_xll.BDH(E$4,E$6,$A34)</f>
        <v>#N/A N/A</v>
      </c>
      <c r="F34" t="str">
        <f>_xll.BDH(F$4,F$6,$A34)</f>
        <v>#N/A N/A</v>
      </c>
      <c r="G34" t="str">
        <f>_xll.BDH(G$4,G$6,$A34)</f>
        <v>#N/A N/A</v>
      </c>
      <c r="H34" t="str">
        <f>_xll.BDH(H$4,H$6,$A34)</f>
        <v>#N/A N/A</v>
      </c>
      <c r="I34">
        <f>_xll.BDH(I$4,I$6,$A34)</f>
        <v>139.1738</v>
      </c>
      <c r="J34">
        <f>_xll.BDH(J$4,J$6,$A34)</f>
        <v>30.982099999999999</v>
      </c>
      <c r="K34" t="str">
        <f>_xll.BDH(K$4,K$6,$A34)</f>
        <v>#N/A N/A</v>
      </c>
    </row>
    <row r="35" spans="1:11">
      <c r="A35" s="1">
        <v>42916</v>
      </c>
      <c r="B35">
        <v>145.34569999999999</v>
      </c>
      <c r="C35" t="str">
        <f>_xll.BDH(C$4,C$6,$A35)</f>
        <v>#N/A N/A</v>
      </c>
      <c r="D35">
        <f>_xll.BDH(D$4,D$6,$A35)</f>
        <v>54.3568</v>
      </c>
      <c r="E35" t="str">
        <f>_xll.BDH(E$4,E$6,$A35)</f>
        <v>#N/A N/A</v>
      </c>
      <c r="F35" t="str">
        <f>_xll.BDH(F$4,F$6,$A35)</f>
        <v>#N/A N/A</v>
      </c>
      <c r="G35" t="str">
        <f>_xll.BDH(G$4,G$6,$A35)</f>
        <v>#N/A N/A</v>
      </c>
      <c r="H35" t="str">
        <f>_xll.BDH(H$4,H$6,$A35)</f>
        <v>#N/A N/A</v>
      </c>
      <c r="I35">
        <f>_xll.BDH(I$4,I$6,$A35)</f>
        <v>-32.240099999999998</v>
      </c>
      <c r="J35">
        <f>_xll.BDH(J$4,J$6,$A35)</f>
        <v>-100</v>
      </c>
      <c r="K35">
        <f>_xll.BDH(K$4,K$6,$A35)</f>
        <v>-73.503500000000003</v>
      </c>
    </row>
    <row r="36" spans="1:11">
      <c r="A36" s="1">
        <v>43098</v>
      </c>
      <c r="B36">
        <v>145.34569999999999</v>
      </c>
      <c r="C36" t="str">
        <f>_xll.BDH(C$4,C$6,$A36)</f>
        <v>#N/A N/A</v>
      </c>
      <c r="D36" t="str">
        <f>_xll.BDH(D$4,D$6,$A36)</f>
        <v>#N/A N/A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 t="str">
        <f>_xll.BDH(J$4,J$6,$A36)</f>
        <v>#N/A N/A</v>
      </c>
      <c r="K36" t="str">
        <f>_xll.BDH(K$4,K$6,$A36)</f>
        <v>#N/A N/A</v>
      </c>
    </row>
    <row r="37" spans="1:11">
      <c r="A37" s="1">
        <v>43280</v>
      </c>
      <c r="B37">
        <v>145.34569999999999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 t="str">
        <f>_xll.BDH(I$4,I$6,$A37)</f>
        <v>#N/A N/A</v>
      </c>
      <c r="J37" t="str">
        <f>_xll.BDH(J$4,J$6,$A37)</f>
        <v>#N/A N/A</v>
      </c>
      <c r="K37" t="str">
        <f>_xll.BDH(K$4,K$6,$A37)</f>
        <v>#N/A N/A</v>
      </c>
    </row>
    <row r="38" spans="1:11">
      <c r="A38" s="1">
        <v>43281</v>
      </c>
      <c r="B38">
        <v>-12.987500000000001</v>
      </c>
      <c r="C38" t="str">
        <f>_xll.BDH(C$4,C$6,$A38)</f>
        <v>#N/A N/A</v>
      </c>
      <c r="D38">
        <f>_xll.BDH(D$4,D$6,$A38)</f>
        <v>8.5106000000000002</v>
      </c>
      <c r="E38" t="str">
        <f>_xll.BDH(E$4,E$6,$A38)</f>
        <v>#N/A N/A</v>
      </c>
      <c r="F38" t="str">
        <f>_xll.BDH(F$4,F$6,$A38)</f>
        <v>#N/A N/A</v>
      </c>
      <c r="G38">
        <f>_xll.BDH(G$4,G$6,$A38)</f>
        <v>4.7378999999999998</v>
      </c>
      <c r="H38" t="str">
        <f>_xll.BDH(H$4,H$6,$A38)</f>
        <v>#N/A N/A</v>
      </c>
      <c r="I38">
        <f>_xll.BDH(I$4,I$6,$A38)</f>
        <v>51.557899999999997</v>
      </c>
      <c r="J38" t="str">
        <f>_xll.BDH(J$4,J$6,$A38)</f>
        <v>#N/A N/A</v>
      </c>
      <c r="K38">
        <f>_xll.BDH(K$4,K$6,$A38)</f>
        <v>-25.724</v>
      </c>
    </row>
    <row r="39" spans="1:11">
      <c r="A39" s="1">
        <v>43465</v>
      </c>
      <c r="B39">
        <v>-12.987500000000001</v>
      </c>
      <c r="C39" t="str">
        <f>_xll.BDH(C$4,C$6,$A39)</f>
        <v>#N/A N/A</v>
      </c>
      <c r="D39">
        <f>_xll.BDH(D$4,D$6,$A39)</f>
        <v>-3.7921</v>
      </c>
      <c r="E39" t="str">
        <f>_xll.BDH(E$4,E$6,$A39)</f>
        <v>#N/A N/A</v>
      </c>
      <c r="F39" t="str">
        <f>_xll.BDH(F$4,F$6,$A39)</f>
        <v>#N/A N/A</v>
      </c>
      <c r="G39">
        <f>_xll.BDH(G$4,G$6,$A39)</f>
        <v>4.5902000000000003</v>
      </c>
      <c r="H39" t="str">
        <f>_xll.BDH(H$4,H$6,$A39)</f>
        <v>#N/A N/A</v>
      </c>
      <c r="I39">
        <f>_xll.BDH(I$4,I$6,$A39)</f>
        <v>-33.742699999999999</v>
      </c>
      <c r="J39" t="str">
        <f>_xll.BDH(J$4,J$6,$A39)</f>
        <v>#N/A N/A</v>
      </c>
      <c r="K39" t="str">
        <f>_xll.BDH(K$4,K$6,$A39)</f>
        <v>#N/A N/A</v>
      </c>
    </row>
    <row r="40" spans="1:11">
      <c r="A40" s="1">
        <v>43644</v>
      </c>
      <c r="B40">
        <v>-12.987500000000001</v>
      </c>
      <c r="C40" t="str">
        <f>_xll.BDH(C$4,C$6,$A40)</f>
        <v>#N/A N/A</v>
      </c>
      <c r="D40" t="str">
        <f>_xll.BDH(D$4,D$6,$A40)</f>
        <v>#N/A N/A</v>
      </c>
      <c r="E40" t="str">
        <f>_xll.BDH(E$4,E$6,$A40)</f>
        <v>#N/A N/A</v>
      </c>
      <c r="F40" t="str">
        <f>_xll.BDH(F$4,F$6,$A40)</f>
        <v>#N/A N/A</v>
      </c>
      <c r="G40" t="str">
        <f>_xll.BDH(G$4,G$6,$A40)</f>
        <v>#N/A N/A</v>
      </c>
      <c r="H40" t="str">
        <f>_xll.BDH(H$4,H$6,$A40)</f>
        <v>#N/A N/A</v>
      </c>
      <c r="I40" t="str">
        <f>_xll.BDH(I$4,I$6,$A40)</f>
        <v>#N/A N/A</v>
      </c>
      <c r="J40" t="str">
        <f>_xll.BDH(J$4,J$6,$A40)</f>
        <v>#N/A N/A</v>
      </c>
      <c r="K40" t="str">
        <f>_xll.BDH(K$4,K$6,$A40)</f>
        <v>#N/A N/A</v>
      </c>
    </row>
    <row r="41" spans="1:11">
      <c r="A41" s="1">
        <v>43830</v>
      </c>
      <c r="B41">
        <v>-12.987500000000001</v>
      </c>
      <c r="C41" t="str">
        <f>_xll.BDH(C$4,C$6,$A41)</f>
        <v>#N/A N/A</v>
      </c>
      <c r="D41">
        <f>_xll.BDH(D$4,D$6,$A41)</f>
        <v>6.2678000000000003</v>
      </c>
      <c r="E41" t="str">
        <f>_xll.BDH(E$4,E$6,$A41)</f>
        <v>#N/A N/A</v>
      </c>
      <c r="F41" t="str">
        <f>_xll.BDH(F$4,F$6,$A41)</f>
        <v>#N/A N/A</v>
      </c>
      <c r="G41">
        <f>_xll.BDH(G$4,G$6,$A41)</f>
        <v>8.2266999999999992</v>
      </c>
      <c r="H41">
        <f>_xll.BDH(H$4,H$6,$A41)</f>
        <v>0.62219999999999998</v>
      </c>
      <c r="I41" t="str">
        <f>_xll.BDH(I$4,I$6,$A41)</f>
        <v>#N/A N/A</v>
      </c>
      <c r="J41">
        <f>_xll.BDH(J$4,J$6,$A41)</f>
        <v>1.3753</v>
      </c>
      <c r="K41">
        <f>_xll.BDH(K$4,K$6,$A41)</f>
        <v>3.4877000000000002</v>
      </c>
    </row>
    <row r="42" spans="1:11">
      <c r="A42" s="1">
        <v>44012</v>
      </c>
      <c r="B42">
        <v>-8.4474999999999998</v>
      </c>
      <c r="C42" t="str">
        <f>_xll.BDH(C$4,C$6,$A42)</f>
        <v>#N/A N/A</v>
      </c>
      <c r="D42">
        <f>_xll.BDH(D$4,D$6,$A42)</f>
        <v>-30.751000000000001</v>
      </c>
      <c r="E42" t="str">
        <f>_xll.BDH(E$4,E$6,$A42)</f>
        <v>#N/A N/A</v>
      </c>
      <c r="F42" t="str">
        <f>_xll.BDH(F$4,F$6,$A42)</f>
        <v>#N/A N/A</v>
      </c>
      <c r="G42">
        <f>_xll.BDH(G$4,G$6,$A42)</f>
        <v>-2.4961000000000002</v>
      </c>
      <c r="H42" t="str">
        <f>_xll.BDH(H$4,H$6,$A42)</f>
        <v>#N/A N/A</v>
      </c>
      <c r="I42">
        <f>_xll.BDH(I$4,I$6,$A42)</f>
        <v>-45.6633</v>
      </c>
      <c r="J42">
        <f>_xll.BDH(J$4,J$6,$A42)</f>
        <v>-6.5515999999999996</v>
      </c>
      <c r="K42">
        <f>_xll.BDH(K$4,K$6,$A42)</f>
        <v>-45.143300000000004</v>
      </c>
    </row>
    <row r="43" spans="1:11">
      <c r="A43" s="1">
        <v>44196</v>
      </c>
      <c r="B43">
        <v>-8.4474999999999998</v>
      </c>
      <c r="C43" t="str">
        <f>_xll.BDH(C$4,C$6,$A43)</f>
        <v>#N/A N/A</v>
      </c>
      <c r="D43">
        <f>_xll.BDH(D$4,D$6,$A43)</f>
        <v>11.3294</v>
      </c>
      <c r="E43" t="str">
        <f>_xll.BDH(E$4,E$6,$A43)</f>
        <v>#N/A N/A</v>
      </c>
      <c r="F43" t="str">
        <f>_xll.BDH(F$4,F$6,$A43)</f>
        <v>#N/A N/A</v>
      </c>
      <c r="G43">
        <f>_xll.BDH(G$4,G$6,$A43)</f>
        <v>-368.75</v>
      </c>
      <c r="H43">
        <f>_xll.BDH(H$4,H$6,$A43)</f>
        <v>-38.392099999999999</v>
      </c>
      <c r="I43" t="str">
        <f>_xll.BDH(I$4,I$6,$A43)</f>
        <v>#N/A N/A</v>
      </c>
      <c r="J43">
        <f>_xll.BDH(J$4,J$6,$A43)</f>
        <v>20.8688</v>
      </c>
      <c r="K43" t="str">
        <f>_xll.BDH(K$4,K$6,$A43)</f>
        <v>#N/A N/A</v>
      </c>
    </row>
    <row r="44" spans="1:11">
      <c r="A44" s="1">
        <v>44377</v>
      </c>
      <c r="B44">
        <v>13.725199999999999</v>
      </c>
      <c r="C44" t="str">
        <f>_xll.BDH(C$4,C$6,$A44)</f>
        <v>#N/A N/A</v>
      </c>
      <c r="D44">
        <f>_xll.BDH(D$4,D$6,$A44)</f>
        <v>21.442599999999999</v>
      </c>
      <c r="E44" t="str">
        <f>_xll.BDH(E$4,E$6,$A44)</f>
        <v>#N/A N/A</v>
      </c>
      <c r="F44" t="str">
        <f>_xll.BDH(F$4,F$6,$A44)</f>
        <v>#N/A N/A</v>
      </c>
      <c r="G44" t="str">
        <f>_xll.BDH(G$4,G$6,$A44)</f>
        <v>#N/A N/A</v>
      </c>
      <c r="H44" t="str">
        <f>_xll.BDH(H$4,H$6,$A44)</f>
        <v>#N/A N/A</v>
      </c>
      <c r="I44">
        <f>_xll.BDH(I$4,I$6,$A44)</f>
        <v>3.2835999999999999</v>
      </c>
      <c r="J44">
        <f>_xll.BDH(J$4,J$6,$A44)</f>
        <v>11.0642</v>
      </c>
      <c r="K44">
        <f>_xll.BDH(K$4,K$6,$A44)</f>
        <v>65.663200000000003</v>
      </c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9">
      <c r="A193" s="1"/>
    </row>
    <row r="194" spans="1:9">
      <c r="A194" s="1"/>
    </row>
    <row r="201" spans="1:9">
      <c r="D201">
        <v>21.442599999999999</v>
      </c>
      <c r="G201">
        <v>-368.75</v>
      </c>
      <c r="I201">
        <v>3.2835999999999999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F31" sqref="F31"/>
    </sheetView>
  </sheetViews>
  <sheetFormatPr baseColWidth="10" defaultRowHeight="15"/>
  <cols>
    <col min="2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ROIC/WACC Ratio</v>
      </c>
      <c r="C5" t="str">
        <f>_xll.BFieldInfo(C$6)</f>
        <v>ROIC/WACC Ratio</v>
      </c>
      <c r="D5" t="str">
        <f>_xll.BFieldInfo(D$6)</f>
        <v>ROIC/WACC Ratio</v>
      </c>
      <c r="E5" t="str">
        <f>_xll.BFieldInfo(E$6)</f>
        <v>ROIC/WACC Ratio</v>
      </c>
      <c r="F5" t="str">
        <f>_xll.BFieldInfo(F$6)</f>
        <v>ROIC/WACC Ratio</v>
      </c>
      <c r="G5" t="str">
        <f>_xll.BFieldInfo(G$6)</f>
        <v>ROIC/WACC Ratio</v>
      </c>
      <c r="H5" t="str">
        <f>_xll.BFieldInfo(H$6)</f>
        <v>ROIC/WACC Ratio</v>
      </c>
      <c r="I5" t="str">
        <f>_xll.BFieldInfo(I$6)</f>
        <v>ROIC/WACC Ratio</v>
      </c>
      <c r="J5" t="str">
        <f>_xll.BFieldInfo(J$6)</f>
        <v>ROIC/WACC Ratio</v>
      </c>
      <c r="K5" t="str">
        <f>_xll.BFieldInfo(K$6)</f>
        <v>ROIC/WACC Ratio</v>
      </c>
    </row>
    <row r="6" spans="1:11">
      <c r="A6" t="s">
        <v>11</v>
      </c>
      <c r="B6" s="5" t="s">
        <v>241</v>
      </c>
      <c r="C6" s="5" t="s">
        <v>241</v>
      </c>
      <c r="D6" s="5" t="s">
        <v>241</v>
      </c>
      <c r="E6" s="5" t="s">
        <v>241</v>
      </c>
      <c r="F6" s="5" t="s">
        <v>241</v>
      </c>
      <c r="G6" s="5" t="s">
        <v>241</v>
      </c>
      <c r="H6" s="5" t="s">
        <v>241</v>
      </c>
      <c r="I6" s="5" t="s">
        <v>241</v>
      </c>
      <c r="J6" s="5" t="s">
        <v>241</v>
      </c>
      <c r="K6" s="5" t="s">
        <v>241</v>
      </c>
    </row>
    <row r="7" spans="1:11">
      <c r="A7" s="1">
        <f>_xll.BDH(B$4,B$6,$B1,$B2,"Dir=V","Per=M","Days=A","Dts=S","cols=2;rows=200")</f>
        <v>38748</v>
      </c>
      <c r="B7" t="s">
        <v>217</v>
      </c>
      <c r="C7" t="str">
        <f>_xll.BDH(C$4,C$6,$A7)</f>
        <v>#N/A Requesting Data...</v>
      </c>
      <c r="D7" t="str">
        <f>_xll.BDH(D$4,D$6,$A7)</f>
        <v>#N/A Requesting Data...</v>
      </c>
      <c r="E7" t="str">
        <f>_xll.BDH(E$4,E$6,$A7)</f>
        <v>#N/A Requesting Data...</v>
      </c>
      <c r="F7" t="str">
        <f>_xll.BDH(F$4,F$6,$A7)</f>
        <v>#N/A Requesting Data...</v>
      </c>
      <c r="G7" t="str">
        <f>_xll.BDH(G$4,G$6,$A7)</f>
        <v>#N/A Requesting Data...</v>
      </c>
      <c r="H7" t="str">
        <f>_xll.BDH(H$4,H$6,$A7)</f>
        <v>#N/A Requesting Data...</v>
      </c>
      <c r="I7" t="str">
        <f>_xll.BDH(I$4,I$6,$A7)</f>
        <v>#N/A Requesting Data...</v>
      </c>
      <c r="J7" t="str">
        <f>_xll.BDH(J$4,J$6,$A7)</f>
        <v>#N/A Requesting Data...</v>
      </c>
      <c r="K7" t="str">
        <f>_xll.BDH(K$4,K$6,$A7)</f>
        <v>#N/A Requesting Data...</v>
      </c>
    </row>
    <row r="8" spans="1:11">
      <c r="A8" s="1">
        <v>38776</v>
      </c>
      <c r="B8" t="s">
        <v>217</v>
      </c>
      <c r="C8" t="str">
        <f>_xll.BDH(C$4,C$6,$A8)</f>
        <v>#N/A N/A</v>
      </c>
      <c r="D8" t="str">
        <f>_xll.BDH(D$4,D$6,$A8)</f>
        <v>#N/A N/A</v>
      </c>
      <c r="E8" t="str">
        <f>_xll.BDH(E$4,E$6,$A8)</f>
        <v>#N/A N/A</v>
      </c>
      <c r="F8" t="str">
        <f>_xll.BDH(F$4,F$6,$A8)</f>
        <v>#N/A N/A</v>
      </c>
      <c r="G8" t="str">
        <f>_xll.BDH(G$4,G$6,$A8)</f>
        <v>#N/A N/A</v>
      </c>
      <c r="H8" t="str">
        <f>_xll.BDH(H$4,H$6,$A8)</f>
        <v>#N/A N/A</v>
      </c>
      <c r="I8" t="str">
        <f>_xll.BDH(I$4,I$6,$A8)</f>
        <v>#N/A N/A</v>
      </c>
      <c r="J8" t="str">
        <f>_xll.BDH(J$4,J$6,$A8)</f>
        <v>#N/A N/A</v>
      </c>
      <c r="K8" t="str">
        <f>_xll.BDH(K$4,K$6,$A8)</f>
        <v>#N/A N/A</v>
      </c>
    </row>
    <row r="9" spans="1:11">
      <c r="A9" s="1">
        <v>38807</v>
      </c>
      <c r="B9" t="s">
        <v>217</v>
      </c>
      <c r="C9" t="str">
        <f>_xll.BDH(C$4,C$6,$A9)</f>
        <v>#N/A N/A</v>
      </c>
      <c r="D9" t="str">
        <f>_xll.BDH(D$4,D$6,$A9)</f>
        <v>#N/A N/A</v>
      </c>
      <c r="E9" t="str">
        <f>_xll.BDH(E$4,E$6,$A9)</f>
        <v>#N/A N/A</v>
      </c>
      <c r="F9">
        <f>_xll.BDH(F$4,F$6,$A9)</f>
        <v>-0.49540000000000001</v>
      </c>
      <c r="G9" t="str">
        <f>_xll.BDH(G$4,G$6,$A9)</f>
        <v>#N/A N/A</v>
      </c>
      <c r="H9" t="str">
        <f>_xll.BDH(H$4,H$6,$A9)</f>
        <v>#N/A N/A</v>
      </c>
      <c r="I9" t="str">
        <f>_xll.BDH(I$4,I$6,$A9)</f>
        <v>#N/A N/A</v>
      </c>
      <c r="J9" t="str">
        <f>_xll.BDH(J$4,J$6,$A9)</f>
        <v>#N/A N/A</v>
      </c>
      <c r="K9" t="str">
        <f>_xll.BDH(K$4,K$6,$A9)</f>
        <v>#N/A N/A</v>
      </c>
    </row>
    <row r="10" spans="1:11">
      <c r="A10" s="1">
        <v>38835</v>
      </c>
      <c r="B10" t="s">
        <v>217</v>
      </c>
      <c r="C10" t="str">
        <f>_xll.BDH(C$4,C$6,$A10)</f>
        <v>#N/A N/A</v>
      </c>
      <c r="D10" t="str">
        <f>_xll.BDH(D$4,D$6,$A10)</f>
        <v>#N/A N/A</v>
      </c>
      <c r="E10" t="str">
        <f>_xll.BDH(E$4,E$6,$A10)</f>
        <v>#N/A N/A</v>
      </c>
      <c r="F10" t="str">
        <f>_xll.BDH(F$4,F$6,$A10)</f>
        <v>#N/A N/A</v>
      </c>
      <c r="G10" t="str">
        <f>_xll.BDH(G$4,G$6,$A10)</f>
        <v>#N/A N/A</v>
      </c>
      <c r="H10" t="str">
        <f>_xll.BDH(H$4,H$6,$A10)</f>
        <v>#N/A N/A</v>
      </c>
      <c r="I10" t="str">
        <f>_xll.BDH(I$4,I$6,$A10)</f>
        <v>#N/A N/A</v>
      </c>
      <c r="J10" t="str">
        <f>_xll.BDH(J$4,J$6,$A10)</f>
        <v>#N/A N/A</v>
      </c>
      <c r="K10" t="str">
        <f>_xll.BDH(K$4,K$6,$A10)</f>
        <v>#N/A N/A</v>
      </c>
    </row>
    <row r="11" spans="1:11">
      <c r="A11" s="1">
        <v>38868</v>
      </c>
      <c r="B11" t="s">
        <v>217</v>
      </c>
      <c r="C11" t="str">
        <f>_xll.BDH(C$4,C$6,$A11)</f>
        <v>#N/A N/A</v>
      </c>
      <c r="D11" t="str">
        <f>_xll.BDH(D$4,D$6,$A11)</f>
        <v>#N/A N/A</v>
      </c>
      <c r="E11" t="str">
        <f>_xll.BDH(E$4,E$6,$A11)</f>
        <v>#N/A N/A</v>
      </c>
      <c r="F11" t="str">
        <f>_xll.BDH(F$4,F$6,$A11)</f>
        <v>#N/A N/A</v>
      </c>
      <c r="G11" t="str">
        <f>_xll.BDH(G$4,G$6,$A11)</f>
        <v>#N/A N/A</v>
      </c>
      <c r="H11" t="str">
        <f>_xll.BDH(H$4,H$6,$A11)</f>
        <v>#N/A N/A</v>
      </c>
      <c r="I11" t="str">
        <f>_xll.BDH(I$4,I$6,$A11)</f>
        <v>#N/A N/A</v>
      </c>
      <c r="J11" t="str">
        <f>_xll.BDH(J$4,J$6,$A11)</f>
        <v>#N/A N/A</v>
      </c>
      <c r="K11" t="str">
        <f>_xll.BDH(K$4,K$6,$A11)</f>
        <v>#N/A N/A</v>
      </c>
    </row>
    <row r="12" spans="1:11">
      <c r="A12" s="1">
        <v>38898</v>
      </c>
      <c r="B12">
        <v>0.55430000000000001</v>
      </c>
      <c r="C12" t="str">
        <f>_xll.BDH(C$4,C$6,$A12)</f>
        <v>#N/A N/A</v>
      </c>
      <c r="D12">
        <f>_xll.BDH(D$4,D$6,$A12)</f>
        <v>0.89039999999999997</v>
      </c>
      <c r="E12">
        <f>_xll.BDH(E$4,E$6,$A12)</f>
        <v>0.62749999999999995</v>
      </c>
      <c r="F12">
        <f>_xll.BDH(F$4,F$6,$A12)</f>
        <v>-0.46579999999999999</v>
      </c>
      <c r="G12">
        <f>_xll.BDH(G$4,G$6,$A12)</f>
        <v>0.36320000000000002</v>
      </c>
      <c r="H12" t="str">
        <f>_xll.BDH(H$4,H$6,$A12)</f>
        <v>#N/A N/A</v>
      </c>
      <c r="I12" t="str">
        <f>_xll.BDH(I$4,I$6,$A12)</f>
        <v>#N/A N/A</v>
      </c>
      <c r="J12">
        <f>_xll.BDH(J$4,J$6,$A12)</f>
        <v>-8.0699999999999994E-2</v>
      </c>
      <c r="K12">
        <f>_xll.BDH(K$4,K$6,$A12)</f>
        <v>1.8294000000000001</v>
      </c>
    </row>
    <row r="13" spans="1:11">
      <c r="A13" s="1">
        <v>38929</v>
      </c>
      <c r="B13">
        <v>0.55430000000000001</v>
      </c>
      <c r="C13" t="str">
        <f>_xll.BDH(C$4,C$6,$A13)</f>
        <v>#N/A N/A</v>
      </c>
      <c r="D13" t="str">
        <f>_xll.BDH(D$4,D$6,$A13)</f>
        <v>#N/A N/A</v>
      </c>
      <c r="E13" t="str">
        <f>_xll.BDH(E$4,E$6,$A13)</f>
        <v>#N/A N/A</v>
      </c>
      <c r="F13" t="str">
        <f>_xll.BDH(F$4,F$6,$A13)</f>
        <v>#N/A N/A</v>
      </c>
      <c r="G13" t="str">
        <f>_xll.BDH(G$4,G$6,$A13)</f>
        <v>#N/A N/A</v>
      </c>
      <c r="H13" t="str">
        <f>_xll.BDH(H$4,H$6,$A13)</f>
        <v>#N/A N/A</v>
      </c>
      <c r="I13" t="str">
        <f>_xll.BDH(I$4,I$6,$A13)</f>
        <v>#N/A N/A</v>
      </c>
      <c r="J13" t="str">
        <f>_xll.BDH(J$4,J$6,$A13)</f>
        <v>#N/A N/A</v>
      </c>
      <c r="K13" t="str">
        <f>_xll.BDH(K$4,K$6,$A13)</f>
        <v>#N/A N/A</v>
      </c>
    </row>
    <row r="14" spans="1:11">
      <c r="A14" s="1">
        <v>38960</v>
      </c>
      <c r="B14">
        <v>0.55430000000000001</v>
      </c>
      <c r="C14" t="str">
        <f>_xll.BDH(C$4,C$6,$A14)</f>
        <v>#N/A N/A</v>
      </c>
      <c r="D14" t="str">
        <f>_xll.BDH(D$4,D$6,$A14)</f>
        <v>#N/A N/A</v>
      </c>
      <c r="E14" t="str">
        <f>_xll.BDH(E$4,E$6,$A14)</f>
        <v>#N/A N/A</v>
      </c>
      <c r="F14" t="str">
        <f>_xll.BDH(F$4,F$6,$A14)</f>
        <v>#N/A N/A</v>
      </c>
      <c r="G14" t="str">
        <f>_xll.BDH(G$4,G$6,$A14)</f>
        <v>#N/A N/A</v>
      </c>
      <c r="H14" t="str">
        <f>_xll.BDH(H$4,H$6,$A14)</f>
        <v>#N/A N/A</v>
      </c>
      <c r="I14" t="str">
        <f>_xll.BDH(I$4,I$6,$A14)</f>
        <v>#N/A N/A</v>
      </c>
      <c r="J14" t="str">
        <f>_xll.BDH(J$4,J$6,$A14)</f>
        <v>#N/A N/A</v>
      </c>
      <c r="K14" t="str">
        <f>_xll.BDH(K$4,K$6,$A14)</f>
        <v>#N/A N/A</v>
      </c>
    </row>
    <row r="15" spans="1:11">
      <c r="A15" s="1">
        <v>38989</v>
      </c>
      <c r="B15">
        <v>0.55430000000000001</v>
      </c>
      <c r="C15" t="str">
        <f>_xll.BDH(C$4,C$6,$A15)</f>
        <v>#N/A N/A</v>
      </c>
      <c r="D15" t="str">
        <f>_xll.BDH(D$4,D$6,$A15)</f>
        <v>#N/A N/A</v>
      </c>
      <c r="E15" t="str">
        <f>_xll.BDH(E$4,E$6,$A15)</f>
        <v>#N/A N/A</v>
      </c>
      <c r="F15" t="str">
        <f>_xll.BDH(F$4,F$6,$A15)</f>
        <v>#N/A N/A</v>
      </c>
      <c r="G15" t="str">
        <f>_xll.BDH(G$4,G$6,$A15)</f>
        <v>#N/A N/A</v>
      </c>
      <c r="H15" t="str">
        <f>_xll.BDH(H$4,H$6,$A15)</f>
        <v>#N/A N/A</v>
      </c>
      <c r="I15" t="str">
        <f>_xll.BDH(I$4,I$6,$A15)</f>
        <v>#N/A N/A</v>
      </c>
      <c r="J15" t="str">
        <f>_xll.BDH(J$4,J$6,$A15)</f>
        <v>#N/A N/A</v>
      </c>
      <c r="K15" t="str">
        <f>_xll.BDH(K$4,K$6,$A15)</f>
        <v>#N/A N/A</v>
      </c>
    </row>
    <row r="16" spans="1:11">
      <c r="A16" s="1">
        <v>39021</v>
      </c>
      <c r="B16">
        <v>0.55430000000000001</v>
      </c>
      <c r="C16" t="str">
        <f>_xll.BDH(C$4,C$6,$A16)</f>
        <v>#N/A N/A</v>
      </c>
      <c r="D16" t="str">
        <f>_xll.BDH(D$4,D$6,$A16)</f>
        <v>#N/A N/A</v>
      </c>
      <c r="E16" t="str">
        <f>_xll.BDH(E$4,E$6,$A16)</f>
        <v>#N/A N/A</v>
      </c>
      <c r="F16" t="str">
        <f>_xll.BDH(F$4,F$6,$A16)</f>
        <v>#N/A N/A</v>
      </c>
      <c r="G16" t="str">
        <f>_xll.BDH(G$4,G$6,$A16)</f>
        <v>#N/A N/A</v>
      </c>
      <c r="H16" t="str">
        <f>_xll.BDH(H$4,H$6,$A16)</f>
        <v>#N/A N/A</v>
      </c>
      <c r="I16" t="str">
        <f>_xll.BDH(I$4,I$6,$A16)</f>
        <v>#N/A N/A</v>
      </c>
      <c r="J16" t="str">
        <f>_xll.BDH(J$4,J$6,$A16)</f>
        <v>#N/A N/A</v>
      </c>
      <c r="K16" t="str">
        <f>_xll.BDH(K$4,K$6,$A16)</f>
        <v>#N/A N/A</v>
      </c>
    </row>
    <row r="17" spans="1:11">
      <c r="A17" s="1">
        <v>39051</v>
      </c>
      <c r="B17">
        <v>0.55430000000000001</v>
      </c>
      <c r="C17" t="str">
        <f>_xll.BDH(C$4,C$6,$A17)</f>
        <v>#N/A N/A</v>
      </c>
      <c r="D17" t="str">
        <f>_xll.BDH(D$4,D$6,$A17)</f>
        <v>#N/A N/A</v>
      </c>
      <c r="E17" t="str">
        <f>_xll.BDH(E$4,E$6,$A17)</f>
        <v>#N/A N/A</v>
      </c>
      <c r="F17" t="str">
        <f>_xll.BDH(F$4,F$6,$A17)</f>
        <v>#N/A N/A</v>
      </c>
      <c r="G17" t="str">
        <f>_xll.BDH(G$4,G$6,$A17)</f>
        <v>#N/A N/A</v>
      </c>
      <c r="H17" t="str">
        <f>_xll.BDH(H$4,H$6,$A17)</f>
        <v>#N/A N/A</v>
      </c>
      <c r="I17" t="str">
        <f>_xll.BDH(I$4,I$6,$A17)</f>
        <v>#N/A N/A</v>
      </c>
      <c r="J17" t="str">
        <f>_xll.BDH(J$4,J$6,$A17)</f>
        <v>#N/A N/A</v>
      </c>
      <c r="K17" t="str">
        <f>_xll.BDH(K$4,K$6,$A17)</f>
        <v>#N/A N/A</v>
      </c>
    </row>
    <row r="18" spans="1:11">
      <c r="A18" s="1">
        <v>39080</v>
      </c>
      <c r="B18">
        <v>0.55430000000000001</v>
      </c>
      <c r="C18" t="str">
        <f>_xll.BDH(C$4,C$6,$A18)</f>
        <v>#N/A N/A</v>
      </c>
      <c r="D18" t="str">
        <f>_xll.BDH(D$4,D$6,$A18)</f>
        <v>#N/A N/A</v>
      </c>
      <c r="E18" t="str">
        <f>_xll.BDH(E$4,E$6,$A18)</f>
        <v>#N/A N/A</v>
      </c>
      <c r="F18" t="str">
        <f>_xll.BDH(F$4,F$6,$A18)</f>
        <v>#N/A N/A</v>
      </c>
      <c r="G18" t="str">
        <f>_xll.BDH(G$4,G$6,$A18)</f>
        <v>#N/A N/A</v>
      </c>
      <c r="H18" t="str">
        <f>_xll.BDH(H$4,H$6,$A18)</f>
        <v>#N/A N/A</v>
      </c>
      <c r="I18" t="str">
        <f>_xll.BDH(I$4,I$6,$A18)</f>
        <v>#N/A N/A</v>
      </c>
      <c r="J18" t="str">
        <f>_xll.BDH(J$4,J$6,$A18)</f>
        <v>#N/A N/A</v>
      </c>
      <c r="K18" t="str">
        <f>_xll.BDH(K$4,K$6,$A18)</f>
        <v>#N/A N/A</v>
      </c>
    </row>
    <row r="19" spans="1:11">
      <c r="A19" s="1">
        <v>39082</v>
      </c>
      <c r="B19">
        <v>0.58709999999999996</v>
      </c>
      <c r="C19" t="str">
        <f>_xll.BDH(C$4,C$6,$A19)</f>
        <v>#N/A N/A</v>
      </c>
      <c r="D19">
        <f>_xll.BDH(D$4,D$6,$A19)</f>
        <v>0.46779999999999999</v>
      </c>
      <c r="E19">
        <f>_xll.BDH(E$4,E$6,$A19)</f>
        <v>0.5081</v>
      </c>
      <c r="F19">
        <f>_xll.BDH(F$4,F$6,$A19)</f>
        <v>-7.9541000000000004</v>
      </c>
      <c r="G19">
        <f>_xll.BDH(G$4,G$6,$A19)</f>
        <v>0.73250000000000004</v>
      </c>
      <c r="H19" t="str">
        <f>_xll.BDH(H$4,H$6,$A19)</f>
        <v>#N/A N/A</v>
      </c>
      <c r="I19">
        <f>_xll.BDH(I$4,I$6,$A19)</f>
        <v>0.23369999999999999</v>
      </c>
      <c r="J19">
        <f>_xll.BDH(J$4,J$6,$A19)</f>
        <v>1.2913999999999999</v>
      </c>
      <c r="K19">
        <f>_xll.BDH(K$4,K$6,$A19)</f>
        <v>2.5803000000000003</v>
      </c>
    </row>
    <row r="20" spans="1:11">
      <c r="A20" s="1">
        <v>39113</v>
      </c>
      <c r="B20">
        <v>0.58709999999999996</v>
      </c>
      <c r="C20" t="str">
        <f>_xll.BDH(C$4,C$6,$A20)</f>
        <v>#N/A N/A</v>
      </c>
      <c r="D20" t="str">
        <f>_xll.BDH(D$4,D$6,$A20)</f>
        <v>#N/A N/A</v>
      </c>
      <c r="E20" t="str">
        <f>_xll.BDH(E$4,E$6,$A20)</f>
        <v>#N/A N/A</v>
      </c>
      <c r="F20" t="str">
        <f>_xll.BDH(F$4,F$6,$A20)</f>
        <v>#N/A N/A</v>
      </c>
      <c r="G20" t="str">
        <f>_xll.BDH(G$4,G$6,$A20)</f>
        <v>#N/A N/A</v>
      </c>
      <c r="H20" t="str">
        <f>_xll.BDH(H$4,H$6,$A20)</f>
        <v>#N/A N/A</v>
      </c>
      <c r="I20" t="str">
        <f>_xll.BDH(I$4,I$6,$A20)</f>
        <v>#N/A N/A</v>
      </c>
      <c r="J20" t="str">
        <f>_xll.BDH(J$4,J$6,$A20)</f>
        <v>#N/A N/A</v>
      </c>
      <c r="K20" t="str">
        <f>_xll.BDH(K$4,K$6,$A20)</f>
        <v>#N/A N/A</v>
      </c>
    </row>
    <row r="21" spans="1:11">
      <c r="A21" s="1">
        <v>39141</v>
      </c>
      <c r="B21">
        <v>0.58709999999999996</v>
      </c>
      <c r="C21" t="str">
        <f>_xll.BDH(C$4,C$6,$A21)</f>
        <v>#N/A N/A</v>
      </c>
      <c r="D21" t="str">
        <f>_xll.BDH(D$4,D$6,$A21)</f>
        <v>#N/A N/A</v>
      </c>
      <c r="E21" t="str">
        <f>_xll.BDH(E$4,E$6,$A21)</f>
        <v>#N/A N/A</v>
      </c>
      <c r="F21" t="str">
        <f>_xll.BDH(F$4,F$6,$A21)</f>
        <v>#N/A N/A</v>
      </c>
      <c r="G21" t="str">
        <f>_xll.BDH(G$4,G$6,$A21)</f>
        <v>#N/A N/A</v>
      </c>
      <c r="H21" t="str">
        <f>_xll.BDH(H$4,H$6,$A21)</f>
        <v>#N/A N/A</v>
      </c>
      <c r="I21" t="str">
        <f>_xll.BDH(I$4,I$6,$A21)</f>
        <v>#N/A N/A</v>
      </c>
      <c r="J21" t="str">
        <f>_xll.BDH(J$4,J$6,$A21)</f>
        <v>#N/A N/A</v>
      </c>
      <c r="K21" t="str">
        <f>_xll.BDH(K$4,K$6,$A21)</f>
        <v>#N/A N/A</v>
      </c>
    </row>
    <row r="22" spans="1:11">
      <c r="A22" s="1">
        <v>39171</v>
      </c>
      <c r="B22">
        <v>0.58709999999999996</v>
      </c>
      <c r="C22" t="str">
        <f>_xll.BDH(C$4,C$6,$A22)</f>
        <v>#N/A N/A</v>
      </c>
      <c r="D22" t="str">
        <f>_xll.BDH(D$4,D$6,$A22)</f>
        <v>#N/A N/A</v>
      </c>
      <c r="E22" t="str">
        <f>_xll.BDH(E$4,E$6,$A22)</f>
        <v>#N/A N/A</v>
      </c>
      <c r="F22" t="str">
        <f>_xll.BDH(F$4,F$6,$A22)</f>
        <v>#N/A N/A</v>
      </c>
      <c r="G22" t="str">
        <f>_xll.BDH(G$4,G$6,$A22)</f>
        <v>#N/A N/A</v>
      </c>
      <c r="H22" t="str">
        <f>_xll.BDH(H$4,H$6,$A22)</f>
        <v>#N/A N/A</v>
      </c>
      <c r="I22" t="str">
        <f>_xll.BDH(I$4,I$6,$A22)</f>
        <v>#N/A N/A</v>
      </c>
      <c r="J22" t="str">
        <f>_xll.BDH(J$4,J$6,$A22)</f>
        <v>#N/A N/A</v>
      </c>
      <c r="K22" t="str">
        <f>_xll.BDH(K$4,K$6,$A22)</f>
        <v>#N/A N/A</v>
      </c>
    </row>
    <row r="23" spans="1:11">
      <c r="A23" s="1">
        <v>39202</v>
      </c>
      <c r="B23">
        <v>0.58709999999999996</v>
      </c>
      <c r="C23" t="str">
        <f>_xll.BDH(C$4,C$6,$A23)</f>
        <v>#N/A N/A</v>
      </c>
      <c r="D23" t="str">
        <f>_xll.BDH(D$4,D$6,$A23)</f>
        <v>#N/A N/A</v>
      </c>
      <c r="E23" t="str">
        <f>_xll.BDH(E$4,E$6,$A23)</f>
        <v>#N/A N/A</v>
      </c>
      <c r="F23" t="str">
        <f>_xll.BDH(F$4,F$6,$A23)</f>
        <v>#N/A N/A</v>
      </c>
      <c r="G23" t="str">
        <f>_xll.BDH(G$4,G$6,$A23)</f>
        <v>#N/A N/A</v>
      </c>
      <c r="H23" t="str">
        <f>_xll.BDH(H$4,H$6,$A23)</f>
        <v>#N/A N/A</v>
      </c>
      <c r="I23" t="str">
        <f>_xll.BDH(I$4,I$6,$A23)</f>
        <v>#N/A N/A</v>
      </c>
      <c r="J23" t="str">
        <f>_xll.BDH(J$4,J$6,$A23)</f>
        <v>#N/A N/A</v>
      </c>
      <c r="K23" t="str">
        <f>_xll.BDH(K$4,K$6,$A23)</f>
        <v>#N/A N/A</v>
      </c>
    </row>
    <row r="24" spans="1:11">
      <c r="A24" s="1">
        <v>39233</v>
      </c>
      <c r="B24">
        <v>0.58709999999999996</v>
      </c>
      <c r="C24" t="str">
        <f>_xll.BDH(C$4,C$6,$A24)</f>
        <v>#N/A N/A</v>
      </c>
      <c r="D24" t="str">
        <f>_xll.BDH(D$4,D$6,$A24)</f>
        <v>#N/A N/A</v>
      </c>
      <c r="E24" t="str">
        <f>_xll.BDH(E$4,E$6,$A24)</f>
        <v>#N/A N/A</v>
      </c>
      <c r="F24" t="str">
        <f>_xll.BDH(F$4,F$6,$A24)</f>
        <v>#N/A N/A</v>
      </c>
      <c r="G24" t="str">
        <f>_xll.BDH(G$4,G$6,$A24)</f>
        <v>#N/A N/A</v>
      </c>
      <c r="H24" t="str">
        <f>_xll.BDH(H$4,H$6,$A24)</f>
        <v>#N/A N/A</v>
      </c>
      <c r="I24" t="str">
        <f>_xll.BDH(I$4,I$6,$A24)</f>
        <v>#N/A N/A</v>
      </c>
      <c r="J24" t="str">
        <f>_xll.BDH(J$4,J$6,$A24)</f>
        <v>#N/A N/A</v>
      </c>
      <c r="K24" t="str">
        <f>_xll.BDH(K$4,K$6,$A24)</f>
        <v>#N/A N/A</v>
      </c>
    </row>
    <row r="25" spans="1:11">
      <c r="A25" s="1">
        <v>39262</v>
      </c>
      <c r="B25">
        <v>0.58709999999999996</v>
      </c>
      <c r="C25" t="str">
        <f>_xll.BDH(C$4,C$6,$A25)</f>
        <v>#N/A N/A</v>
      </c>
      <c r="D25" t="str">
        <f>_xll.BDH(D$4,D$6,$A25)</f>
        <v>#N/A N/A</v>
      </c>
      <c r="E25" t="str">
        <f>_xll.BDH(E$4,E$6,$A25)</f>
        <v>#N/A N/A</v>
      </c>
      <c r="F25" t="str">
        <f>_xll.BDH(F$4,F$6,$A25)</f>
        <v>#N/A N/A</v>
      </c>
      <c r="G25" t="str">
        <f>_xll.BDH(G$4,G$6,$A25)</f>
        <v>#N/A N/A</v>
      </c>
      <c r="H25" t="str">
        <f>_xll.BDH(H$4,H$6,$A25)</f>
        <v>#N/A N/A</v>
      </c>
      <c r="I25" t="str">
        <f>_xll.BDH(I$4,I$6,$A25)</f>
        <v>#N/A N/A</v>
      </c>
      <c r="J25" t="str">
        <f>_xll.BDH(J$4,J$6,$A25)</f>
        <v>#N/A N/A</v>
      </c>
      <c r="K25" t="str">
        <f>_xll.BDH(K$4,K$6,$A25)</f>
        <v>#N/A N/A</v>
      </c>
    </row>
    <row r="26" spans="1:11">
      <c r="A26" s="1">
        <v>39263</v>
      </c>
      <c r="B26">
        <v>0.5071</v>
      </c>
      <c r="C26" t="str">
        <f>_xll.BDH(C$4,C$6,$A26)</f>
        <v>#N/A N/A</v>
      </c>
      <c r="D26">
        <f>_xll.BDH(D$4,D$6,$A26)</f>
        <v>0.4032</v>
      </c>
      <c r="E26">
        <f>_xll.BDH(E$4,E$6,$A26)</f>
        <v>0.42470000000000002</v>
      </c>
      <c r="F26" t="str">
        <f>_xll.BDH(F$4,F$6,$A26)</f>
        <v>#N/A N/A</v>
      </c>
      <c r="G26">
        <f>_xll.BDH(G$4,G$6,$A26)</f>
        <v>0.77359999999999995</v>
      </c>
      <c r="H26" t="str">
        <f>_xll.BDH(H$4,H$6,$A26)</f>
        <v>#N/A N/A</v>
      </c>
      <c r="I26" t="str">
        <f>_xll.BDH(I$4,I$6,$A26)</f>
        <v>#N/A N/A</v>
      </c>
      <c r="J26">
        <f>_xll.BDH(J$4,J$6,$A26)</f>
        <v>1.1446000000000001</v>
      </c>
      <c r="K26">
        <f>_xll.BDH(K$4,K$6,$A26)</f>
        <v>2.3012999999999999</v>
      </c>
    </row>
    <row r="27" spans="1:11">
      <c r="A27" s="1">
        <v>39294</v>
      </c>
      <c r="B27">
        <v>0.5071</v>
      </c>
      <c r="C27" t="str">
        <f>_xll.BDH(C$4,C$6,$A27)</f>
        <v>#N/A N/A</v>
      </c>
      <c r="D27" t="str">
        <f>_xll.BDH(D$4,D$6,$A27)</f>
        <v>#N/A N/A</v>
      </c>
      <c r="E27" t="str">
        <f>_xll.BDH(E$4,E$6,$A27)</f>
        <v>#N/A N/A</v>
      </c>
      <c r="F27" t="str">
        <f>_xll.BDH(F$4,F$6,$A27)</f>
        <v>#N/A N/A</v>
      </c>
      <c r="G27" t="str">
        <f>_xll.BDH(G$4,G$6,$A27)</f>
        <v>#N/A N/A</v>
      </c>
      <c r="H27" t="str">
        <f>_xll.BDH(H$4,H$6,$A27)</f>
        <v>#N/A N/A</v>
      </c>
      <c r="I27" t="str">
        <f>_xll.BDH(I$4,I$6,$A27)</f>
        <v>#N/A N/A</v>
      </c>
      <c r="J27" t="str">
        <f>_xll.BDH(J$4,J$6,$A27)</f>
        <v>#N/A N/A</v>
      </c>
      <c r="K27" t="str">
        <f>_xll.BDH(K$4,K$6,$A27)</f>
        <v>#N/A N/A</v>
      </c>
    </row>
    <row r="28" spans="1:11">
      <c r="A28" s="1">
        <v>39325</v>
      </c>
      <c r="B28">
        <v>0.5071</v>
      </c>
      <c r="C28" t="str">
        <f>_xll.BDH(C$4,C$6,$A28)</f>
        <v>#N/A N/A</v>
      </c>
      <c r="D28" t="str">
        <f>_xll.BDH(D$4,D$6,$A28)</f>
        <v>#N/A N/A</v>
      </c>
      <c r="E28" t="str">
        <f>_xll.BDH(E$4,E$6,$A28)</f>
        <v>#N/A N/A</v>
      </c>
      <c r="F28" t="str">
        <f>_xll.BDH(F$4,F$6,$A28)</f>
        <v>#N/A N/A</v>
      </c>
      <c r="G28" t="str">
        <f>_xll.BDH(G$4,G$6,$A28)</f>
        <v>#N/A N/A</v>
      </c>
      <c r="H28" t="str">
        <f>_xll.BDH(H$4,H$6,$A28)</f>
        <v>#N/A N/A</v>
      </c>
      <c r="I28" t="str">
        <f>_xll.BDH(I$4,I$6,$A28)</f>
        <v>#N/A N/A</v>
      </c>
      <c r="J28" t="str">
        <f>_xll.BDH(J$4,J$6,$A28)</f>
        <v>#N/A N/A</v>
      </c>
      <c r="K28" t="str">
        <f>_xll.BDH(K$4,K$6,$A28)</f>
        <v>#N/A N/A</v>
      </c>
    </row>
    <row r="29" spans="1:11">
      <c r="A29" s="1">
        <v>39353</v>
      </c>
      <c r="B29">
        <v>0.5071</v>
      </c>
      <c r="C29" t="str">
        <f>_xll.BDH(C$4,C$6,$A29)</f>
        <v>#N/A N/A</v>
      </c>
      <c r="D29" t="str">
        <f>_xll.BDH(D$4,D$6,$A29)</f>
        <v>#N/A N/A</v>
      </c>
      <c r="E29" t="str">
        <f>_xll.BDH(E$4,E$6,$A29)</f>
        <v>#N/A N/A</v>
      </c>
      <c r="F29" t="str">
        <f>_xll.BDH(F$4,F$6,$A29)</f>
        <v>#N/A N/A</v>
      </c>
      <c r="G29" t="str">
        <f>_xll.BDH(G$4,G$6,$A29)</f>
        <v>#N/A N/A</v>
      </c>
      <c r="H29" t="str">
        <f>_xll.BDH(H$4,H$6,$A29)</f>
        <v>#N/A N/A</v>
      </c>
      <c r="I29" t="str">
        <f>_xll.BDH(I$4,I$6,$A29)</f>
        <v>#N/A N/A</v>
      </c>
      <c r="J29" t="str">
        <f>_xll.BDH(J$4,J$6,$A29)</f>
        <v>#N/A N/A</v>
      </c>
      <c r="K29" t="str">
        <f>_xll.BDH(K$4,K$6,$A29)</f>
        <v>#N/A N/A</v>
      </c>
    </row>
    <row r="30" spans="1:11">
      <c r="A30" s="1">
        <v>39386</v>
      </c>
      <c r="B30">
        <v>0.5071</v>
      </c>
      <c r="C30" t="str">
        <f>_xll.BDH(C$4,C$6,$A30)</f>
        <v>#N/A N/A</v>
      </c>
      <c r="D30" t="str">
        <f>_xll.BDH(D$4,D$6,$A30)</f>
        <v>#N/A N/A</v>
      </c>
      <c r="E30" t="str">
        <f>_xll.BDH(E$4,E$6,$A30)</f>
        <v>#N/A N/A</v>
      </c>
      <c r="F30" t="str">
        <f>_xll.BDH(F$4,F$6,$A30)</f>
        <v>#N/A N/A</v>
      </c>
      <c r="G30" t="str">
        <f>_xll.BDH(G$4,G$6,$A30)</f>
        <v>#N/A N/A</v>
      </c>
      <c r="H30" t="str">
        <f>_xll.BDH(H$4,H$6,$A30)</f>
        <v>#N/A N/A</v>
      </c>
      <c r="I30" t="str">
        <f>_xll.BDH(I$4,I$6,$A30)</f>
        <v>#N/A N/A</v>
      </c>
      <c r="J30" t="str">
        <f>_xll.BDH(J$4,J$6,$A30)</f>
        <v>#N/A N/A</v>
      </c>
      <c r="K30" t="str">
        <f>_xll.BDH(K$4,K$6,$A30)</f>
        <v>#N/A N/A</v>
      </c>
    </row>
    <row r="31" spans="1:11">
      <c r="A31" s="1">
        <v>39416</v>
      </c>
      <c r="B31">
        <v>0.5071</v>
      </c>
      <c r="C31" t="str">
        <f>_xll.BDH(C$4,C$6,$A31)</f>
        <v>#N/A N/A</v>
      </c>
      <c r="D31" t="str">
        <f>_xll.BDH(D$4,D$6,$A31)</f>
        <v>#N/A N/A</v>
      </c>
      <c r="E31" t="str">
        <f>_xll.BDH(E$4,E$6,$A31)</f>
        <v>#N/A N/A</v>
      </c>
      <c r="F31" t="str">
        <f>_xll.BDH(F$4,F$6,$A31)</f>
        <v>#N/A N/A</v>
      </c>
      <c r="G31" t="str">
        <f>_xll.BDH(G$4,G$6,$A31)</f>
        <v>#N/A N/A</v>
      </c>
      <c r="H31" t="str">
        <f>_xll.BDH(H$4,H$6,$A31)</f>
        <v>#N/A N/A</v>
      </c>
      <c r="I31" t="str">
        <f>_xll.BDH(I$4,I$6,$A31)</f>
        <v>#N/A N/A</v>
      </c>
      <c r="J31" t="str">
        <f>_xll.BDH(J$4,J$6,$A31)</f>
        <v>#N/A N/A</v>
      </c>
      <c r="K31" t="str">
        <f>_xll.BDH(K$4,K$6,$A31)</f>
        <v>#N/A N/A</v>
      </c>
    </row>
    <row r="32" spans="1:11">
      <c r="A32" s="1">
        <v>39447</v>
      </c>
      <c r="B32">
        <v>0.49249999999999999</v>
      </c>
      <c r="C32" t="str">
        <f>_xll.BDH(C$4,C$6,$A32)</f>
        <v>#N/A N/A</v>
      </c>
      <c r="D32">
        <f>_xll.BDH(D$4,D$6,$A32)</f>
        <v>0.31879999999999997</v>
      </c>
      <c r="E32">
        <f>_xll.BDH(E$4,E$6,$A32)</f>
        <v>0.42720000000000002</v>
      </c>
      <c r="F32" t="str">
        <f>_xll.BDH(F$4,F$6,$A32)</f>
        <v>#N/A N/A</v>
      </c>
      <c r="G32">
        <f>_xll.BDH(G$4,G$6,$A32)</f>
        <v>-2.5503</v>
      </c>
      <c r="H32" t="str">
        <f>_xll.BDH(H$4,H$6,$A32)</f>
        <v>#N/A N/A</v>
      </c>
      <c r="I32">
        <f>_xll.BDH(I$4,I$6,$A32)</f>
        <v>-1.54E-2</v>
      </c>
      <c r="J32">
        <f>_xll.BDH(J$4,J$6,$A32)</f>
        <v>0.62370000000000003</v>
      </c>
      <c r="K32">
        <f>_xll.BDH(K$4,K$6,$A32)</f>
        <v>0.1749</v>
      </c>
    </row>
    <row r="33" spans="1:11">
      <c r="A33" s="1">
        <v>39478</v>
      </c>
      <c r="B33">
        <v>0.49249999999999999</v>
      </c>
      <c r="C33" t="str">
        <f>_xll.BDH(C$4,C$6,$A33)</f>
        <v>#N/A N/A</v>
      </c>
      <c r="D33" t="str">
        <f>_xll.BDH(D$4,D$6,$A33)</f>
        <v>#N/A N/A</v>
      </c>
      <c r="E33" t="str">
        <f>_xll.BDH(E$4,E$6,$A33)</f>
        <v>#N/A N/A</v>
      </c>
      <c r="F33" t="str">
        <f>_xll.BDH(F$4,F$6,$A33)</f>
        <v>#N/A N/A</v>
      </c>
      <c r="G33" t="str">
        <f>_xll.BDH(G$4,G$6,$A33)</f>
        <v>#N/A N/A</v>
      </c>
      <c r="H33" t="str">
        <f>_xll.BDH(H$4,H$6,$A33)</f>
        <v>#N/A N/A</v>
      </c>
      <c r="I33" t="str">
        <f>_xll.BDH(I$4,I$6,$A33)</f>
        <v>#N/A N/A</v>
      </c>
      <c r="J33" t="str">
        <f>_xll.BDH(J$4,J$6,$A33)</f>
        <v>#N/A N/A</v>
      </c>
      <c r="K33" t="str">
        <f>_xll.BDH(K$4,K$6,$A33)</f>
        <v>#N/A N/A</v>
      </c>
    </row>
    <row r="34" spans="1:11">
      <c r="A34" s="1">
        <v>39507</v>
      </c>
      <c r="B34">
        <v>0.49249999999999999</v>
      </c>
      <c r="C34" t="str">
        <f>_xll.BDH(C$4,C$6,$A34)</f>
        <v>#N/A N/A</v>
      </c>
      <c r="D34" t="str">
        <f>_xll.BDH(D$4,D$6,$A34)</f>
        <v>#N/A N/A</v>
      </c>
      <c r="E34" t="str">
        <f>_xll.BDH(E$4,E$6,$A34)</f>
        <v>#N/A N/A</v>
      </c>
      <c r="F34" t="str">
        <f>_xll.BDH(F$4,F$6,$A34)</f>
        <v>#N/A N/A</v>
      </c>
      <c r="G34" t="str">
        <f>_xll.BDH(G$4,G$6,$A34)</f>
        <v>#N/A N/A</v>
      </c>
      <c r="H34" t="str">
        <f>_xll.BDH(H$4,H$6,$A34)</f>
        <v>#N/A N/A</v>
      </c>
      <c r="I34" t="str">
        <f>_xll.BDH(I$4,I$6,$A34)</f>
        <v>#N/A N/A</v>
      </c>
      <c r="J34" t="str">
        <f>_xll.BDH(J$4,J$6,$A34)</f>
        <v>#N/A N/A</v>
      </c>
      <c r="K34" t="str">
        <f>_xll.BDH(K$4,K$6,$A34)</f>
        <v>#N/A N/A</v>
      </c>
    </row>
    <row r="35" spans="1:11">
      <c r="A35" s="1">
        <v>39538</v>
      </c>
      <c r="B35">
        <v>0.49249999999999999</v>
      </c>
      <c r="C35" t="str">
        <f>_xll.BDH(C$4,C$6,$A35)</f>
        <v>#N/A N/A</v>
      </c>
      <c r="D35" t="str">
        <f>_xll.BDH(D$4,D$6,$A35)</f>
        <v>#N/A N/A</v>
      </c>
      <c r="E35" t="str">
        <f>_xll.BDH(E$4,E$6,$A35)</f>
        <v>#N/A N/A</v>
      </c>
      <c r="F35" t="str">
        <f>_xll.BDH(F$4,F$6,$A35)</f>
        <v>#N/A N/A</v>
      </c>
      <c r="G35" t="str">
        <f>_xll.BDH(G$4,G$6,$A35)</f>
        <v>#N/A N/A</v>
      </c>
      <c r="H35" t="str">
        <f>_xll.BDH(H$4,H$6,$A35)</f>
        <v>#N/A N/A</v>
      </c>
      <c r="I35" t="str">
        <f>_xll.BDH(I$4,I$6,$A35)</f>
        <v>#N/A N/A</v>
      </c>
      <c r="J35" t="str">
        <f>_xll.BDH(J$4,J$6,$A35)</f>
        <v>#N/A N/A</v>
      </c>
      <c r="K35" t="str">
        <f>_xll.BDH(K$4,K$6,$A35)</f>
        <v>#N/A N/A</v>
      </c>
    </row>
    <row r="36" spans="1:11">
      <c r="A36" s="1">
        <v>39568</v>
      </c>
      <c r="B36">
        <v>0.49249999999999999</v>
      </c>
      <c r="C36" t="str">
        <f>_xll.BDH(C$4,C$6,$A36)</f>
        <v>#N/A N/A</v>
      </c>
      <c r="D36" t="str">
        <f>_xll.BDH(D$4,D$6,$A36)</f>
        <v>#N/A N/A</v>
      </c>
      <c r="E36" t="str">
        <f>_xll.BDH(E$4,E$6,$A36)</f>
        <v>#N/A N/A</v>
      </c>
      <c r="F36" t="str">
        <f>_xll.BDH(F$4,F$6,$A36)</f>
        <v>#N/A N/A</v>
      </c>
      <c r="G36" t="str">
        <f>_xll.BDH(G$4,G$6,$A36)</f>
        <v>#N/A N/A</v>
      </c>
      <c r="H36" t="str">
        <f>_xll.BDH(H$4,H$6,$A36)</f>
        <v>#N/A N/A</v>
      </c>
      <c r="I36" t="str">
        <f>_xll.BDH(I$4,I$6,$A36)</f>
        <v>#N/A N/A</v>
      </c>
      <c r="J36" t="str">
        <f>_xll.BDH(J$4,J$6,$A36)</f>
        <v>#N/A N/A</v>
      </c>
      <c r="K36" t="str">
        <f>_xll.BDH(K$4,K$6,$A36)</f>
        <v>#N/A N/A</v>
      </c>
    </row>
    <row r="37" spans="1:11">
      <c r="A37" s="1">
        <v>39598</v>
      </c>
      <c r="B37">
        <v>0.49249999999999999</v>
      </c>
      <c r="C37" t="str">
        <f>_xll.BDH(C$4,C$6,$A37)</f>
        <v>#N/A N/A</v>
      </c>
      <c r="D37" t="str">
        <f>_xll.BDH(D$4,D$6,$A37)</f>
        <v>#N/A N/A</v>
      </c>
      <c r="E37" t="str">
        <f>_xll.BDH(E$4,E$6,$A37)</f>
        <v>#N/A N/A</v>
      </c>
      <c r="F37" t="str">
        <f>_xll.BDH(F$4,F$6,$A37)</f>
        <v>#N/A N/A</v>
      </c>
      <c r="G37" t="str">
        <f>_xll.BDH(G$4,G$6,$A37)</f>
        <v>#N/A N/A</v>
      </c>
      <c r="H37" t="str">
        <f>_xll.BDH(H$4,H$6,$A37)</f>
        <v>#N/A N/A</v>
      </c>
      <c r="I37" t="str">
        <f>_xll.BDH(I$4,I$6,$A37)</f>
        <v>#N/A N/A</v>
      </c>
      <c r="J37" t="str">
        <f>_xll.BDH(J$4,J$6,$A37)</f>
        <v>#N/A N/A</v>
      </c>
      <c r="K37" t="str">
        <f>_xll.BDH(K$4,K$6,$A37)</f>
        <v>#N/A N/A</v>
      </c>
    </row>
    <row r="38" spans="1:11">
      <c r="A38" s="1">
        <v>39629</v>
      </c>
      <c r="B38">
        <v>0.47939999999999999</v>
      </c>
      <c r="C38" t="str">
        <f>_xll.BDH(C$4,C$6,$A38)</f>
        <v>#N/A N/A</v>
      </c>
      <c r="D38">
        <f>_xll.BDH(D$4,D$6,$A38)</f>
        <v>0.309</v>
      </c>
      <c r="E38">
        <f>_xll.BDH(E$4,E$6,$A38)</f>
        <v>0.44109999999999999</v>
      </c>
      <c r="F38" t="str">
        <f>_xll.BDH(F$4,F$6,$A38)</f>
        <v>#N/A N/A</v>
      </c>
      <c r="G38">
        <f>_xll.BDH(G$4,G$6,$A38)</f>
        <v>-2.6173000000000002</v>
      </c>
      <c r="H38" t="str">
        <f>_xll.BDH(H$4,H$6,$A38)</f>
        <v>#N/A N/A</v>
      </c>
      <c r="I38" t="str">
        <f>_xll.BDH(I$4,I$6,$A38)</f>
        <v>#N/A N/A</v>
      </c>
      <c r="J38">
        <f>_xll.BDH(J$4,J$6,$A38)</f>
        <v>0.63260000000000005</v>
      </c>
      <c r="K38">
        <f>_xll.BDH(K$4,K$6,$A38)</f>
        <v>0.153</v>
      </c>
    </row>
    <row r="39" spans="1:11">
      <c r="A39" s="1">
        <v>39660</v>
      </c>
      <c r="B39">
        <v>0.47939999999999999</v>
      </c>
      <c r="C39" t="str">
        <f>_xll.BDH(C$4,C$6,$A39)</f>
        <v>#N/A N/A</v>
      </c>
      <c r="D39" t="str">
        <f>_xll.BDH(D$4,D$6,$A39)</f>
        <v>#N/A N/A</v>
      </c>
      <c r="E39" t="str">
        <f>_xll.BDH(E$4,E$6,$A39)</f>
        <v>#N/A N/A</v>
      </c>
      <c r="F39" t="str">
        <f>_xll.BDH(F$4,F$6,$A39)</f>
        <v>#N/A N/A</v>
      </c>
      <c r="G39" t="str">
        <f>_xll.BDH(G$4,G$6,$A39)</f>
        <v>#N/A N/A</v>
      </c>
      <c r="H39" t="str">
        <f>_xll.BDH(H$4,H$6,$A39)</f>
        <v>#N/A N/A</v>
      </c>
      <c r="I39" t="str">
        <f>_xll.BDH(I$4,I$6,$A39)</f>
        <v>#N/A N/A</v>
      </c>
      <c r="J39" t="str">
        <f>_xll.BDH(J$4,J$6,$A39)</f>
        <v>#N/A N/A</v>
      </c>
      <c r="K39" t="str">
        <f>_xll.BDH(K$4,K$6,$A39)</f>
        <v>#N/A N/A</v>
      </c>
    </row>
    <row r="40" spans="1:11">
      <c r="A40" s="1">
        <v>39689</v>
      </c>
      <c r="B40">
        <v>0.47939999999999999</v>
      </c>
      <c r="C40" t="str">
        <f>_xll.BDH(C$4,C$6,$A40)</f>
        <v>#N/A N/A</v>
      </c>
      <c r="D40" t="str">
        <f>_xll.BDH(D$4,D$6,$A40)</f>
        <v>#N/A N/A</v>
      </c>
      <c r="E40" t="str">
        <f>_xll.BDH(E$4,E$6,$A40)</f>
        <v>#N/A N/A</v>
      </c>
      <c r="F40" t="str">
        <f>_xll.BDH(F$4,F$6,$A40)</f>
        <v>#N/A N/A</v>
      </c>
      <c r="G40" t="str">
        <f>_xll.BDH(G$4,G$6,$A40)</f>
        <v>#N/A N/A</v>
      </c>
      <c r="H40" t="str">
        <f>_xll.BDH(H$4,H$6,$A40)</f>
        <v>#N/A N/A</v>
      </c>
      <c r="I40" t="str">
        <f>_xll.BDH(I$4,I$6,$A40)</f>
        <v>#N/A N/A</v>
      </c>
      <c r="J40" t="str">
        <f>_xll.BDH(J$4,J$6,$A40)</f>
        <v>#N/A N/A</v>
      </c>
      <c r="K40" t="str">
        <f>_xll.BDH(K$4,K$6,$A40)</f>
        <v>#N/A N/A</v>
      </c>
    </row>
    <row r="41" spans="1:11">
      <c r="A41" s="1">
        <v>39721</v>
      </c>
      <c r="B41">
        <v>0.47939999999999999</v>
      </c>
      <c r="C41" t="str">
        <f>_xll.BDH(C$4,C$6,$A41)</f>
        <v>#N/A N/A</v>
      </c>
      <c r="D41" t="str">
        <f>_xll.BDH(D$4,D$6,$A41)</f>
        <v>#N/A N/A</v>
      </c>
      <c r="E41" t="str">
        <f>_xll.BDH(E$4,E$6,$A41)</f>
        <v>#N/A N/A</v>
      </c>
      <c r="F41" t="str">
        <f>_xll.BDH(F$4,F$6,$A41)</f>
        <v>#N/A N/A</v>
      </c>
      <c r="G41" t="str">
        <f>_xll.BDH(G$4,G$6,$A41)</f>
        <v>#N/A N/A</v>
      </c>
      <c r="H41" t="str">
        <f>_xll.BDH(H$4,H$6,$A41)</f>
        <v>#N/A N/A</v>
      </c>
      <c r="I41" t="str">
        <f>_xll.BDH(I$4,I$6,$A41)</f>
        <v>#N/A N/A</v>
      </c>
      <c r="J41" t="str">
        <f>_xll.BDH(J$4,J$6,$A41)</f>
        <v>#N/A N/A</v>
      </c>
      <c r="K41" t="str">
        <f>_xll.BDH(K$4,K$6,$A41)</f>
        <v>#N/A N/A</v>
      </c>
    </row>
    <row r="42" spans="1:11">
      <c r="A42" s="1">
        <v>39752</v>
      </c>
      <c r="B42">
        <v>0.47939999999999999</v>
      </c>
      <c r="C42" t="str">
        <f>_xll.BDH(C$4,C$6,$A42)</f>
        <v>#N/A N/A</v>
      </c>
      <c r="D42" t="str">
        <f>_xll.BDH(D$4,D$6,$A42)</f>
        <v>#N/A N/A</v>
      </c>
      <c r="E42" t="str">
        <f>_xll.BDH(E$4,E$6,$A42)</f>
        <v>#N/A N/A</v>
      </c>
      <c r="F42" t="str">
        <f>_xll.BDH(F$4,F$6,$A42)</f>
        <v>#N/A N/A</v>
      </c>
      <c r="G42" t="str">
        <f>_xll.BDH(G$4,G$6,$A42)</f>
        <v>#N/A N/A</v>
      </c>
      <c r="H42" t="str">
        <f>_xll.BDH(H$4,H$6,$A42)</f>
        <v>#N/A N/A</v>
      </c>
      <c r="I42" t="str">
        <f>_xll.BDH(I$4,I$6,$A42)</f>
        <v>#N/A N/A</v>
      </c>
      <c r="J42" t="str">
        <f>_xll.BDH(J$4,J$6,$A42)</f>
        <v>#N/A N/A</v>
      </c>
      <c r="K42" t="str">
        <f>_xll.BDH(K$4,K$6,$A42)</f>
        <v>#N/A N/A</v>
      </c>
    </row>
    <row r="43" spans="1:11">
      <c r="A43" s="1">
        <v>39780</v>
      </c>
      <c r="B43">
        <v>0.47939999999999999</v>
      </c>
      <c r="C43" t="str">
        <f>_xll.BDH(C$4,C$6,$A43)</f>
        <v>#N/A N/A</v>
      </c>
      <c r="D43" t="str">
        <f>_xll.BDH(D$4,D$6,$A43)</f>
        <v>#N/A N/A</v>
      </c>
      <c r="E43" t="str">
        <f>_xll.BDH(E$4,E$6,$A43)</f>
        <v>#N/A N/A</v>
      </c>
      <c r="F43" t="str">
        <f>_xll.BDH(F$4,F$6,$A43)</f>
        <v>#N/A N/A</v>
      </c>
      <c r="G43" t="str">
        <f>_xll.BDH(G$4,G$6,$A43)</f>
        <v>#N/A N/A</v>
      </c>
      <c r="H43" t="str">
        <f>_xll.BDH(H$4,H$6,$A43)</f>
        <v>#N/A N/A</v>
      </c>
      <c r="I43" t="str">
        <f>_xll.BDH(I$4,I$6,$A43)</f>
        <v>#N/A N/A</v>
      </c>
      <c r="J43" t="str">
        <f>_xll.BDH(J$4,J$6,$A43)</f>
        <v>#N/A N/A</v>
      </c>
      <c r="K43" t="str">
        <f>_xll.BDH(K$4,K$6,$A43)</f>
        <v>#N/A N/A</v>
      </c>
    </row>
    <row r="44" spans="1:11">
      <c r="A44" s="1">
        <v>39813</v>
      </c>
      <c r="B44">
        <v>-1.1191</v>
      </c>
      <c r="C44" t="str">
        <f>_xll.BDH(C$4,C$6,$A44)</f>
        <v>#N/A N/A</v>
      </c>
      <c r="D44">
        <f>_xll.BDH(D$4,D$6,$A44)</f>
        <v>0.44740000000000002</v>
      </c>
      <c r="E44">
        <f>_xll.BDH(E$4,E$6,$A44)</f>
        <v>0.34810000000000002</v>
      </c>
      <c r="F44" t="str">
        <f>_xll.BDH(F$4,F$6,$A44)</f>
        <v>#N/A N/A</v>
      </c>
      <c r="G44">
        <f>_xll.BDH(G$4,G$6,$A44)</f>
        <v>-1.1998</v>
      </c>
      <c r="H44" t="str">
        <f>_xll.BDH(H$4,H$6,$A44)</f>
        <v>#N/A N/A</v>
      </c>
      <c r="I44" t="str">
        <f>_xll.BDH(I$4,I$6,$A44)</f>
        <v>#N/A N/A</v>
      </c>
      <c r="J44">
        <f>_xll.BDH(J$4,J$6,$A44)</f>
        <v>-2.0181</v>
      </c>
      <c r="K44">
        <f>_xll.BDH(K$4,K$6,$A44)</f>
        <v>-2.1682000000000001</v>
      </c>
    </row>
    <row r="45" spans="1:11">
      <c r="A45" s="1">
        <v>39843</v>
      </c>
      <c r="B45">
        <v>-1.1191</v>
      </c>
      <c r="C45" t="str">
        <f>_xll.BDH(C$4,C$6,$A45)</f>
        <v>#N/A N/A</v>
      </c>
      <c r="D45" t="str">
        <f>_xll.BDH(D$4,D$6,$A45)</f>
        <v>#N/A N/A</v>
      </c>
      <c r="E45" t="str">
        <f>_xll.BDH(E$4,E$6,$A45)</f>
        <v>#N/A N/A</v>
      </c>
      <c r="F45" t="str">
        <f>_xll.BDH(F$4,F$6,$A45)</f>
        <v>#N/A N/A</v>
      </c>
      <c r="G45" t="str">
        <f>_xll.BDH(G$4,G$6,$A45)</f>
        <v>#N/A N/A</v>
      </c>
      <c r="H45" t="str">
        <f>_xll.BDH(H$4,H$6,$A45)</f>
        <v>#N/A N/A</v>
      </c>
      <c r="I45" t="str">
        <f>_xll.BDH(I$4,I$6,$A45)</f>
        <v>#N/A N/A</v>
      </c>
      <c r="J45" t="str">
        <f>_xll.BDH(J$4,J$6,$A45)</f>
        <v>#N/A N/A</v>
      </c>
      <c r="K45" t="str">
        <f>_xll.BDH(K$4,K$6,$A45)</f>
        <v>#N/A N/A</v>
      </c>
    </row>
    <row r="46" spans="1:11">
      <c r="A46" s="1">
        <v>39871</v>
      </c>
      <c r="B46">
        <v>-1.1191</v>
      </c>
      <c r="C46" t="str">
        <f>_xll.BDH(C$4,C$6,$A46)</f>
        <v>#N/A N/A</v>
      </c>
      <c r="D46" t="str">
        <f>_xll.BDH(D$4,D$6,$A46)</f>
        <v>#N/A N/A</v>
      </c>
      <c r="E46" t="str">
        <f>_xll.BDH(E$4,E$6,$A46)</f>
        <v>#N/A N/A</v>
      </c>
      <c r="F46" t="str">
        <f>_xll.BDH(F$4,F$6,$A46)</f>
        <v>#N/A N/A</v>
      </c>
      <c r="G46" t="str">
        <f>_xll.BDH(G$4,G$6,$A46)</f>
        <v>#N/A N/A</v>
      </c>
      <c r="H46" t="str">
        <f>_xll.BDH(H$4,H$6,$A46)</f>
        <v>#N/A N/A</v>
      </c>
      <c r="I46" t="str">
        <f>_xll.BDH(I$4,I$6,$A46)</f>
        <v>#N/A N/A</v>
      </c>
      <c r="J46" t="str">
        <f>_xll.BDH(J$4,J$6,$A46)</f>
        <v>#N/A N/A</v>
      </c>
      <c r="K46" t="str">
        <f>_xll.BDH(K$4,K$6,$A46)</f>
        <v>#N/A N/A</v>
      </c>
    </row>
    <row r="47" spans="1:11">
      <c r="A47" s="1">
        <v>39903</v>
      </c>
      <c r="B47">
        <v>-1.1191</v>
      </c>
      <c r="C47" t="str">
        <f>_xll.BDH(C$4,C$6,$A47)</f>
        <v>#N/A N/A</v>
      </c>
      <c r="D47" t="str">
        <f>_xll.BDH(D$4,D$6,$A47)</f>
        <v>#N/A N/A</v>
      </c>
      <c r="E47" t="str">
        <f>_xll.BDH(E$4,E$6,$A47)</f>
        <v>#N/A N/A</v>
      </c>
      <c r="F47" t="str">
        <f>_xll.BDH(F$4,F$6,$A47)</f>
        <v>#N/A N/A</v>
      </c>
      <c r="G47" t="str">
        <f>_xll.BDH(G$4,G$6,$A47)</f>
        <v>#N/A N/A</v>
      </c>
      <c r="H47" t="str">
        <f>_xll.BDH(H$4,H$6,$A47)</f>
        <v>#N/A N/A</v>
      </c>
      <c r="I47" t="str">
        <f>_xll.BDH(I$4,I$6,$A47)</f>
        <v>#N/A N/A</v>
      </c>
      <c r="J47" t="str">
        <f>_xll.BDH(J$4,J$6,$A47)</f>
        <v>#N/A N/A</v>
      </c>
      <c r="K47" t="str">
        <f>_xll.BDH(K$4,K$6,$A47)</f>
        <v>#N/A N/A</v>
      </c>
    </row>
    <row r="48" spans="1:11">
      <c r="A48" s="1">
        <v>39933</v>
      </c>
      <c r="B48">
        <v>-1.1191</v>
      </c>
      <c r="C48" t="str">
        <f>_xll.BDH(C$4,C$6,$A48)</f>
        <v>#N/A N/A</v>
      </c>
      <c r="D48" t="str">
        <f>_xll.BDH(D$4,D$6,$A48)</f>
        <v>#N/A N/A</v>
      </c>
      <c r="E48" t="str">
        <f>_xll.BDH(E$4,E$6,$A48)</f>
        <v>#N/A N/A</v>
      </c>
      <c r="F48" t="str">
        <f>_xll.BDH(F$4,F$6,$A48)</f>
        <v>#N/A N/A</v>
      </c>
      <c r="G48" t="str">
        <f>_xll.BDH(G$4,G$6,$A48)</f>
        <v>#N/A N/A</v>
      </c>
      <c r="H48" t="str">
        <f>_xll.BDH(H$4,H$6,$A48)</f>
        <v>#N/A N/A</v>
      </c>
      <c r="I48" t="str">
        <f>_xll.BDH(I$4,I$6,$A48)</f>
        <v>#N/A N/A</v>
      </c>
      <c r="J48" t="str">
        <f>_xll.BDH(J$4,J$6,$A48)</f>
        <v>#N/A N/A</v>
      </c>
      <c r="K48" t="str">
        <f>_xll.BDH(K$4,K$6,$A48)</f>
        <v>#N/A N/A</v>
      </c>
    </row>
    <row r="49" spans="1:11">
      <c r="A49" s="1">
        <v>39962</v>
      </c>
      <c r="B49">
        <v>-1.1191</v>
      </c>
      <c r="C49" t="str">
        <f>_xll.BDH(C$4,C$6,$A49)</f>
        <v>#N/A N/A</v>
      </c>
      <c r="D49" t="str">
        <f>_xll.BDH(D$4,D$6,$A49)</f>
        <v>#N/A N/A</v>
      </c>
      <c r="E49" t="str">
        <f>_xll.BDH(E$4,E$6,$A49)</f>
        <v>#N/A N/A</v>
      </c>
      <c r="F49" t="str">
        <f>_xll.BDH(F$4,F$6,$A49)</f>
        <v>#N/A N/A</v>
      </c>
      <c r="G49" t="str">
        <f>_xll.BDH(G$4,G$6,$A49)</f>
        <v>#N/A N/A</v>
      </c>
      <c r="H49" t="str">
        <f>_xll.BDH(H$4,H$6,$A49)</f>
        <v>#N/A N/A</v>
      </c>
      <c r="I49" t="str">
        <f>_xll.BDH(I$4,I$6,$A49)</f>
        <v>#N/A N/A</v>
      </c>
      <c r="J49" t="str">
        <f>_xll.BDH(J$4,J$6,$A49)</f>
        <v>#N/A N/A</v>
      </c>
      <c r="K49" t="str">
        <f>_xll.BDH(K$4,K$6,$A49)</f>
        <v>#N/A N/A</v>
      </c>
    </row>
    <row r="50" spans="1:11">
      <c r="A50" s="1">
        <v>39994</v>
      </c>
      <c r="B50">
        <v>-1.0291999999999999</v>
      </c>
      <c r="C50" t="str">
        <f>_xll.BDH(C$4,C$6,$A50)</f>
        <v>#N/A N/A</v>
      </c>
      <c r="D50">
        <f>_xll.BDH(D$4,D$6,$A50)</f>
        <v>0.38819999999999999</v>
      </c>
      <c r="E50">
        <f>_xll.BDH(E$4,E$6,$A50)</f>
        <v>0.24660000000000001</v>
      </c>
      <c r="F50" t="str">
        <f>_xll.BDH(F$4,F$6,$A50)</f>
        <v>#N/A N/A</v>
      </c>
      <c r="G50">
        <f>_xll.BDH(G$4,G$6,$A50)</f>
        <v>-0.96440000000000003</v>
      </c>
      <c r="H50" t="str">
        <f>_xll.BDH(H$4,H$6,$A50)</f>
        <v>#N/A N/A</v>
      </c>
      <c r="I50">
        <f>_xll.BDH(I$4,I$6,$A50)</f>
        <v>5.8578000000000001</v>
      </c>
      <c r="J50">
        <f>_xll.BDH(J$4,J$6,$A50)</f>
        <v>-1.9123000000000001</v>
      </c>
      <c r="K50">
        <f>_xll.BDH(K$4,K$6,$A50)</f>
        <v>-2.1882999999999999</v>
      </c>
    </row>
    <row r="51" spans="1:11">
      <c r="A51" s="1">
        <v>40025</v>
      </c>
      <c r="B51">
        <v>-1.0291999999999999</v>
      </c>
      <c r="C51" t="str">
        <f>_xll.BDH(C$4,C$6,$A51)</f>
        <v>#N/A N/A</v>
      </c>
      <c r="D51" t="str">
        <f>_xll.BDH(D$4,D$6,$A51)</f>
        <v>#N/A N/A</v>
      </c>
      <c r="E51" t="str">
        <f>_xll.BDH(E$4,E$6,$A51)</f>
        <v>#N/A N/A</v>
      </c>
      <c r="F51" t="str">
        <f>_xll.BDH(F$4,F$6,$A51)</f>
        <v>#N/A N/A</v>
      </c>
      <c r="G51" t="str">
        <f>_xll.BDH(G$4,G$6,$A51)</f>
        <v>#N/A N/A</v>
      </c>
      <c r="H51" t="str">
        <f>_xll.BDH(H$4,H$6,$A51)</f>
        <v>#N/A N/A</v>
      </c>
      <c r="I51" t="str">
        <f>_xll.BDH(I$4,I$6,$A51)</f>
        <v>#N/A N/A</v>
      </c>
      <c r="J51" t="str">
        <f>_xll.BDH(J$4,J$6,$A51)</f>
        <v>#N/A N/A</v>
      </c>
      <c r="K51" t="str">
        <f>_xll.BDH(K$4,K$6,$A51)</f>
        <v>#N/A N/A</v>
      </c>
    </row>
    <row r="52" spans="1:11">
      <c r="A52" s="1">
        <v>40056</v>
      </c>
      <c r="B52">
        <v>-1.0291999999999999</v>
      </c>
      <c r="C52" t="str">
        <f>_xll.BDH(C$4,C$6,$A52)</f>
        <v>#N/A N/A</v>
      </c>
      <c r="D52" t="str">
        <f>_xll.BDH(D$4,D$6,$A52)</f>
        <v>#N/A N/A</v>
      </c>
      <c r="E52" t="str">
        <f>_xll.BDH(E$4,E$6,$A52)</f>
        <v>#N/A N/A</v>
      </c>
      <c r="F52" t="str">
        <f>_xll.BDH(F$4,F$6,$A52)</f>
        <v>#N/A N/A</v>
      </c>
      <c r="G52" t="str">
        <f>_xll.BDH(G$4,G$6,$A52)</f>
        <v>#N/A N/A</v>
      </c>
      <c r="H52" t="str">
        <f>_xll.BDH(H$4,H$6,$A52)</f>
        <v>#N/A N/A</v>
      </c>
      <c r="I52" t="str">
        <f>_xll.BDH(I$4,I$6,$A52)</f>
        <v>#N/A N/A</v>
      </c>
      <c r="J52" t="str">
        <f>_xll.BDH(J$4,J$6,$A52)</f>
        <v>#N/A N/A</v>
      </c>
      <c r="K52" t="str">
        <f>_xll.BDH(K$4,K$6,$A52)</f>
        <v>#N/A N/A</v>
      </c>
    </row>
    <row r="53" spans="1:11">
      <c r="A53" s="1">
        <v>40086</v>
      </c>
      <c r="B53">
        <v>-1.0291999999999999</v>
      </c>
      <c r="C53" t="str">
        <f>_xll.BDH(C$4,C$6,$A53)</f>
        <v>#N/A N/A</v>
      </c>
      <c r="D53" t="str">
        <f>_xll.BDH(D$4,D$6,$A53)</f>
        <v>#N/A N/A</v>
      </c>
      <c r="E53" t="str">
        <f>_xll.BDH(E$4,E$6,$A53)</f>
        <v>#N/A N/A</v>
      </c>
      <c r="F53" t="str">
        <f>_xll.BDH(F$4,F$6,$A53)</f>
        <v>#N/A N/A</v>
      </c>
      <c r="G53" t="str">
        <f>_xll.BDH(G$4,G$6,$A53)</f>
        <v>#N/A N/A</v>
      </c>
      <c r="H53" t="str">
        <f>_xll.BDH(H$4,H$6,$A53)</f>
        <v>#N/A N/A</v>
      </c>
      <c r="I53" t="str">
        <f>_xll.BDH(I$4,I$6,$A53)</f>
        <v>#N/A N/A</v>
      </c>
      <c r="J53" t="str">
        <f>_xll.BDH(J$4,J$6,$A53)</f>
        <v>#N/A N/A</v>
      </c>
      <c r="K53" t="str">
        <f>_xll.BDH(K$4,K$6,$A53)</f>
        <v>#N/A N/A</v>
      </c>
    </row>
    <row r="54" spans="1:11">
      <c r="A54" s="1">
        <v>40116</v>
      </c>
      <c r="B54">
        <v>-1.0291999999999999</v>
      </c>
      <c r="C54" t="str">
        <f>_xll.BDH(C$4,C$6,$A54)</f>
        <v>#N/A N/A</v>
      </c>
      <c r="D54" t="str">
        <f>_xll.BDH(D$4,D$6,$A54)</f>
        <v>#N/A N/A</v>
      </c>
      <c r="E54" t="str">
        <f>_xll.BDH(E$4,E$6,$A54)</f>
        <v>#N/A N/A</v>
      </c>
      <c r="F54" t="str">
        <f>_xll.BDH(F$4,F$6,$A54)</f>
        <v>#N/A N/A</v>
      </c>
      <c r="G54" t="str">
        <f>_xll.BDH(G$4,G$6,$A54)</f>
        <v>#N/A N/A</v>
      </c>
      <c r="H54" t="str">
        <f>_xll.BDH(H$4,H$6,$A54)</f>
        <v>#N/A N/A</v>
      </c>
      <c r="I54" t="str">
        <f>_xll.BDH(I$4,I$6,$A54)</f>
        <v>#N/A N/A</v>
      </c>
      <c r="J54" t="str">
        <f>_xll.BDH(J$4,J$6,$A54)</f>
        <v>#N/A N/A</v>
      </c>
      <c r="K54" t="str">
        <f>_xll.BDH(K$4,K$6,$A54)</f>
        <v>#N/A N/A</v>
      </c>
    </row>
    <row r="55" spans="1:11">
      <c r="A55" s="1">
        <v>40147</v>
      </c>
      <c r="B55">
        <v>-1.0291999999999999</v>
      </c>
      <c r="C55" t="str">
        <f>_xll.BDH(C$4,C$6,$A55)</f>
        <v>#N/A N/A</v>
      </c>
      <c r="D55" t="str">
        <f>_xll.BDH(D$4,D$6,$A55)</f>
        <v>#N/A N/A</v>
      </c>
      <c r="E55" t="str">
        <f>_xll.BDH(E$4,E$6,$A55)</f>
        <v>#N/A N/A</v>
      </c>
      <c r="F55" t="str">
        <f>_xll.BDH(F$4,F$6,$A55)</f>
        <v>#N/A N/A</v>
      </c>
      <c r="G55" t="str">
        <f>_xll.BDH(G$4,G$6,$A55)</f>
        <v>#N/A N/A</v>
      </c>
      <c r="H55" t="str">
        <f>_xll.BDH(H$4,H$6,$A55)</f>
        <v>#N/A N/A</v>
      </c>
      <c r="I55" t="str">
        <f>_xll.BDH(I$4,I$6,$A55)</f>
        <v>#N/A N/A</v>
      </c>
      <c r="J55" t="str">
        <f>_xll.BDH(J$4,J$6,$A55)</f>
        <v>#N/A N/A</v>
      </c>
      <c r="K55" t="str">
        <f>_xll.BDH(K$4,K$6,$A55)</f>
        <v>#N/A N/A</v>
      </c>
    </row>
    <row r="56" spans="1:11">
      <c r="A56" s="1">
        <v>40178</v>
      </c>
      <c r="B56">
        <v>1.1615</v>
      </c>
      <c r="C56" t="str">
        <f>_xll.BDH(C$4,C$6,$A56)</f>
        <v>#N/A N/A</v>
      </c>
      <c r="D56">
        <f>_xll.BDH(D$4,D$6,$A56)</f>
        <v>0.65300000000000002</v>
      </c>
      <c r="E56">
        <f>_xll.BDH(E$4,E$6,$A56)</f>
        <v>0.57879999999999998</v>
      </c>
      <c r="F56" t="str">
        <f>_xll.BDH(F$4,F$6,$A56)</f>
        <v>#N/A N/A</v>
      </c>
      <c r="G56">
        <f>_xll.BDH(G$4,G$6,$A56)</f>
        <v>1.0207999999999999</v>
      </c>
      <c r="H56" t="str">
        <f>_xll.BDH(H$4,H$6,$A56)</f>
        <v>#N/A N/A</v>
      </c>
      <c r="I56">
        <f>_xll.BDH(I$4,I$6,$A56)</f>
        <v>1.3881999999999999</v>
      </c>
      <c r="J56">
        <f>_xll.BDH(J$4,J$6,$A56)</f>
        <v>1.2673000000000001</v>
      </c>
      <c r="K56">
        <f>_xll.BDH(K$4,K$6,$A56)</f>
        <v>-5.5999999999999999E-3</v>
      </c>
    </row>
    <row r="57" spans="1:11">
      <c r="A57" s="1">
        <v>40207</v>
      </c>
      <c r="B57">
        <v>1.1615</v>
      </c>
      <c r="C57" t="str">
        <f>_xll.BDH(C$4,C$6,$A57)</f>
        <v>#N/A N/A</v>
      </c>
      <c r="D57" t="str">
        <f>_xll.BDH(D$4,D$6,$A57)</f>
        <v>#N/A N/A</v>
      </c>
      <c r="E57" t="str">
        <f>_xll.BDH(E$4,E$6,$A57)</f>
        <v>#N/A N/A</v>
      </c>
      <c r="F57" t="str">
        <f>_xll.BDH(F$4,F$6,$A57)</f>
        <v>#N/A N/A</v>
      </c>
      <c r="G57" t="str">
        <f>_xll.BDH(G$4,G$6,$A57)</f>
        <v>#N/A N/A</v>
      </c>
      <c r="H57" t="str">
        <f>_xll.BDH(H$4,H$6,$A57)</f>
        <v>#N/A N/A</v>
      </c>
      <c r="I57" t="str">
        <f>_xll.BDH(I$4,I$6,$A57)</f>
        <v>#N/A N/A</v>
      </c>
      <c r="J57" t="str">
        <f>_xll.BDH(J$4,J$6,$A57)</f>
        <v>#N/A N/A</v>
      </c>
      <c r="K57" t="str">
        <f>_xll.BDH(K$4,K$6,$A57)</f>
        <v>#N/A N/A</v>
      </c>
    </row>
    <row r="58" spans="1:11">
      <c r="A58" s="1">
        <v>40235</v>
      </c>
      <c r="B58">
        <v>1.1615</v>
      </c>
      <c r="C58" t="str">
        <f>_xll.BDH(C$4,C$6,$A58)</f>
        <v>#N/A N/A</v>
      </c>
      <c r="D58" t="str">
        <f>_xll.BDH(D$4,D$6,$A58)</f>
        <v>#N/A N/A</v>
      </c>
      <c r="E58" t="str">
        <f>_xll.BDH(E$4,E$6,$A58)</f>
        <v>#N/A N/A</v>
      </c>
      <c r="F58" t="str">
        <f>_xll.BDH(F$4,F$6,$A58)</f>
        <v>#N/A N/A</v>
      </c>
      <c r="G58" t="str">
        <f>_xll.BDH(G$4,G$6,$A58)</f>
        <v>#N/A N/A</v>
      </c>
      <c r="H58" t="str">
        <f>_xll.BDH(H$4,H$6,$A58)</f>
        <v>#N/A N/A</v>
      </c>
      <c r="I58" t="str">
        <f>_xll.BDH(I$4,I$6,$A58)</f>
        <v>#N/A N/A</v>
      </c>
      <c r="J58" t="str">
        <f>_xll.BDH(J$4,J$6,$A58)</f>
        <v>#N/A N/A</v>
      </c>
      <c r="K58" t="str">
        <f>_xll.BDH(K$4,K$6,$A58)</f>
        <v>#N/A N/A</v>
      </c>
    </row>
    <row r="59" spans="1:11">
      <c r="A59" s="1">
        <v>40268</v>
      </c>
      <c r="B59">
        <v>1.1615</v>
      </c>
      <c r="C59" t="str">
        <f>_xll.BDH(C$4,C$6,$A59)</f>
        <v>#N/A N/A</v>
      </c>
      <c r="D59" t="str">
        <f>_xll.BDH(D$4,D$6,$A59)</f>
        <v>#N/A N/A</v>
      </c>
      <c r="E59" t="str">
        <f>_xll.BDH(E$4,E$6,$A59)</f>
        <v>#N/A N/A</v>
      </c>
      <c r="F59" t="str">
        <f>_xll.BDH(F$4,F$6,$A59)</f>
        <v>#N/A N/A</v>
      </c>
      <c r="G59" t="str">
        <f>_xll.BDH(G$4,G$6,$A59)</f>
        <v>#N/A N/A</v>
      </c>
      <c r="H59" t="str">
        <f>_xll.BDH(H$4,H$6,$A59)</f>
        <v>#N/A N/A</v>
      </c>
      <c r="I59" t="str">
        <f>_xll.BDH(I$4,I$6,$A59)</f>
        <v>#N/A N/A</v>
      </c>
      <c r="J59" t="str">
        <f>_xll.BDH(J$4,J$6,$A59)</f>
        <v>#N/A N/A</v>
      </c>
      <c r="K59" t="str">
        <f>_xll.BDH(K$4,K$6,$A59)</f>
        <v>#N/A N/A</v>
      </c>
    </row>
    <row r="60" spans="1:11">
      <c r="A60" s="1">
        <v>40298</v>
      </c>
      <c r="B60">
        <v>1.1615</v>
      </c>
      <c r="C60" t="str">
        <f>_xll.BDH(C$4,C$6,$A60)</f>
        <v>#N/A N/A</v>
      </c>
      <c r="D60" t="str">
        <f>_xll.BDH(D$4,D$6,$A60)</f>
        <v>#N/A N/A</v>
      </c>
      <c r="E60" t="str">
        <f>_xll.BDH(E$4,E$6,$A60)</f>
        <v>#N/A N/A</v>
      </c>
      <c r="F60" t="str">
        <f>_xll.BDH(F$4,F$6,$A60)</f>
        <v>#N/A N/A</v>
      </c>
      <c r="G60" t="str">
        <f>_xll.BDH(G$4,G$6,$A60)</f>
        <v>#N/A N/A</v>
      </c>
      <c r="H60" t="str">
        <f>_xll.BDH(H$4,H$6,$A60)</f>
        <v>#N/A N/A</v>
      </c>
      <c r="I60" t="str">
        <f>_xll.BDH(I$4,I$6,$A60)</f>
        <v>#N/A N/A</v>
      </c>
      <c r="J60" t="str">
        <f>_xll.BDH(J$4,J$6,$A60)</f>
        <v>#N/A N/A</v>
      </c>
      <c r="K60" t="str">
        <f>_xll.BDH(K$4,K$6,$A60)</f>
        <v>#N/A N/A</v>
      </c>
    </row>
    <row r="61" spans="1:11">
      <c r="A61" s="1">
        <v>40329</v>
      </c>
      <c r="B61">
        <v>1.1615</v>
      </c>
      <c r="C61" t="str">
        <f>_xll.BDH(C$4,C$6,$A61)</f>
        <v>#N/A N/A</v>
      </c>
      <c r="D61" t="str">
        <f>_xll.BDH(D$4,D$6,$A61)</f>
        <v>#N/A N/A</v>
      </c>
      <c r="E61" t="str">
        <f>_xll.BDH(E$4,E$6,$A61)</f>
        <v>#N/A N/A</v>
      </c>
      <c r="F61" t="str">
        <f>_xll.BDH(F$4,F$6,$A61)</f>
        <v>#N/A N/A</v>
      </c>
      <c r="G61" t="str">
        <f>_xll.BDH(G$4,G$6,$A61)</f>
        <v>#N/A N/A</v>
      </c>
      <c r="H61" t="str">
        <f>_xll.BDH(H$4,H$6,$A61)</f>
        <v>#N/A N/A</v>
      </c>
      <c r="I61" t="str">
        <f>_xll.BDH(I$4,I$6,$A61)</f>
        <v>#N/A N/A</v>
      </c>
      <c r="J61" t="str">
        <f>_xll.BDH(J$4,J$6,$A61)</f>
        <v>#N/A N/A</v>
      </c>
      <c r="K61" t="str">
        <f>_xll.BDH(K$4,K$6,$A61)</f>
        <v>#N/A N/A</v>
      </c>
    </row>
    <row r="62" spans="1:11">
      <c r="A62" s="1">
        <v>40359</v>
      </c>
      <c r="B62">
        <v>1.0543</v>
      </c>
      <c r="C62" t="str">
        <f>_xll.BDH(C$4,C$6,$A62)</f>
        <v>#N/A N/A</v>
      </c>
      <c r="D62">
        <f>_xll.BDH(D$4,D$6,$A62)</f>
        <v>0.51759999999999995</v>
      </c>
      <c r="E62">
        <f>_xll.BDH(E$4,E$6,$A62)</f>
        <v>0.49640000000000001</v>
      </c>
      <c r="F62" t="str">
        <f>_xll.BDH(F$4,F$6,$A62)</f>
        <v>#N/A N/A</v>
      </c>
      <c r="G62">
        <f>_xll.BDH(G$4,G$6,$A62)</f>
        <v>0.87590000000000001</v>
      </c>
      <c r="H62" t="str">
        <f>_xll.BDH(H$4,H$6,$A62)</f>
        <v>#N/A N/A</v>
      </c>
      <c r="I62">
        <f>_xll.BDH(I$4,I$6,$A62)</f>
        <v>1.1147</v>
      </c>
      <c r="J62">
        <f>_xll.BDH(J$4,J$6,$A62)</f>
        <v>1.1363000000000001</v>
      </c>
      <c r="K62">
        <f>_xll.BDH(K$4,K$6,$A62)</f>
        <v>0.44879999999999998</v>
      </c>
    </row>
    <row r="63" spans="1:11">
      <c r="A63" s="1">
        <v>40389</v>
      </c>
      <c r="B63">
        <v>1.0543</v>
      </c>
      <c r="C63" t="str">
        <f>_xll.BDH(C$4,C$6,$A63)</f>
        <v>#N/A N/A</v>
      </c>
      <c r="D63" t="str">
        <f>_xll.BDH(D$4,D$6,$A63)</f>
        <v>#N/A N/A</v>
      </c>
      <c r="E63" t="str">
        <f>_xll.BDH(E$4,E$6,$A63)</f>
        <v>#N/A N/A</v>
      </c>
      <c r="F63" t="str">
        <f>_xll.BDH(F$4,F$6,$A63)</f>
        <v>#N/A N/A</v>
      </c>
      <c r="G63" t="str">
        <f>_xll.BDH(G$4,G$6,$A63)</f>
        <v>#N/A N/A</v>
      </c>
      <c r="H63" t="str">
        <f>_xll.BDH(H$4,H$6,$A63)</f>
        <v>#N/A N/A</v>
      </c>
      <c r="I63" t="str">
        <f>_xll.BDH(I$4,I$6,$A63)</f>
        <v>#N/A N/A</v>
      </c>
      <c r="J63" t="str">
        <f>_xll.BDH(J$4,J$6,$A63)</f>
        <v>#N/A N/A</v>
      </c>
      <c r="K63" t="str">
        <f>_xll.BDH(K$4,K$6,$A63)</f>
        <v>#N/A N/A</v>
      </c>
    </row>
    <row r="64" spans="1:11">
      <c r="A64" s="1">
        <v>40421</v>
      </c>
      <c r="B64">
        <v>1.0543</v>
      </c>
      <c r="C64" t="str">
        <f>_xll.BDH(C$4,C$6,$A64)</f>
        <v>#N/A N/A</v>
      </c>
      <c r="D64" t="str">
        <f>_xll.BDH(D$4,D$6,$A64)</f>
        <v>#N/A N/A</v>
      </c>
      <c r="E64" t="str">
        <f>_xll.BDH(E$4,E$6,$A64)</f>
        <v>#N/A N/A</v>
      </c>
      <c r="F64" t="str">
        <f>_xll.BDH(F$4,F$6,$A64)</f>
        <v>#N/A N/A</v>
      </c>
      <c r="G64" t="str">
        <f>_xll.BDH(G$4,G$6,$A64)</f>
        <v>#N/A N/A</v>
      </c>
      <c r="H64" t="str">
        <f>_xll.BDH(H$4,H$6,$A64)</f>
        <v>#N/A N/A</v>
      </c>
      <c r="I64" t="str">
        <f>_xll.BDH(I$4,I$6,$A64)</f>
        <v>#N/A N/A</v>
      </c>
      <c r="J64" t="str">
        <f>_xll.BDH(J$4,J$6,$A64)</f>
        <v>#N/A N/A</v>
      </c>
      <c r="K64" t="str">
        <f>_xll.BDH(K$4,K$6,$A64)</f>
        <v>#N/A N/A</v>
      </c>
    </row>
    <row r="65" spans="1:11">
      <c r="A65" s="1">
        <v>40451</v>
      </c>
      <c r="B65">
        <v>1.0543</v>
      </c>
      <c r="C65" t="str">
        <f>_xll.BDH(C$4,C$6,$A65)</f>
        <v>#N/A N/A</v>
      </c>
      <c r="D65" t="str">
        <f>_xll.BDH(D$4,D$6,$A65)</f>
        <v>#N/A N/A</v>
      </c>
      <c r="E65" t="str">
        <f>_xll.BDH(E$4,E$6,$A65)</f>
        <v>#N/A N/A</v>
      </c>
      <c r="F65" t="str">
        <f>_xll.BDH(F$4,F$6,$A65)</f>
        <v>#N/A N/A</v>
      </c>
      <c r="G65" t="str">
        <f>_xll.BDH(G$4,G$6,$A65)</f>
        <v>#N/A N/A</v>
      </c>
      <c r="H65" t="str">
        <f>_xll.BDH(H$4,H$6,$A65)</f>
        <v>#N/A N/A</v>
      </c>
      <c r="I65" t="str">
        <f>_xll.BDH(I$4,I$6,$A65)</f>
        <v>#N/A N/A</v>
      </c>
      <c r="J65" t="str">
        <f>_xll.BDH(J$4,J$6,$A65)</f>
        <v>#N/A N/A</v>
      </c>
      <c r="K65" t="str">
        <f>_xll.BDH(K$4,K$6,$A65)</f>
        <v>#N/A N/A</v>
      </c>
    </row>
    <row r="66" spans="1:11">
      <c r="A66" s="1">
        <v>40480</v>
      </c>
      <c r="B66">
        <v>1.0543</v>
      </c>
      <c r="C66" t="str">
        <f>_xll.BDH(C$4,C$6,$A66)</f>
        <v>#N/A N/A</v>
      </c>
      <c r="D66" t="str">
        <f>_xll.BDH(D$4,D$6,$A66)</f>
        <v>#N/A N/A</v>
      </c>
      <c r="E66" t="str">
        <f>_xll.BDH(E$4,E$6,$A66)</f>
        <v>#N/A N/A</v>
      </c>
      <c r="F66" t="str">
        <f>_xll.BDH(F$4,F$6,$A66)</f>
        <v>#N/A N/A</v>
      </c>
      <c r="G66" t="str">
        <f>_xll.BDH(G$4,G$6,$A66)</f>
        <v>#N/A N/A</v>
      </c>
      <c r="H66" t="str">
        <f>_xll.BDH(H$4,H$6,$A66)</f>
        <v>#N/A N/A</v>
      </c>
      <c r="I66" t="str">
        <f>_xll.BDH(I$4,I$6,$A66)</f>
        <v>#N/A N/A</v>
      </c>
      <c r="J66" t="str">
        <f>_xll.BDH(J$4,J$6,$A66)</f>
        <v>#N/A N/A</v>
      </c>
      <c r="K66" t="str">
        <f>_xll.BDH(K$4,K$6,$A66)</f>
        <v>#N/A N/A</v>
      </c>
    </row>
    <row r="67" spans="1:11">
      <c r="A67" s="1">
        <v>40512</v>
      </c>
      <c r="B67">
        <v>1.0543</v>
      </c>
      <c r="C67" t="str">
        <f>_xll.BDH(C$4,C$6,$A67)</f>
        <v>#N/A N/A</v>
      </c>
      <c r="D67" t="str">
        <f>_xll.BDH(D$4,D$6,$A67)</f>
        <v>#N/A N/A</v>
      </c>
      <c r="E67" t="str">
        <f>_xll.BDH(E$4,E$6,$A67)</f>
        <v>#N/A N/A</v>
      </c>
      <c r="F67" t="str">
        <f>_xll.BDH(F$4,F$6,$A67)</f>
        <v>#N/A N/A</v>
      </c>
      <c r="G67" t="str">
        <f>_xll.BDH(G$4,G$6,$A67)</f>
        <v>#N/A N/A</v>
      </c>
      <c r="H67" t="str">
        <f>_xll.BDH(H$4,H$6,$A67)</f>
        <v>#N/A N/A</v>
      </c>
      <c r="I67" t="str">
        <f>_xll.BDH(I$4,I$6,$A67)</f>
        <v>#N/A N/A</v>
      </c>
      <c r="J67" t="str">
        <f>_xll.BDH(J$4,J$6,$A67)</f>
        <v>#N/A N/A</v>
      </c>
      <c r="K67" t="str">
        <f>_xll.BDH(K$4,K$6,$A67)</f>
        <v>#N/A N/A</v>
      </c>
    </row>
    <row r="68" spans="1:11">
      <c r="A68" s="1">
        <v>40543</v>
      </c>
      <c r="B68">
        <v>-7.1999999999999998E-3</v>
      </c>
      <c r="C68" t="str">
        <f>_xll.BDH(C$4,C$6,$A68)</f>
        <v>#N/A N/A</v>
      </c>
      <c r="D68">
        <f>_xll.BDH(D$4,D$6,$A68)</f>
        <v>0.25559999999999999</v>
      </c>
      <c r="E68">
        <f>_xll.BDH(E$4,E$6,$A68)</f>
        <v>0.20660000000000001</v>
      </c>
      <c r="F68" t="str">
        <f>_xll.BDH(F$4,F$6,$A68)</f>
        <v>#N/A N/A</v>
      </c>
      <c r="G68">
        <f>_xll.BDH(G$4,G$6,$A68)</f>
        <v>-2.3800000000000002E-2</v>
      </c>
      <c r="H68" t="str">
        <f>_xll.BDH(H$4,H$6,$A68)</f>
        <v>#N/A N/A</v>
      </c>
      <c r="I68">
        <f>_xll.BDH(I$4,I$6,$A68)</f>
        <v>2.0215000000000001</v>
      </c>
      <c r="J68">
        <f>_xll.BDH(J$4,J$6,$A68)</f>
        <v>0.2273</v>
      </c>
      <c r="K68">
        <f>_xll.BDH(K$4,K$6,$A68)</f>
        <v>-5.8599999999999999E-2</v>
      </c>
    </row>
    <row r="69" spans="1:11">
      <c r="A69" s="1">
        <v>40574</v>
      </c>
      <c r="B69">
        <v>-7.1999999999999998E-3</v>
      </c>
      <c r="C69" t="str">
        <f>_xll.BDH(C$4,C$6,$A69)</f>
        <v>#N/A N/A</v>
      </c>
      <c r="D69" t="str">
        <f>_xll.BDH(D$4,D$6,$A69)</f>
        <v>#N/A N/A</v>
      </c>
      <c r="E69" t="str">
        <f>_xll.BDH(E$4,E$6,$A69)</f>
        <v>#N/A N/A</v>
      </c>
      <c r="F69" t="str">
        <f>_xll.BDH(F$4,F$6,$A69)</f>
        <v>#N/A N/A</v>
      </c>
      <c r="G69" t="str">
        <f>_xll.BDH(G$4,G$6,$A69)</f>
        <v>#N/A N/A</v>
      </c>
      <c r="H69" t="str">
        <f>_xll.BDH(H$4,H$6,$A69)</f>
        <v>#N/A N/A</v>
      </c>
      <c r="I69" t="str">
        <f>_xll.BDH(I$4,I$6,$A69)</f>
        <v>#N/A N/A</v>
      </c>
      <c r="J69" t="str">
        <f>_xll.BDH(J$4,J$6,$A69)</f>
        <v>#N/A N/A</v>
      </c>
      <c r="K69" t="str">
        <f>_xll.BDH(K$4,K$6,$A69)</f>
        <v>#N/A N/A</v>
      </c>
    </row>
    <row r="70" spans="1:11">
      <c r="A70" s="1">
        <v>40602</v>
      </c>
      <c r="B70">
        <v>-7.1999999999999998E-3</v>
      </c>
      <c r="C70" t="str">
        <f>_xll.BDH(C$4,C$6,$A70)</f>
        <v>#N/A N/A</v>
      </c>
      <c r="D70" t="str">
        <f>_xll.BDH(D$4,D$6,$A70)</f>
        <v>#N/A N/A</v>
      </c>
      <c r="E70" t="str">
        <f>_xll.BDH(E$4,E$6,$A70)</f>
        <v>#N/A N/A</v>
      </c>
      <c r="F70" t="str">
        <f>_xll.BDH(F$4,F$6,$A70)</f>
        <v>#N/A N/A</v>
      </c>
      <c r="G70" t="str">
        <f>_xll.BDH(G$4,G$6,$A70)</f>
        <v>#N/A N/A</v>
      </c>
      <c r="H70" t="str">
        <f>_xll.BDH(H$4,H$6,$A70)</f>
        <v>#N/A N/A</v>
      </c>
      <c r="I70" t="str">
        <f>_xll.BDH(I$4,I$6,$A70)</f>
        <v>#N/A N/A</v>
      </c>
      <c r="J70" t="str">
        <f>_xll.BDH(J$4,J$6,$A70)</f>
        <v>#N/A N/A</v>
      </c>
      <c r="K70" t="str">
        <f>_xll.BDH(K$4,K$6,$A70)</f>
        <v>#N/A N/A</v>
      </c>
    </row>
    <row r="71" spans="1:11">
      <c r="A71" s="1">
        <v>40633</v>
      </c>
      <c r="B71">
        <v>-7.1999999999999998E-3</v>
      </c>
      <c r="C71" t="str">
        <f>_xll.BDH(C$4,C$6,$A71)</f>
        <v>#N/A N/A</v>
      </c>
      <c r="D71" t="str">
        <f>_xll.BDH(D$4,D$6,$A71)</f>
        <v>#N/A N/A</v>
      </c>
      <c r="E71" t="str">
        <f>_xll.BDH(E$4,E$6,$A71)</f>
        <v>#N/A N/A</v>
      </c>
      <c r="F71" t="str">
        <f>_xll.BDH(F$4,F$6,$A71)</f>
        <v>#N/A N/A</v>
      </c>
      <c r="G71" t="str">
        <f>_xll.BDH(G$4,G$6,$A71)</f>
        <v>#N/A N/A</v>
      </c>
      <c r="H71" t="str">
        <f>_xll.BDH(H$4,H$6,$A71)</f>
        <v>#N/A N/A</v>
      </c>
      <c r="I71" t="str">
        <f>_xll.BDH(I$4,I$6,$A71)</f>
        <v>#N/A N/A</v>
      </c>
      <c r="J71" t="str">
        <f>_xll.BDH(J$4,J$6,$A71)</f>
        <v>#N/A N/A</v>
      </c>
      <c r="K71" t="str">
        <f>_xll.BDH(K$4,K$6,$A71)</f>
        <v>#N/A N/A</v>
      </c>
    </row>
    <row r="72" spans="1:11">
      <c r="A72" s="1">
        <v>40662</v>
      </c>
      <c r="B72">
        <v>-7.1999999999999998E-3</v>
      </c>
      <c r="C72" t="str">
        <f>_xll.BDH(C$4,C$6,$A72)</f>
        <v>#N/A N/A</v>
      </c>
      <c r="D72" t="str">
        <f>_xll.BDH(D$4,D$6,$A72)</f>
        <v>#N/A N/A</v>
      </c>
      <c r="E72" t="str">
        <f>_xll.BDH(E$4,E$6,$A72)</f>
        <v>#N/A N/A</v>
      </c>
      <c r="F72" t="str">
        <f>_xll.BDH(F$4,F$6,$A72)</f>
        <v>#N/A N/A</v>
      </c>
      <c r="G72" t="str">
        <f>_xll.BDH(G$4,G$6,$A72)</f>
        <v>#N/A N/A</v>
      </c>
      <c r="H72" t="str">
        <f>_xll.BDH(H$4,H$6,$A72)</f>
        <v>#N/A N/A</v>
      </c>
      <c r="I72" t="str">
        <f>_xll.BDH(I$4,I$6,$A72)</f>
        <v>#N/A N/A</v>
      </c>
      <c r="J72" t="str">
        <f>_xll.BDH(J$4,J$6,$A72)</f>
        <v>#N/A N/A</v>
      </c>
      <c r="K72" t="str">
        <f>_xll.BDH(K$4,K$6,$A72)</f>
        <v>#N/A N/A</v>
      </c>
    </row>
    <row r="73" spans="1:11">
      <c r="A73" s="1">
        <v>40694</v>
      </c>
      <c r="B73">
        <v>-7.1999999999999998E-3</v>
      </c>
      <c r="C73" t="str">
        <f>_xll.BDH(C$4,C$6,$A73)</f>
        <v>#N/A N/A</v>
      </c>
      <c r="D73" t="str">
        <f>_xll.BDH(D$4,D$6,$A73)</f>
        <v>#N/A N/A</v>
      </c>
      <c r="E73" t="str">
        <f>_xll.BDH(E$4,E$6,$A73)</f>
        <v>#N/A N/A</v>
      </c>
      <c r="F73" t="str">
        <f>_xll.BDH(F$4,F$6,$A73)</f>
        <v>#N/A N/A</v>
      </c>
      <c r="G73" t="str">
        <f>_xll.BDH(G$4,G$6,$A73)</f>
        <v>#N/A N/A</v>
      </c>
      <c r="H73" t="str">
        <f>_xll.BDH(H$4,H$6,$A73)</f>
        <v>#N/A N/A</v>
      </c>
      <c r="I73" t="str">
        <f>_xll.BDH(I$4,I$6,$A73)</f>
        <v>#N/A N/A</v>
      </c>
      <c r="J73" t="str">
        <f>_xll.BDH(J$4,J$6,$A73)</f>
        <v>#N/A N/A</v>
      </c>
      <c r="K73" t="str">
        <f>_xll.BDH(K$4,K$6,$A73)</f>
        <v>#N/A N/A</v>
      </c>
    </row>
    <row r="74" spans="1:11">
      <c r="A74" s="1">
        <v>40724</v>
      </c>
      <c r="B74">
        <v>-1.0699999999999999E-2</v>
      </c>
      <c r="C74" t="str">
        <f>_xll.BDH(C$4,C$6,$A74)</f>
        <v>#N/A N/A</v>
      </c>
      <c r="D74">
        <f>_xll.BDH(D$4,D$6,$A74)</f>
        <v>0.33029999999999998</v>
      </c>
      <c r="E74">
        <f>_xll.BDH(E$4,E$6,$A74)</f>
        <v>0.27050000000000002</v>
      </c>
      <c r="F74" t="str">
        <f>_xll.BDH(F$4,F$6,$A74)</f>
        <v>#N/A N/A</v>
      </c>
      <c r="G74">
        <f>_xll.BDH(G$4,G$6,$A74)</f>
        <v>-1.6199999999999999E-2</v>
      </c>
      <c r="H74" t="str">
        <f>_xll.BDH(H$4,H$6,$A74)</f>
        <v>#N/A N/A</v>
      </c>
      <c r="I74">
        <f>_xll.BDH(I$4,I$6,$A74)</f>
        <v>2.2930000000000001</v>
      </c>
      <c r="J74">
        <f>_xll.BDH(J$4,J$6,$A74)</f>
        <v>0.30070000000000002</v>
      </c>
      <c r="K74">
        <f>_xll.BDH(K$4,K$6,$A74)</f>
        <v>-0.1176</v>
      </c>
    </row>
    <row r="75" spans="1:11">
      <c r="A75" s="1">
        <v>40753</v>
      </c>
      <c r="B75">
        <v>-1.0699999999999999E-2</v>
      </c>
      <c r="C75" t="str">
        <f>_xll.BDH(C$4,C$6,$A75)</f>
        <v>#N/A N/A</v>
      </c>
      <c r="D75" t="str">
        <f>_xll.BDH(D$4,D$6,$A75)</f>
        <v>#N/A N/A</v>
      </c>
      <c r="E75" t="str">
        <f>_xll.BDH(E$4,E$6,$A75)</f>
        <v>#N/A N/A</v>
      </c>
      <c r="F75" t="str">
        <f>_xll.BDH(F$4,F$6,$A75)</f>
        <v>#N/A N/A</v>
      </c>
      <c r="G75" t="str">
        <f>_xll.BDH(G$4,G$6,$A75)</f>
        <v>#N/A N/A</v>
      </c>
      <c r="H75" t="str">
        <f>_xll.BDH(H$4,H$6,$A75)</f>
        <v>#N/A N/A</v>
      </c>
      <c r="I75" t="str">
        <f>_xll.BDH(I$4,I$6,$A75)</f>
        <v>#N/A N/A</v>
      </c>
      <c r="J75" t="str">
        <f>_xll.BDH(J$4,J$6,$A75)</f>
        <v>#N/A N/A</v>
      </c>
      <c r="K75" t="str">
        <f>_xll.BDH(K$4,K$6,$A75)</f>
        <v>#N/A N/A</v>
      </c>
    </row>
    <row r="76" spans="1:11">
      <c r="A76" s="1">
        <v>40786</v>
      </c>
      <c r="B76">
        <v>-1.0699999999999999E-2</v>
      </c>
      <c r="C76" t="str">
        <f>_xll.BDH(C$4,C$6,$A76)</f>
        <v>#N/A N/A</v>
      </c>
      <c r="D76" t="str">
        <f>_xll.BDH(D$4,D$6,$A76)</f>
        <v>#N/A N/A</v>
      </c>
      <c r="E76" t="str">
        <f>_xll.BDH(E$4,E$6,$A76)</f>
        <v>#N/A N/A</v>
      </c>
      <c r="F76" t="str">
        <f>_xll.BDH(F$4,F$6,$A76)</f>
        <v>#N/A N/A</v>
      </c>
      <c r="G76" t="str">
        <f>_xll.BDH(G$4,G$6,$A76)</f>
        <v>#N/A N/A</v>
      </c>
      <c r="H76" t="str">
        <f>_xll.BDH(H$4,H$6,$A76)</f>
        <v>#N/A N/A</v>
      </c>
      <c r="I76" t="str">
        <f>_xll.BDH(I$4,I$6,$A76)</f>
        <v>#N/A N/A</v>
      </c>
      <c r="J76" t="str">
        <f>_xll.BDH(J$4,J$6,$A76)</f>
        <v>#N/A N/A</v>
      </c>
      <c r="K76" t="str">
        <f>_xll.BDH(K$4,K$6,$A76)</f>
        <v>#N/A N/A</v>
      </c>
    </row>
    <row r="77" spans="1:11">
      <c r="A77" s="1">
        <v>40816</v>
      </c>
      <c r="B77">
        <v>-1.0699999999999999E-2</v>
      </c>
      <c r="C77" t="str">
        <f>_xll.BDH(C$4,C$6,$A77)</f>
        <v>#N/A N/A</v>
      </c>
      <c r="D77" t="str">
        <f>_xll.BDH(D$4,D$6,$A77)</f>
        <v>#N/A N/A</v>
      </c>
      <c r="E77" t="str">
        <f>_xll.BDH(E$4,E$6,$A77)</f>
        <v>#N/A N/A</v>
      </c>
      <c r="F77" t="str">
        <f>_xll.BDH(F$4,F$6,$A77)</f>
        <v>#N/A N/A</v>
      </c>
      <c r="G77" t="str">
        <f>_xll.BDH(G$4,G$6,$A77)</f>
        <v>#N/A N/A</v>
      </c>
      <c r="H77" t="str">
        <f>_xll.BDH(H$4,H$6,$A77)</f>
        <v>#N/A N/A</v>
      </c>
      <c r="I77" t="str">
        <f>_xll.BDH(I$4,I$6,$A77)</f>
        <v>#N/A N/A</v>
      </c>
      <c r="J77" t="str">
        <f>_xll.BDH(J$4,J$6,$A77)</f>
        <v>#N/A N/A</v>
      </c>
      <c r="K77" t="str">
        <f>_xll.BDH(K$4,K$6,$A77)</f>
        <v>#N/A N/A</v>
      </c>
    </row>
    <row r="78" spans="1:11">
      <c r="A78" s="1">
        <v>40847</v>
      </c>
      <c r="B78">
        <v>-1.0699999999999999E-2</v>
      </c>
      <c r="C78" t="str">
        <f>_xll.BDH(C$4,C$6,$A78)</f>
        <v>#N/A N/A</v>
      </c>
      <c r="D78" t="str">
        <f>_xll.BDH(D$4,D$6,$A78)</f>
        <v>#N/A N/A</v>
      </c>
      <c r="E78" t="str">
        <f>_xll.BDH(E$4,E$6,$A78)</f>
        <v>#N/A N/A</v>
      </c>
      <c r="F78" t="str">
        <f>_xll.BDH(F$4,F$6,$A78)</f>
        <v>#N/A N/A</v>
      </c>
      <c r="G78" t="str">
        <f>_xll.BDH(G$4,G$6,$A78)</f>
        <v>#N/A N/A</v>
      </c>
      <c r="H78" t="str">
        <f>_xll.BDH(H$4,H$6,$A78)</f>
        <v>#N/A N/A</v>
      </c>
      <c r="I78" t="str">
        <f>_xll.BDH(I$4,I$6,$A78)</f>
        <v>#N/A N/A</v>
      </c>
      <c r="J78" t="str">
        <f>_xll.BDH(J$4,J$6,$A78)</f>
        <v>#N/A N/A</v>
      </c>
      <c r="K78" t="str">
        <f>_xll.BDH(K$4,K$6,$A78)</f>
        <v>#N/A N/A</v>
      </c>
    </row>
    <row r="79" spans="1:11">
      <c r="A79" s="1">
        <v>40877</v>
      </c>
      <c r="B79">
        <v>-1.0699999999999999E-2</v>
      </c>
      <c r="C79" t="str">
        <f>_xll.BDH(C$4,C$6,$A79)</f>
        <v>#N/A N/A</v>
      </c>
      <c r="D79" t="str">
        <f>_xll.BDH(D$4,D$6,$A79)</f>
        <v>#N/A N/A</v>
      </c>
      <c r="E79" t="str">
        <f>_xll.BDH(E$4,E$6,$A79)</f>
        <v>#N/A N/A</v>
      </c>
      <c r="F79" t="str">
        <f>_xll.BDH(F$4,F$6,$A79)</f>
        <v>#N/A N/A</v>
      </c>
      <c r="G79" t="str">
        <f>_xll.BDH(G$4,G$6,$A79)</f>
        <v>#N/A N/A</v>
      </c>
      <c r="H79" t="str">
        <f>_xll.BDH(H$4,H$6,$A79)</f>
        <v>#N/A N/A</v>
      </c>
      <c r="I79" t="str">
        <f>_xll.BDH(I$4,I$6,$A79)</f>
        <v>#N/A N/A</v>
      </c>
      <c r="J79" t="str">
        <f>_xll.BDH(J$4,J$6,$A79)</f>
        <v>#N/A N/A</v>
      </c>
      <c r="K79" t="str">
        <f>_xll.BDH(K$4,K$6,$A79)</f>
        <v>#N/A N/A</v>
      </c>
    </row>
    <row r="80" spans="1:11">
      <c r="A80" s="1">
        <v>40907</v>
      </c>
      <c r="B80">
        <v>-1.0699999999999999E-2</v>
      </c>
      <c r="C80" t="str">
        <f>_xll.BDH(C$4,C$6,$A80)</f>
        <v>#N/A N/A</v>
      </c>
      <c r="D80" t="str">
        <f>_xll.BDH(D$4,D$6,$A80)</f>
        <v>#N/A N/A</v>
      </c>
      <c r="E80" t="str">
        <f>_xll.BDH(E$4,E$6,$A80)</f>
        <v>#N/A N/A</v>
      </c>
      <c r="F80" t="str">
        <f>_xll.BDH(F$4,F$6,$A80)</f>
        <v>#N/A N/A</v>
      </c>
      <c r="G80" t="str">
        <f>_xll.BDH(G$4,G$6,$A80)</f>
        <v>#N/A N/A</v>
      </c>
      <c r="H80" t="str">
        <f>_xll.BDH(H$4,H$6,$A80)</f>
        <v>#N/A N/A</v>
      </c>
      <c r="I80" t="str">
        <f>_xll.BDH(I$4,I$6,$A80)</f>
        <v>#N/A N/A</v>
      </c>
      <c r="J80" t="str">
        <f>_xll.BDH(J$4,J$6,$A80)</f>
        <v>#N/A N/A</v>
      </c>
      <c r="K80" t="str">
        <f>_xll.BDH(K$4,K$6,$A80)</f>
        <v>#N/A N/A</v>
      </c>
    </row>
    <row r="81" spans="1:11">
      <c r="A81" s="1">
        <v>40908</v>
      </c>
      <c r="B81">
        <v>0.68979999999999997</v>
      </c>
      <c r="C81" t="str">
        <f>_xll.BDH(C$4,C$6,$A81)</f>
        <v>#N/A N/A</v>
      </c>
      <c r="D81">
        <f>_xll.BDH(D$4,D$6,$A81)</f>
        <v>0.56869999999999998</v>
      </c>
      <c r="E81">
        <f>_xll.BDH(E$4,E$6,$A81)</f>
        <v>-3.8989000000000003</v>
      </c>
      <c r="F81" t="str">
        <f>_xll.BDH(F$4,F$6,$A81)</f>
        <v>#N/A N/A</v>
      </c>
      <c r="G81">
        <f>_xll.BDH(G$4,G$6,$A81)</f>
        <v>0.65910000000000002</v>
      </c>
      <c r="H81" t="str">
        <f>_xll.BDH(H$4,H$6,$A81)</f>
        <v>#N/A N/A</v>
      </c>
      <c r="I81">
        <f>_xll.BDH(I$4,I$6,$A81)</f>
        <v>0.18240000000000001</v>
      </c>
      <c r="J81">
        <f>_xll.BDH(J$4,J$6,$A81)</f>
        <v>0.49919999999999998</v>
      </c>
      <c r="K81">
        <f>_xll.BDH(K$4,K$6,$A81)</f>
        <v>0.29339999999999999</v>
      </c>
    </row>
    <row r="82" spans="1:11">
      <c r="A82" s="1">
        <v>40939</v>
      </c>
      <c r="B82">
        <v>0.68979999999999997</v>
      </c>
      <c r="C82" t="str">
        <f>_xll.BDH(C$4,C$6,$A82)</f>
        <v>#N/A N/A</v>
      </c>
      <c r="D82" t="str">
        <f>_xll.BDH(D$4,D$6,$A82)</f>
        <v>#N/A N/A</v>
      </c>
      <c r="E82" t="str">
        <f>_xll.BDH(E$4,E$6,$A82)</f>
        <v>#N/A N/A</v>
      </c>
      <c r="F82" t="str">
        <f>_xll.BDH(F$4,F$6,$A82)</f>
        <v>#N/A N/A</v>
      </c>
      <c r="G82" t="str">
        <f>_xll.BDH(G$4,G$6,$A82)</f>
        <v>#N/A N/A</v>
      </c>
      <c r="H82" t="str">
        <f>_xll.BDH(H$4,H$6,$A82)</f>
        <v>#N/A N/A</v>
      </c>
      <c r="I82" t="str">
        <f>_xll.BDH(I$4,I$6,$A82)</f>
        <v>#N/A N/A</v>
      </c>
      <c r="J82" t="str">
        <f>_xll.BDH(J$4,J$6,$A82)</f>
        <v>#N/A N/A</v>
      </c>
      <c r="K82" t="str">
        <f>_xll.BDH(K$4,K$6,$A82)</f>
        <v>#N/A N/A</v>
      </c>
    </row>
    <row r="83" spans="1:11">
      <c r="A83" s="1">
        <v>40968</v>
      </c>
      <c r="B83">
        <v>0.68979999999999997</v>
      </c>
      <c r="C83" t="str">
        <f>_xll.BDH(C$4,C$6,$A83)</f>
        <v>#N/A N/A</v>
      </c>
      <c r="D83" t="str">
        <f>_xll.BDH(D$4,D$6,$A83)</f>
        <v>#N/A N/A</v>
      </c>
      <c r="E83" t="str">
        <f>_xll.BDH(E$4,E$6,$A83)</f>
        <v>#N/A N/A</v>
      </c>
      <c r="F83" t="str">
        <f>_xll.BDH(F$4,F$6,$A83)</f>
        <v>#N/A N/A</v>
      </c>
      <c r="G83" t="str">
        <f>_xll.BDH(G$4,G$6,$A83)</f>
        <v>#N/A N/A</v>
      </c>
      <c r="H83" t="str">
        <f>_xll.BDH(H$4,H$6,$A83)</f>
        <v>#N/A N/A</v>
      </c>
      <c r="I83" t="str">
        <f>_xll.BDH(I$4,I$6,$A83)</f>
        <v>#N/A N/A</v>
      </c>
      <c r="J83" t="str">
        <f>_xll.BDH(J$4,J$6,$A83)</f>
        <v>#N/A N/A</v>
      </c>
      <c r="K83" t="str">
        <f>_xll.BDH(K$4,K$6,$A83)</f>
        <v>#N/A N/A</v>
      </c>
    </row>
    <row r="84" spans="1:11">
      <c r="A84" s="1">
        <v>40998</v>
      </c>
      <c r="B84">
        <v>0.68979999999999997</v>
      </c>
      <c r="C84" t="str">
        <f>_xll.BDH(C$4,C$6,$A84)</f>
        <v>#N/A N/A</v>
      </c>
      <c r="D84" t="str">
        <f>_xll.BDH(D$4,D$6,$A84)</f>
        <v>#N/A N/A</v>
      </c>
      <c r="E84" t="str">
        <f>_xll.BDH(E$4,E$6,$A84)</f>
        <v>#N/A N/A</v>
      </c>
      <c r="F84" t="str">
        <f>_xll.BDH(F$4,F$6,$A84)</f>
        <v>#N/A N/A</v>
      </c>
      <c r="G84" t="str">
        <f>_xll.BDH(G$4,G$6,$A84)</f>
        <v>#N/A N/A</v>
      </c>
      <c r="H84" t="str">
        <f>_xll.BDH(H$4,H$6,$A84)</f>
        <v>#N/A N/A</v>
      </c>
      <c r="I84" t="str">
        <f>_xll.BDH(I$4,I$6,$A84)</f>
        <v>#N/A N/A</v>
      </c>
      <c r="J84" t="str">
        <f>_xll.BDH(J$4,J$6,$A84)</f>
        <v>#N/A N/A</v>
      </c>
      <c r="K84" t="str">
        <f>_xll.BDH(K$4,K$6,$A84)</f>
        <v>#N/A N/A</v>
      </c>
    </row>
    <row r="85" spans="1:11">
      <c r="A85" s="1">
        <v>41029</v>
      </c>
      <c r="B85">
        <v>0.68979999999999997</v>
      </c>
      <c r="C85" t="str">
        <f>_xll.BDH(C$4,C$6,$A85)</f>
        <v>#N/A N/A</v>
      </c>
      <c r="D85" t="str">
        <f>_xll.BDH(D$4,D$6,$A85)</f>
        <v>#N/A N/A</v>
      </c>
      <c r="E85" t="str">
        <f>_xll.BDH(E$4,E$6,$A85)</f>
        <v>#N/A N/A</v>
      </c>
      <c r="F85" t="str">
        <f>_xll.BDH(F$4,F$6,$A85)</f>
        <v>#N/A N/A</v>
      </c>
      <c r="G85" t="str">
        <f>_xll.BDH(G$4,G$6,$A85)</f>
        <v>#N/A N/A</v>
      </c>
      <c r="H85" t="str">
        <f>_xll.BDH(H$4,H$6,$A85)</f>
        <v>#N/A N/A</v>
      </c>
      <c r="I85" t="str">
        <f>_xll.BDH(I$4,I$6,$A85)</f>
        <v>#N/A N/A</v>
      </c>
      <c r="J85" t="str">
        <f>_xll.BDH(J$4,J$6,$A85)</f>
        <v>#N/A N/A</v>
      </c>
      <c r="K85" t="str">
        <f>_xll.BDH(K$4,K$6,$A85)</f>
        <v>#N/A N/A</v>
      </c>
    </row>
    <row r="86" spans="1:11">
      <c r="A86" s="1">
        <v>41060</v>
      </c>
      <c r="B86">
        <v>0.68979999999999997</v>
      </c>
      <c r="C86" t="str">
        <f>_xll.BDH(C$4,C$6,$A86)</f>
        <v>#N/A N/A</v>
      </c>
      <c r="D86" t="str">
        <f>_xll.BDH(D$4,D$6,$A86)</f>
        <v>#N/A N/A</v>
      </c>
      <c r="E86" t="str">
        <f>_xll.BDH(E$4,E$6,$A86)</f>
        <v>#N/A N/A</v>
      </c>
      <c r="F86" t="str">
        <f>_xll.BDH(F$4,F$6,$A86)</f>
        <v>#N/A N/A</v>
      </c>
      <c r="G86" t="str">
        <f>_xll.BDH(G$4,G$6,$A86)</f>
        <v>#N/A N/A</v>
      </c>
      <c r="H86" t="str">
        <f>_xll.BDH(H$4,H$6,$A86)</f>
        <v>#N/A N/A</v>
      </c>
      <c r="I86" t="str">
        <f>_xll.BDH(I$4,I$6,$A86)</f>
        <v>#N/A N/A</v>
      </c>
      <c r="J86" t="str">
        <f>_xll.BDH(J$4,J$6,$A86)</f>
        <v>#N/A N/A</v>
      </c>
      <c r="K86" t="str">
        <f>_xll.BDH(K$4,K$6,$A86)</f>
        <v>#N/A N/A</v>
      </c>
    </row>
    <row r="87" spans="1:11">
      <c r="A87" s="1">
        <v>41089</v>
      </c>
      <c r="B87">
        <v>0.68979999999999997</v>
      </c>
      <c r="C87" t="str">
        <f>_xll.BDH(C$4,C$6,$A87)</f>
        <v>#N/A N/A</v>
      </c>
      <c r="D87" t="str">
        <f>_xll.BDH(D$4,D$6,$A87)</f>
        <v>#N/A N/A</v>
      </c>
      <c r="E87" t="str">
        <f>_xll.BDH(E$4,E$6,$A87)</f>
        <v>#N/A N/A</v>
      </c>
      <c r="F87" t="str">
        <f>_xll.BDH(F$4,F$6,$A87)</f>
        <v>#N/A N/A</v>
      </c>
      <c r="G87" t="str">
        <f>_xll.BDH(G$4,G$6,$A87)</f>
        <v>#N/A N/A</v>
      </c>
      <c r="H87" t="str">
        <f>_xll.BDH(H$4,H$6,$A87)</f>
        <v>#N/A N/A</v>
      </c>
      <c r="I87" t="str">
        <f>_xll.BDH(I$4,I$6,$A87)</f>
        <v>#N/A N/A</v>
      </c>
      <c r="J87" t="str">
        <f>_xll.BDH(J$4,J$6,$A87)</f>
        <v>#N/A N/A</v>
      </c>
      <c r="K87" t="str">
        <f>_xll.BDH(K$4,K$6,$A87)</f>
        <v>#N/A N/A</v>
      </c>
    </row>
    <row r="88" spans="1:11">
      <c r="A88" s="1">
        <v>41090</v>
      </c>
      <c r="B88">
        <v>0.6462</v>
      </c>
      <c r="C88" t="str">
        <f>_xll.BDH(C$4,C$6,$A88)</f>
        <v>#N/A N/A</v>
      </c>
      <c r="D88">
        <f>_xll.BDH(D$4,D$6,$A88)</f>
        <v>0.4869</v>
      </c>
      <c r="E88">
        <f>_xll.BDH(E$4,E$6,$A88)</f>
        <v>-3.6597</v>
      </c>
      <c r="F88" t="str">
        <f>_xll.BDH(F$4,F$6,$A88)</f>
        <v>#N/A N/A</v>
      </c>
      <c r="G88">
        <f>_xll.BDH(G$4,G$6,$A88)</f>
        <v>0.54149999999999998</v>
      </c>
      <c r="H88" t="str">
        <f>_xll.BDH(H$4,H$6,$A88)</f>
        <v>#N/A N/A</v>
      </c>
      <c r="I88">
        <f>_xll.BDH(I$4,I$6,$A88)</f>
        <v>0.1883</v>
      </c>
      <c r="J88">
        <f>_xll.BDH(J$4,J$6,$A88)</f>
        <v>0.45350000000000001</v>
      </c>
      <c r="K88">
        <f>_xll.BDH(K$4,K$6,$A88)</f>
        <v>0.3387</v>
      </c>
    </row>
    <row r="89" spans="1:11">
      <c r="A89" s="1">
        <v>41121</v>
      </c>
      <c r="B89">
        <v>0.6462</v>
      </c>
      <c r="C89" t="str">
        <f>_xll.BDH(C$4,C$6,$A89)</f>
        <v>#N/A N/A</v>
      </c>
      <c r="D89" t="str">
        <f>_xll.BDH(D$4,D$6,$A89)</f>
        <v>#N/A N/A</v>
      </c>
      <c r="E89" t="str">
        <f>_xll.BDH(E$4,E$6,$A89)</f>
        <v>#N/A N/A</v>
      </c>
      <c r="F89" t="str">
        <f>_xll.BDH(F$4,F$6,$A89)</f>
        <v>#N/A N/A</v>
      </c>
      <c r="G89" t="str">
        <f>_xll.BDH(G$4,G$6,$A89)</f>
        <v>#N/A N/A</v>
      </c>
      <c r="H89" t="str">
        <f>_xll.BDH(H$4,H$6,$A89)</f>
        <v>#N/A N/A</v>
      </c>
      <c r="I89" t="str">
        <f>_xll.BDH(I$4,I$6,$A89)</f>
        <v>#N/A N/A</v>
      </c>
      <c r="J89" t="str">
        <f>_xll.BDH(J$4,J$6,$A89)</f>
        <v>#N/A N/A</v>
      </c>
      <c r="K89" t="str">
        <f>_xll.BDH(K$4,K$6,$A89)</f>
        <v>#N/A N/A</v>
      </c>
    </row>
    <row r="90" spans="1:11">
      <c r="A90" s="1">
        <v>41152</v>
      </c>
      <c r="B90">
        <v>0.6462</v>
      </c>
      <c r="C90" t="str">
        <f>_xll.BDH(C$4,C$6,$A90)</f>
        <v>#N/A N/A</v>
      </c>
      <c r="D90" t="str">
        <f>_xll.BDH(D$4,D$6,$A90)</f>
        <v>#N/A N/A</v>
      </c>
      <c r="E90" t="str">
        <f>_xll.BDH(E$4,E$6,$A90)</f>
        <v>#N/A N/A</v>
      </c>
      <c r="F90" t="str">
        <f>_xll.BDH(F$4,F$6,$A90)</f>
        <v>#N/A N/A</v>
      </c>
      <c r="G90" t="str">
        <f>_xll.BDH(G$4,G$6,$A90)</f>
        <v>#N/A N/A</v>
      </c>
      <c r="H90" t="str">
        <f>_xll.BDH(H$4,H$6,$A90)</f>
        <v>#N/A N/A</v>
      </c>
      <c r="I90" t="str">
        <f>_xll.BDH(I$4,I$6,$A90)</f>
        <v>#N/A N/A</v>
      </c>
      <c r="J90" t="str">
        <f>_xll.BDH(J$4,J$6,$A90)</f>
        <v>#N/A N/A</v>
      </c>
      <c r="K90" t="str">
        <f>_xll.BDH(K$4,K$6,$A90)</f>
        <v>#N/A N/A</v>
      </c>
    </row>
    <row r="91" spans="1:11">
      <c r="A91" s="1">
        <v>41180</v>
      </c>
      <c r="B91">
        <v>0.6462</v>
      </c>
      <c r="C91" t="str">
        <f>_xll.BDH(C$4,C$6,$A91)</f>
        <v>#N/A N/A</v>
      </c>
      <c r="D91" t="str">
        <f>_xll.BDH(D$4,D$6,$A91)</f>
        <v>#N/A N/A</v>
      </c>
      <c r="E91" t="str">
        <f>_xll.BDH(E$4,E$6,$A91)</f>
        <v>#N/A N/A</v>
      </c>
      <c r="F91" t="str">
        <f>_xll.BDH(F$4,F$6,$A91)</f>
        <v>#N/A N/A</v>
      </c>
      <c r="G91" t="str">
        <f>_xll.BDH(G$4,G$6,$A91)</f>
        <v>#N/A N/A</v>
      </c>
      <c r="H91" t="str">
        <f>_xll.BDH(H$4,H$6,$A91)</f>
        <v>#N/A N/A</v>
      </c>
      <c r="I91" t="str">
        <f>_xll.BDH(I$4,I$6,$A91)</f>
        <v>#N/A N/A</v>
      </c>
      <c r="J91" t="str">
        <f>_xll.BDH(J$4,J$6,$A91)</f>
        <v>#N/A N/A</v>
      </c>
      <c r="K91" t="str">
        <f>_xll.BDH(K$4,K$6,$A91)</f>
        <v>#N/A N/A</v>
      </c>
    </row>
    <row r="92" spans="1:11">
      <c r="A92" s="1">
        <v>41213</v>
      </c>
      <c r="B92">
        <v>0.6462</v>
      </c>
      <c r="C92" t="str">
        <f>_xll.BDH(C$4,C$6,$A92)</f>
        <v>#N/A N/A</v>
      </c>
      <c r="D92" t="str">
        <f>_xll.BDH(D$4,D$6,$A92)</f>
        <v>#N/A N/A</v>
      </c>
      <c r="E92" t="str">
        <f>_xll.BDH(E$4,E$6,$A92)</f>
        <v>#N/A N/A</v>
      </c>
      <c r="F92" t="str">
        <f>_xll.BDH(F$4,F$6,$A92)</f>
        <v>#N/A N/A</v>
      </c>
      <c r="G92" t="str">
        <f>_xll.BDH(G$4,G$6,$A92)</f>
        <v>#N/A N/A</v>
      </c>
      <c r="H92" t="str">
        <f>_xll.BDH(H$4,H$6,$A92)</f>
        <v>#N/A N/A</v>
      </c>
      <c r="I92" t="str">
        <f>_xll.BDH(I$4,I$6,$A92)</f>
        <v>#N/A N/A</v>
      </c>
      <c r="J92" t="str">
        <f>_xll.BDH(J$4,J$6,$A92)</f>
        <v>#N/A N/A</v>
      </c>
      <c r="K92" t="str">
        <f>_xll.BDH(K$4,K$6,$A92)</f>
        <v>#N/A N/A</v>
      </c>
    </row>
    <row r="93" spans="1:11">
      <c r="A93" s="1">
        <v>41243</v>
      </c>
      <c r="B93">
        <v>0.6462</v>
      </c>
      <c r="C93" t="str">
        <f>_xll.BDH(C$4,C$6,$A93)</f>
        <v>#N/A N/A</v>
      </c>
      <c r="D93" t="str">
        <f>_xll.BDH(D$4,D$6,$A93)</f>
        <v>#N/A N/A</v>
      </c>
      <c r="E93" t="str">
        <f>_xll.BDH(E$4,E$6,$A93)</f>
        <v>#N/A N/A</v>
      </c>
      <c r="F93" t="str">
        <f>_xll.BDH(F$4,F$6,$A93)</f>
        <v>#N/A N/A</v>
      </c>
      <c r="G93" t="str">
        <f>_xll.BDH(G$4,G$6,$A93)</f>
        <v>#N/A N/A</v>
      </c>
      <c r="H93" t="str">
        <f>_xll.BDH(H$4,H$6,$A93)</f>
        <v>#N/A N/A</v>
      </c>
      <c r="I93" t="str">
        <f>_xll.BDH(I$4,I$6,$A93)</f>
        <v>#N/A N/A</v>
      </c>
      <c r="J93" t="str">
        <f>_xll.BDH(J$4,J$6,$A93)</f>
        <v>#N/A N/A</v>
      </c>
      <c r="K93" t="str">
        <f>_xll.BDH(K$4,K$6,$A93)</f>
        <v>#N/A N/A</v>
      </c>
    </row>
    <row r="94" spans="1:11">
      <c r="A94" s="1">
        <v>41274</v>
      </c>
      <c r="B94">
        <v>0.71409999999999996</v>
      </c>
      <c r="C94" t="str">
        <f>_xll.BDH(C$4,C$6,$A94)</f>
        <v>#N/A N/A</v>
      </c>
      <c r="D94">
        <f>_xll.BDH(D$4,D$6,$A94)</f>
        <v>0.72789999999999999</v>
      </c>
      <c r="E94">
        <f>_xll.BDH(E$4,E$6,$A94)</f>
        <v>0.30859999999999999</v>
      </c>
      <c r="F94" t="str">
        <f>_xll.BDH(F$4,F$6,$A94)</f>
        <v>#N/A N/A</v>
      </c>
      <c r="G94">
        <f>_xll.BDH(G$4,G$6,$A94)</f>
        <v>0.83679999999999999</v>
      </c>
      <c r="H94" t="str">
        <f>_xll.BDH(H$4,H$6,$A94)</f>
        <v>#N/A N/A</v>
      </c>
      <c r="I94">
        <f>_xll.BDH(I$4,I$6,$A94)</f>
        <v>0.47310000000000002</v>
      </c>
      <c r="J94">
        <f>_xll.BDH(J$4,J$6,$A94)</f>
        <v>0.69369999999999998</v>
      </c>
      <c r="K94">
        <f>_xll.BDH(K$4,K$6,$A94)</f>
        <v>-0.1762</v>
      </c>
    </row>
    <row r="95" spans="1:11">
      <c r="A95" s="1">
        <v>41305</v>
      </c>
      <c r="B95">
        <v>0.71409999999999996</v>
      </c>
      <c r="C95" t="str">
        <f>_xll.BDH(C$4,C$6,$A95)</f>
        <v>#N/A N/A</v>
      </c>
      <c r="D95" t="str">
        <f>_xll.BDH(D$4,D$6,$A95)</f>
        <v>#N/A N/A</v>
      </c>
      <c r="E95" t="str">
        <f>_xll.BDH(E$4,E$6,$A95)</f>
        <v>#N/A N/A</v>
      </c>
      <c r="F95" t="str">
        <f>_xll.BDH(F$4,F$6,$A95)</f>
        <v>#N/A N/A</v>
      </c>
      <c r="G95" t="str">
        <f>_xll.BDH(G$4,G$6,$A95)</f>
        <v>#N/A N/A</v>
      </c>
      <c r="H95" t="str">
        <f>_xll.BDH(H$4,H$6,$A95)</f>
        <v>#N/A N/A</v>
      </c>
      <c r="I95" t="str">
        <f>_xll.BDH(I$4,I$6,$A95)</f>
        <v>#N/A N/A</v>
      </c>
      <c r="J95" t="str">
        <f>_xll.BDH(J$4,J$6,$A95)</f>
        <v>#N/A N/A</v>
      </c>
      <c r="K95" t="str">
        <f>_xll.BDH(K$4,K$6,$A95)</f>
        <v>#N/A N/A</v>
      </c>
    </row>
    <row r="96" spans="1:11">
      <c r="A96" s="1">
        <v>41333</v>
      </c>
      <c r="B96">
        <v>0.71409999999999996</v>
      </c>
      <c r="C96" t="str">
        <f>_xll.BDH(C$4,C$6,$A96)</f>
        <v>#N/A N/A</v>
      </c>
      <c r="D96" t="str">
        <f>_xll.BDH(D$4,D$6,$A96)</f>
        <v>#N/A N/A</v>
      </c>
      <c r="E96" t="str">
        <f>_xll.BDH(E$4,E$6,$A96)</f>
        <v>#N/A N/A</v>
      </c>
      <c r="F96" t="str">
        <f>_xll.BDH(F$4,F$6,$A96)</f>
        <v>#N/A N/A</v>
      </c>
      <c r="G96" t="str">
        <f>_xll.BDH(G$4,G$6,$A96)</f>
        <v>#N/A N/A</v>
      </c>
      <c r="H96" t="str">
        <f>_xll.BDH(H$4,H$6,$A96)</f>
        <v>#N/A N/A</v>
      </c>
      <c r="I96" t="str">
        <f>_xll.BDH(I$4,I$6,$A96)</f>
        <v>#N/A N/A</v>
      </c>
      <c r="J96" t="str">
        <f>_xll.BDH(J$4,J$6,$A96)</f>
        <v>#N/A N/A</v>
      </c>
      <c r="K96" t="str">
        <f>_xll.BDH(K$4,K$6,$A96)</f>
        <v>#N/A N/A</v>
      </c>
    </row>
    <row r="97" spans="1:11">
      <c r="A97" s="1">
        <v>41362</v>
      </c>
      <c r="B97">
        <v>0.71409999999999996</v>
      </c>
      <c r="C97" t="str">
        <f>_xll.BDH(C$4,C$6,$A97)</f>
        <v>#N/A N/A</v>
      </c>
      <c r="D97" t="str">
        <f>_xll.BDH(D$4,D$6,$A97)</f>
        <v>#N/A N/A</v>
      </c>
      <c r="E97" t="str">
        <f>_xll.BDH(E$4,E$6,$A97)</f>
        <v>#N/A N/A</v>
      </c>
      <c r="F97" t="str">
        <f>_xll.BDH(F$4,F$6,$A97)</f>
        <v>#N/A N/A</v>
      </c>
      <c r="G97" t="str">
        <f>_xll.BDH(G$4,G$6,$A97)</f>
        <v>#N/A N/A</v>
      </c>
      <c r="H97" t="str">
        <f>_xll.BDH(H$4,H$6,$A97)</f>
        <v>#N/A N/A</v>
      </c>
      <c r="I97" t="str">
        <f>_xll.BDH(I$4,I$6,$A97)</f>
        <v>#N/A N/A</v>
      </c>
      <c r="J97" t="str">
        <f>_xll.BDH(J$4,J$6,$A97)</f>
        <v>#N/A N/A</v>
      </c>
      <c r="K97" t="str">
        <f>_xll.BDH(K$4,K$6,$A97)</f>
        <v>#N/A N/A</v>
      </c>
    </row>
    <row r="98" spans="1:11">
      <c r="A98" s="1">
        <v>41394</v>
      </c>
      <c r="B98">
        <v>0.71409999999999996</v>
      </c>
      <c r="C98" t="str">
        <f>_xll.BDH(C$4,C$6,$A98)</f>
        <v>#N/A N/A</v>
      </c>
      <c r="D98" t="str">
        <f>_xll.BDH(D$4,D$6,$A98)</f>
        <v>#N/A N/A</v>
      </c>
      <c r="E98" t="str">
        <f>_xll.BDH(E$4,E$6,$A98)</f>
        <v>#N/A N/A</v>
      </c>
      <c r="F98" t="str">
        <f>_xll.BDH(F$4,F$6,$A98)</f>
        <v>#N/A N/A</v>
      </c>
      <c r="G98" t="str">
        <f>_xll.BDH(G$4,G$6,$A98)</f>
        <v>#N/A N/A</v>
      </c>
      <c r="H98" t="str">
        <f>_xll.BDH(H$4,H$6,$A98)</f>
        <v>#N/A N/A</v>
      </c>
      <c r="I98" t="str">
        <f>_xll.BDH(I$4,I$6,$A98)</f>
        <v>#N/A N/A</v>
      </c>
      <c r="J98" t="str">
        <f>_xll.BDH(J$4,J$6,$A98)</f>
        <v>#N/A N/A</v>
      </c>
      <c r="K98" t="str">
        <f>_xll.BDH(K$4,K$6,$A98)</f>
        <v>#N/A N/A</v>
      </c>
    </row>
    <row r="99" spans="1:11">
      <c r="A99" s="1">
        <v>41425</v>
      </c>
      <c r="B99">
        <v>0.71409999999999996</v>
      </c>
      <c r="C99" t="str">
        <f>_xll.BDH(C$4,C$6,$A99)</f>
        <v>#N/A N/A</v>
      </c>
      <c r="D99" t="str">
        <f>_xll.BDH(D$4,D$6,$A99)</f>
        <v>#N/A N/A</v>
      </c>
      <c r="E99" t="str">
        <f>_xll.BDH(E$4,E$6,$A99)</f>
        <v>#N/A N/A</v>
      </c>
      <c r="F99" t="str">
        <f>_xll.BDH(F$4,F$6,$A99)</f>
        <v>#N/A N/A</v>
      </c>
      <c r="G99" t="str">
        <f>_xll.BDH(G$4,G$6,$A99)</f>
        <v>#N/A N/A</v>
      </c>
      <c r="H99" t="str">
        <f>_xll.BDH(H$4,H$6,$A99)</f>
        <v>#N/A N/A</v>
      </c>
      <c r="I99" t="str">
        <f>_xll.BDH(I$4,I$6,$A99)</f>
        <v>#N/A N/A</v>
      </c>
      <c r="J99" t="str">
        <f>_xll.BDH(J$4,J$6,$A99)</f>
        <v>#N/A N/A</v>
      </c>
      <c r="K99" t="str">
        <f>_xll.BDH(K$4,K$6,$A99)</f>
        <v>#N/A N/A</v>
      </c>
    </row>
    <row r="100" spans="1:11">
      <c r="A100" s="1">
        <v>41453</v>
      </c>
      <c r="B100">
        <v>0.71409999999999996</v>
      </c>
      <c r="C100" t="str">
        <f>_xll.BDH(C$4,C$6,$A100)</f>
        <v>#N/A N/A</v>
      </c>
      <c r="D100" t="str">
        <f>_xll.BDH(D$4,D$6,$A100)</f>
        <v>#N/A N/A</v>
      </c>
      <c r="E100" t="str">
        <f>_xll.BDH(E$4,E$6,$A100)</f>
        <v>#N/A N/A</v>
      </c>
      <c r="F100" t="str">
        <f>_xll.BDH(F$4,F$6,$A100)</f>
        <v>#N/A N/A</v>
      </c>
      <c r="G100" t="str">
        <f>_xll.BDH(G$4,G$6,$A100)</f>
        <v>#N/A N/A</v>
      </c>
      <c r="H100" t="str">
        <f>_xll.BDH(H$4,H$6,$A100)</f>
        <v>#N/A N/A</v>
      </c>
      <c r="I100" t="str">
        <f>_xll.BDH(I$4,I$6,$A100)</f>
        <v>#N/A N/A</v>
      </c>
      <c r="J100" t="str">
        <f>_xll.BDH(J$4,J$6,$A100)</f>
        <v>#N/A N/A</v>
      </c>
      <c r="K100" t="str">
        <f>_xll.BDH(K$4,K$6,$A100)</f>
        <v>#N/A N/A</v>
      </c>
    </row>
    <row r="101" spans="1:11">
      <c r="A101" s="1">
        <v>41455</v>
      </c>
      <c r="B101">
        <v>0.59670000000000001</v>
      </c>
      <c r="C101" t="str">
        <f>_xll.BDH(C$4,C$6,$A101)</f>
        <v>#N/A N/A</v>
      </c>
      <c r="D101">
        <f>_xll.BDH(D$4,D$6,$A101)</f>
        <v>0.67510000000000003</v>
      </c>
      <c r="E101">
        <f>_xll.BDH(E$4,E$6,$A101)</f>
        <v>0.29580000000000001</v>
      </c>
      <c r="F101" t="str">
        <f>_xll.BDH(F$4,F$6,$A101)</f>
        <v>#N/A N/A</v>
      </c>
      <c r="G101">
        <f>_xll.BDH(G$4,G$6,$A101)</f>
        <v>0.8054</v>
      </c>
      <c r="H101" t="str">
        <f>_xll.BDH(H$4,H$6,$A101)</f>
        <v>#N/A N/A</v>
      </c>
      <c r="I101">
        <f>_xll.BDH(I$4,I$6,$A101)</f>
        <v>0.4582</v>
      </c>
      <c r="J101">
        <f>_xll.BDH(J$4,J$6,$A101)</f>
        <v>0.71220000000000006</v>
      </c>
      <c r="K101">
        <f>_xll.BDH(K$4,K$6,$A101)</f>
        <v>-0.1085</v>
      </c>
    </row>
    <row r="102" spans="1:11">
      <c r="A102" s="1">
        <v>41486</v>
      </c>
      <c r="B102">
        <v>0.59670000000000001</v>
      </c>
      <c r="C102" t="str">
        <f>_xll.BDH(C$4,C$6,$A102)</f>
        <v>#N/A N/A</v>
      </c>
      <c r="D102" t="str">
        <f>_xll.BDH(D$4,D$6,$A102)</f>
        <v>#N/A N/A</v>
      </c>
      <c r="E102" t="str">
        <f>_xll.BDH(E$4,E$6,$A102)</f>
        <v>#N/A N/A</v>
      </c>
      <c r="F102" t="str">
        <f>_xll.BDH(F$4,F$6,$A102)</f>
        <v>#N/A N/A</v>
      </c>
      <c r="G102" t="str">
        <f>_xll.BDH(G$4,G$6,$A102)</f>
        <v>#N/A N/A</v>
      </c>
      <c r="H102" t="str">
        <f>_xll.BDH(H$4,H$6,$A102)</f>
        <v>#N/A N/A</v>
      </c>
      <c r="I102" t="str">
        <f>_xll.BDH(I$4,I$6,$A102)</f>
        <v>#N/A N/A</v>
      </c>
      <c r="J102" t="str">
        <f>_xll.BDH(J$4,J$6,$A102)</f>
        <v>#N/A N/A</v>
      </c>
      <c r="K102" t="str">
        <f>_xll.BDH(K$4,K$6,$A102)</f>
        <v>#N/A N/A</v>
      </c>
    </row>
    <row r="103" spans="1:11">
      <c r="A103" s="1">
        <v>41516</v>
      </c>
      <c r="B103">
        <v>0.59670000000000001</v>
      </c>
      <c r="C103" t="str">
        <f>_xll.BDH(C$4,C$6,$A103)</f>
        <v>#N/A N/A</v>
      </c>
      <c r="D103" t="str">
        <f>_xll.BDH(D$4,D$6,$A103)</f>
        <v>#N/A N/A</v>
      </c>
      <c r="E103" t="str">
        <f>_xll.BDH(E$4,E$6,$A103)</f>
        <v>#N/A N/A</v>
      </c>
      <c r="F103" t="str">
        <f>_xll.BDH(F$4,F$6,$A103)</f>
        <v>#N/A N/A</v>
      </c>
      <c r="G103" t="str">
        <f>_xll.BDH(G$4,G$6,$A103)</f>
        <v>#N/A N/A</v>
      </c>
      <c r="H103" t="str">
        <f>_xll.BDH(H$4,H$6,$A103)</f>
        <v>#N/A N/A</v>
      </c>
      <c r="I103" t="str">
        <f>_xll.BDH(I$4,I$6,$A103)</f>
        <v>#N/A N/A</v>
      </c>
      <c r="J103" t="str">
        <f>_xll.BDH(J$4,J$6,$A103)</f>
        <v>#N/A N/A</v>
      </c>
      <c r="K103" t="str">
        <f>_xll.BDH(K$4,K$6,$A103)</f>
        <v>#N/A N/A</v>
      </c>
    </row>
    <row r="104" spans="1:11">
      <c r="A104" s="1">
        <v>41547</v>
      </c>
      <c r="B104">
        <v>0.59670000000000001</v>
      </c>
      <c r="C104" t="str">
        <f>_xll.BDH(C$4,C$6,$A104)</f>
        <v>#N/A N/A</v>
      </c>
      <c r="D104" t="str">
        <f>_xll.BDH(D$4,D$6,$A104)</f>
        <v>#N/A N/A</v>
      </c>
      <c r="E104" t="str">
        <f>_xll.BDH(E$4,E$6,$A104)</f>
        <v>#N/A N/A</v>
      </c>
      <c r="F104" t="str">
        <f>_xll.BDH(F$4,F$6,$A104)</f>
        <v>#N/A N/A</v>
      </c>
      <c r="G104" t="str">
        <f>_xll.BDH(G$4,G$6,$A104)</f>
        <v>#N/A N/A</v>
      </c>
      <c r="H104" t="str">
        <f>_xll.BDH(H$4,H$6,$A104)</f>
        <v>#N/A N/A</v>
      </c>
      <c r="I104" t="str">
        <f>_xll.BDH(I$4,I$6,$A104)</f>
        <v>#N/A N/A</v>
      </c>
      <c r="J104" t="str">
        <f>_xll.BDH(J$4,J$6,$A104)</f>
        <v>#N/A N/A</v>
      </c>
      <c r="K104" t="str">
        <f>_xll.BDH(K$4,K$6,$A104)</f>
        <v>#N/A N/A</v>
      </c>
    </row>
    <row r="105" spans="1:11">
      <c r="A105" s="1">
        <v>41578</v>
      </c>
      <c r="B105">
        <v>0.59670000000000001</v>
      </c>
      <c r="C105" t="str">
        <f>_xll.BDH(C$4,C$6,$A105)</f>
        <v>#N/A N/A</v>
      </c>
      <c r="D105" t="str">
        <f>_xll.BDH(D$4,D$6,$A105)</f>
        <v>#N/A N/A</v>
      </c>
      <c r="E105" t="str">
        <f>_xll.BDH(E$4,E$6,$A105)</f>
        <v>#N/A N/A</v>
      </c>
      <c r="F105" t="str">
        <f>_xll.BDH(F$4,F$6,$A105)</f>
        <v>#N/A N/A</v>
      </c>
      <c r="G105" t="str">
        <f>_xll.BDH(G$4,G$6,$A105)</f>
        <v>#N/A N/A</v>
      </c>
      <c r="H105" t="str">
        <f>_xll.BDH(H$4,H$6,$A105)</f>
        <v>#N/A N/A</v>
      </c>
      <c r="I105" t="str">
        <f>_xll.BDH(I$4,I$6,$A105)</f>
        <v>#N/A N/A</v>
      </c>
      <c r="J105" t="str">
        <f>_xll.BDH(J$4,J$6,$A105)</f>
        <v>#N/A N/A</v>
      </c>
      <c r="K105" t="str">
        <f>_xll.BDH(K$4,K$6,$A105)</f>
        <v>#N/A N/A</v>
      </c>
    </row>
    <row r="106" spans="1:11">
      <c r="A106" s="1">
        <v>41607</v>
      </c>
      <c r="B106">
        <v>0.59670000000000001</v>
      </c>
      <c r="C106" t="str">
        <f>_xll.BDH(C$4,C$6,$A106)</f>
        <v>#N/A N/A</v>
      </c>
      <c r="D106" t="str">
        <f>_xll.BDH(D$4,D$6,$A106)</f>
        <v>#N/A N/A</v>
      </c>
      <c r="E106" t="str">
        <f>_xll.BDH(E$4,E$6,$A106)</f>
        <v>#N/A N/A</v>
      </c>
      <c r="F106" t="str">
        <f>_xll.BDH(F$4,F$6,$A106)</f>
        <v>#N/A N/A</v>
      </c>
      <c r="G106" t="str">
        <f>_xll.BDH(G$4,G$6,$A106)</f>
        <v>#N/A N/A</v>
      </c>
      <c r="H106" t="str">
        <f>_xll.BDH(H$4,H$6,$A106)</f>
        <v>#N/A N/A</v>
      </c>
      <c r="I106" t="str">
        <f>_xll.BDH(I$4,I$6,$A106)</f>
        <v>#N/A N/A</v>
      </c>
      <c r="J106" t="str">
        <f>_xll.BDH(J$4,J$6,$A106)</f>
        <v>#N/A N/A</v>
      </c>
      <c r="K106" t="str">
        <f>_xll.BDH(K$4,K$6,$A106)</f>
        <v>#N/A N/A</v>
      </c>
    </row>
    <row r="107" spans="1:11">
      <c r="A107" s="1">
        <v>41639</v>
      </c>
      <c r="B107">
        <v>0.41959999999999997</v>
      </c>
      <c r="C107" t="str">
        <f>_xll.BDH(C$4,C$6,$A107)</f>
        <v>#N/A N/A</v>
      </c>
      <c r="D107">
        <f>_xll.BDH(D$4,D$6,$A107)</f>
        <v>0.56440000000000001</v>
      </c>
      <c r="E107">
        <f>_xll.BDH(E$4,E$6,$A107)</f>
        <v>0.1636</v>
      </c>
      <c r="F107" t="str">
        <f>_xll.BDH(F$4,F$6,$A107)</f>
        <v>#N/A N/A</v>
      </c>
      <c r="G107">
        <f>_xll.BDH(G$4,G$6,$A107)</f>
        <v>0.54120000000000001</v>
      </c>
      <c r="H107" t="str">
        <f>_xll.BDH(H$4,H$6,$A107)</f>
        <v>#N/A N/A</v>
      </c>
      <c r="I107">
        <f>_xll.BDH(I$4,I$6,$A107)</f>
        <v>-4.0099999999999997E-2</v>
      </c>
      <c r="J107">
        <f>_xll.BDH(J$4,J$6,$A107)</f>
        <v>0.47749999999999998</v>
      </c>
      <c r="K107">
        <f>_xll.BDH(K$4,K$6,$A107)</f>
        <v>0.32319999999999999</v>
      </c>
    </row>
    <row r="108" spans="1:11">
      <c r="A108" s="1">
        <v>41670</v>
      </c>
      <c r="B108">
        <v>0.41959999999999997</v>
      </c>
      <c r="C108" t="str">
        <f>_xll.BDH(C$4,C$6,$A108)</f>
        <v>#N/A N/A</v>
      </c>
      <c r="D108" t="str">
        <f>_xll.BDH(D$4,D$6,$A108)</f>
        <v>#N/A N/A</v>
      </c>
      <c r="E108" t="str">
        <f>_xll.BDH(E$4,E$6,$A108)</f>
        <v>#N/A N/A</v>
      </c>
      <c r="F108" t="str">
        <f>_xll.BDH(F$4,F$6,$A108)</f>
        <v>#N/A N/A</v>
      </c>
      <c r="G108" t="str">
        <f>_xll.BDH(G$4,G$6,$A108)</f>
        <v>#N/A N/A</v>
      </c>
      <c r="H108" t="str">
        <f>_xll.BDH(H$4,H$6,$A108)</f>
        <v>#N/A N/A</v>
      </c>
      <c r="I108" t="str">
        <f>_xll.BDH(I$4,I$6,$A108)</f>
        <v>#N/A N/A</v>
      </c>
      <c r="J108" t="str">
        <f>_xll.BDH(J$4,J$6,$A108)</f>
        <v>#N/A N/A</v>
      </c>
      <c r="K108" t="str">
        <f>_xll.BDH(K$4,K$6,$A108)</f>
        <v>#N/A N/A</v>
      </c>
    </row>
    <row r="109" spans="1:11">
      <c r="A109" s="1">
        <v>41698</v>
      </c>
      <c r="B109">
        <v>0.41959999999999997</v>
      </c>
      <c r="C109" t="str">
        <f>_xll.BDH(C$4,C$6,$A109)</f>
        <v>#N/A N/A</v>
      </c>
      <c r="D109" t="str">
        <f>_xll.BDH(D$4,D$6,$A109)</f>
        <v>#N/A N/A</v>
      </c>
      <c r="E109" t="str">
        <f>_xll.BDH(E$4,E$6,$A109)</f>
        <v>#N/A N/A</v>
      </c>
      <c r="F109" t="str">
        <f>_xll.BDH(F$4,F$6,$A109)</f>
        <v>#N/A N/A</v>
      </c>
      <c r="G109" t="str">
        <f>_xll.BDH(G$4,G$6,$A109)</f>
        <v>#N/A N/A</v>
      </c>
      <c r="H109" t="str">
        <f>_xll.BDH(H$4,H$6,$A109)</f>
        <v>#N/A N/A</v>
      </c>
      <c r="I109" t="str">
        <f>_xll.BDH(I$4,I$6,$A109)</f>
        <v>#N/A N/A</v>
      </c>
      <c r="J109" t="str">
        <f>_xll.BDH(J$4,J$6,$A109)</f>
        <v>#N/A N/A</v>
      </c>
      <c r="K109" t="str">
        <f>_xll.BDH(K$4,K$6,$A109)</f>
        <v>#N/A N/A</v>
      </c>
    </row>
    <row r="110" spans="1:11">
      <c r="A110" s="1">
        <v>41729</v>
      </c>
      <c r="B110">
        <v>0.41959999999999997</v>
      </c>
      <c r="C110" t="str">
        <f>_xll.BDH(C$4,C$6,$A110)</f>
        <v>#N/A N/A</v>
      </c>
      <c r="D110" t="str">
        <f>_xll.BDH(D$4,D$6,$A110)</f>
        <v>#N/A N/A</v>
      </c>
      <c r="E110" t="str">
        <f>_xll.BDH(E$4,E$6,$A110)</f>
        <v>#N/A N/A</v>
      </c>
      <c r="F110" t="str">
        <f>_xll.BDH(F$4,F$6,$A110)</f>
        <v>#N/A N/A</v>
      </c>
      <c r="G110" t="str">
        <f>_xll.BDH(G$4,G$6,$A110)</f>
        <v>#N/A N/A</v>
      </c>
      <c r="H110" t="str">
        <f>_xll.BDH(H$4,H$6,$A110)</f>
        <v>#N/A N/A</v>
      </c>
      <c r="I110" t="str">
        <f>_xll.BDH(I$4,I$6,$A110)</f>
        <v>#N/A N/A</v>
      </c>
      <c r="J110" t="str">
        <f>_xll.BDH(J$4,J$6,$A110)</f>
        <v>#N/A N/A</v>
      </c>
      <c r="K110" t="str">
        <f>_xll.BDH(K$4,K$6,$A110)</f>
        <v>#N/A N/A</v>
      </c>
    </row>
    <row r="111" spans="1:11">
      <c r="A111" s="1">
        <v>41759</v>
      </c>
      <c r="B111">
        <v>0.41959999999999997</v>
      </c>
      <c r="C111" t="str">
        <f>_xll.BDH(C$4,C$6,$A111)</f>
        <v>#N/A N/A</v>
      </c>
      <c r="D111" t="str">
        <f>_xll.BDH(D$4,D$6,$A111)</f>
        <v>#N/A N/A</v>
      </c>
      <c r="E111" t="str">
        <f>_xll.BDH(E$4,E$6,$A111)</f>
        <v>#N/A N/A</v>
      </c>
      <c r="F111" t="str">
        <f>_xll.BDH(F$4,F$6,$A111)</f>
        <v>#N/A N/A</v>
      </c>
      <c r="G111" t="str">
        <f>_xll.BDH(G$4,G$6,$A111)</f>
        <v>#N/A N/A</v>
      </c>
      <c r="H111" t="str">
        <f>_xll.BDH(H$4,H$6,$A111)</f>
        <v>#N/A N/A</v>
      </c>
      <c r="I111" t="str">
        <f>_xll.BDH(I$4,I$6,$A111)</f>
        <v>#N/A N/A</v>
      </c>
      <c r="J111" t="str">
        <f>_xll.BDH(J$4,J$6,$A111)</f>
        <v>#N/A N/A</v>
      </c>
      <c r="K111" t="str">
        <f>_xll.BDH(K$4,K$6,$A111)</f>
        <v>#N/A N/A</v>
      </c>
    </row>
    <row r="112" spans="1:11">
      <c r="A112" s="1">
        <v>41789</v>
      </c>
      <c r="B112">
        <v>0.41959999999999997</v>
      </c>
      <c r="C112" t="str">
        <f>_xll.BDH(C$4,C$6,$A112)</f>
        <v>#N/A N/A</v>
      </c>
      <c r="D112" t="str">
        <f>_xll.BDH(D$4,D$6,$A112)</f>
        <v>#N/A N/A</v>
      </c>
      <c r="E112" t="str">
        <f>_xll.BDH(E$4,E$6,$A112)</f>
        <v>#N/A N/A</v>
      </c>
      <c r="F112" t="str">
        <f>_xll.BDH(F$4,F$6,$A112)</f>
        <v>#N/A N/A</v>
      </c>
      <c r="G112" t="str">
        <f>_xll.BDH(G$4,G$6,$A112)</f>
        <v>#N/A N/A</v>
      </c>
      <c r="H112" t="str">
        <f>_xll.BDH(H$4,H$6,$A112)</f>
        <v>#N/A N/A</v>
      </c>
      <c r="I112" t="str">
        <f>_xll.BDH(I$4,I$6,$A112)</f>
        <v>#N/A N/A</v>
      </c>
      <c r="J112" t="str">
        <f>_xll.BDH(J$4,J$6,$A112)</f>
        <v>#N/A N/A</v>
      </c>
      <c r="K112" t="str">
        <f>_xll.BDH(K$4,K$6,$A112)</f>
        <v>#N/A N/A</v>
      </c>
    </row>
    <row r="113" spans="1:11">
      <c r="A113" s="1">
        <v>41820</v>
      </c>
      <c r="B113">
        <v>0.46970000000000001</v>
      </c>
      <c r="C113" t="str">
        <f>_xll.BDH(C$4,C$6,$A113)</f>
        <v>#N/A N/A</v>
      </c>
      <c r="D113">
        <f>_xll.BDH(D$4,D$6,$A113)</f>
        <v>0.63849999999999996</v>
      </c>
      <c r="E113">
        <f>_xll.BDH(E$4,E$6,$A113)</f>
        <v>0.16900000000000001</v>
      </c>
      <c r="F113" t="str">
        <f>_xll.BDH(F$4,F$6,$A113)</f>
        <v>#N/A N/A</v>
      </c>
      <c r="G113">
        <f>_xll.BDH(G$4,G$6,$A113)</f>
        <v>0.58589999999999998</v>
      </c>
      <c r="H113" t="str">
        <f>_xll.BDH(H$4,H$6,$A113)</f>
        <v>#N/A N/A</v>
      </c>
      <c r="I113">
        <f>_xll.BDH(I$4,I$6,$A113)</f>
        <v>-1.3100000000000001E-2</v>
      </c>
      <c r="J113">
        <f>_xll.BDH(J$4,J$6,$A113)</f>
        <v>0.53169999999999995</v>
      </c>
      <c r="K113">
        <f>_xll.BDH(K$4,K$6,$A113)</f>
        <v>0.34420000000000001</v>
      </c>
    </row>
    <row r="114" spans="1:11">
      <c r="A114" s="1">
        <v>41851</v>
      </c>
      <c r="B114">
        <v>0.46970000000000001</v>
      </c>
      <c r="C114" t="str">
        <f>_xll.BDH(C$4,C$6,$A114)</f>
        <v>#N/A N/A</v>
      </c>
      <c r="D114" t="str">
        <f>_xll.BDH(D$4,D$6,$A114)</f>
        <v>#N/A N/A</v>
      </c>
      <c r="E114" t="str">
        <f>_xll.BDH(E$4,E$6,$A114)</f>
        <v>#N/A N/A</v>
      </c>
      <c r="F114" t="str">
        <f>_xll.BDH(F$4,F$6,$A114)</f>
        <v>#N/A N/A</v>
      </c>
      <c r="G114" t="str">
        <f>_xll.BDH(G$4,G$6,$A114)</f>
        <v>#N/A N/A</v>
      </c>
      <c r="H114" t="str">
        <f>_xll.BDH(H$4,H$6,$A114)</f>
        <v>#N/A N/A</v>
      </c>
      <c r="I114" t="str">
        <f>_xll.BDH(I$4,I$6,$A114)</f>
        <v>#N/A N/A</v>
      </c>
      <c r="J114" t="str">
        <f>_xll.BDH(J$4,J$6,$A114)</f>
        <v>#N/A N/A</v>
      </c>
      <c r="K114" t="str">
        <f>_xll.BDH(K$4,K$6,$A114)</f>
        <v>#N/A N/A</v>
      </c>
    </row>
    <row r="115" spans="1:11">
      <c r="A115" s="1">
        <v>41880</v>
      </c>
      <c r="B115">
        <v>0.46970000000000001</v>
      </c>
      <c r="C115" t="str">
        <f>_xll.BDH(C$4,C$6,$A115)</f>
        <v>#N/A N/A</v>
      </c>
      <c r="D115" t="str">
        <f>_xll.BDH(D$4,D$6,$A115)</f>
        <v>#N/A N/A</v>
      </c>
      <c r="E115" t="str">
        <f>_xll.BDH(E$4,E$6,$A115)</f>
        <v>#N/A N/A</v>
      </c>
      <c r="F115" t="str">
        <f>_xll.BDH(F$4,F$6,$A115)</f>
        <v>#N/A N/A</v>
      </c>
      <c r="G115" t="str">
        <f>_xll.BDH(G$4,G$6,$A115)</f>
        <v>#N/A N/A</v>
      </c>
      <c r="H115" t="str">
        <f>_xll.BDH(H$4,H$6,$A115)</f>
        <v>#N/A N/A</v>
      </c>
      <c r="I115" t="str">
        <f>_xll.BDH(I$4,I$6,$A115)</f>
        <v>#N/A N/A</v>
      </c>
      <c r="J115" t="str">
        <f>_xll.BDH(J$4,J$6,$A115)</f>
        <v>#N/A N/A</v>
      </c>
      <c r="K115" t="str">
        <f>_xll.BDH(K$4,K$6,$A115)</f>
        <v>#N/A N/A</v>
      </c>
    </row>
    <row r="116" spans="1:11">
      <c r="A116" s="1">
        <v>41912</v>
      </c>
      <c r="B116">
        <v>0.46970000000000001</v>
      </c>
      <c r="C116" t="str">
        <f>_xll.BDH(C$4,C$6,$A116)</f>
        <v>#N/A N/A</v>
      </c>
      <c r="D116" t="str">
        <f>_xll.BDH(D$4,D$6,$A116)</f>
        <v>#N/A N/A</v>
      </c>
      <c r="E116" t="str">
        <f>_xll.BDH(E$4,E$6,$A116)</f>
        <v>#N/A N/A</v>
      </c>
      <c r="F116" t="str">
        <f>_xll.BDH(F$4,F$6,$A116)</f>
        <v>#N/A N/A</v>
      </c>
      <c r="G116" t="str">
        <f>_xll.BDH(G$4,G$6,$A116)</f>
        <v>#N/A N/A</v>
      </c>
      <c r="H116" t="str">
        <f>_xll.BDH(H$4,H$6,$A116)</f>
        <v>#N/A N/A</v>
      </c>
      <c r="I116" t="str">
        <f>_xll.BDH(I$4,I$6,$A116)</f>
        <v>#N/A N/A</v>
      </c>
      <c r="J116" t="str">
        <f>_xll.BDH(J$4,J$6,$A116)</f>
        <v>#N/A N/A</v>
      </c>
      <c r="K116" t="str">
        <f>_xll.BDH(K$4,K$6,$A116)</f>
        <v>#N/A N/A</v>
      </c>
    </row>
    <row r="117" spans="1:11">
      <c r="A117" s="1">
        <v>41943</v>
      </c>
      <c r="B117">
        <v>0.46970000000000001</v>
      </c>
      <c r="C117" t="str">
        <f>_xll.BDH(C$4,C$6,$A117)</f>
        <v>#N/A N/A</v>
      </c>
      <c r="D117" t="str">
        <f>_xll.BDH(D$4,D$6,$A117)</f>
        <v>#N/A N/A</v>
      </c>
      <c r="E117" t="str">
        <f>_xll.BDH(E$4,E$6,$A117)</f>
        <v>#N/A N/A</v>
      </c>
      <c r="F117" t="str">
        <f>_xll.BDH(F$4,F$6,$A117)</f>
        <v>#N/A N/A</v>
      </c>
      <c r="G117" t="str">
        <f>_xll.BDH(G$4,G$6,$A117)</f>
        <v>#N/A N/A</v>
      </c>
      <c r="H117" t="str">
        <f>_xll.BDH(H$4,H$6,$A117)</f>
        <v>#N/A N/A</v>
      </c>
      <c r="I117" t="str">
        <f>_xll.BDH(I$4,I$6,$A117)</f>
        <v>#N/A N/A</v>
      </c>
      <c r="J117" t="str">
        <f>_xll.BDH(J$4,J$6,$A117)</f>
        <v>#N/A N/A</v>
      </c>
      <c r="K117" t="str">
        <f>_xll.BDH(K$4,K$6,$A117)</f>
        <v>#N/A N/A</v>
      </c>
    </row>
    <row r="118" spans="1:11">
      <c r="A118" s="1">
        <v>41971</v>
      </c>
      <c r="B118">
        <v>0.46970000000000001</v>
      </c>
      <c r="C118" t="str">
        <f>_xll.BDH(C$4,C$6,$A118)</f>
        <v>#N/A N/A</v>
      </c>
      <c r="D118" t="str">
        <f>_xll.BDH(D$4,D$6,$A118)</f>
        <v>#N/A N/A</v>
      </c>
      <c r="E118" t="str">
        <f>_xll.BDH(E$4,E$6,$A118)</f>
        <v>#N/A N/A</v>
      </c>
      <c r="F118" t="str">
        <f>_xll.BDH(F$4,F$6,$A118)</f>
        <v>#N/A N/A</v>
      </c>
      <c r="G118" t="str">
        <f>_xll.BDH(G$4,G$6,$A118)</f>
        <v>#N/A N/A</v>
      </c>
      <c r="H118" t="str">
        <f>_xll.BDH(H$4,H$6,$A118)</f>
        <v>#N/A N/A</v>
      </c>
      <c r="I118" t="str">
        <f>_xll.BDH(I$4,I$6,$A118)</f>
        <v>#N/A N/A</v>
      </c>
      <c r="J118" t="str">
        <f>_xll.BDH(J$4,J$6,$A118)</f>
        <v>#N/A N/A</v>
      </c>
      <c r="K118" t="str">
        <f>_xll.BDH(K$4,K$6,$A118)</f>
        <v>#N/A N/A</v>
      </c>
    </row>
    <row r="119" spans="1:11">
      <c r="A119" s="1">
        <v>42004</v>
      </c>
      <c r="B119">
        <v>0.78649999999999998</v>
      </c>
      <c r="C119" t="str">
        <f>_xll.BDH(C$4,C$6,$A119)</f>
        <v>#N/A N/A</v>
      </c>
      <c r="D119">
        <f>_xll.BDH(D$4,D$6,$A119)</f>
        <v>2.6640000000000001</v>
      </c>
      <c r="E119" t="str">
        <f>_xll.BDH(E$4,E$6,$A119)</f>
        <v>#N/A N/A</v>
      </c>
      <c r="F119" t="str">
        <f>_xll.BDH(F$4,F$6,$A119)</f>
        <v>#N/A N/A</v>
      </c>
      <c r="G119">
        <f>_xll.BDH(G$4,G$6,$A119)</f>
        <v>1.5908</v>
      </c>
      <c r="H119">
        <f>_xll.BDH(H$4,H$6,$A119)</f>
        <v>14.0235</v>
      </c>
      <c r="I119">
        <f>_xll.BDH(I$4,I$6,$A119)</f>
        <v>-11.863099999999999</v>
      </c>
      <c r="J119">
        <f>_xll.BDH(J$4,J$6,$A119)</f>
        <v>-0.1245</v>
      </c>
      <c r="K119">
        <f>_xll.BDH(K$4,K$6,$A119)</f>
        <v>-0.2656</v>
      </c>
    </row>
    <row r="120" spans="1:11">
      <c r="A120" s="1">
        <v>42034</v>
      </c>
      <c r="B120">
        <v>0.78649999999999998</v>
      </c>
      <c r="C120" t="str">
        <f>_xll.BDH(C$4,C$6,$A120)</f>
        <v>#N/A N/A</v>
      </c>
      <c r="D120" t="str">
        <f>_xll.BDH(D$4,D$6,$A120)</f>
        <v>#N/A N/A</v>
      </c>
      <c r="E120" t="str">
        <f>_xll.BDH(E$4,E$6,$A120)</f>
        <v>#N/A N/A</v>
      </c>
      <c r="F120" t="str">
        <f>_xll.BDH(F$4,F$6,$A120)</f>
        <v>#N/A N/A</v>
      </c>
      <c r="G120" t="str">
        <f>_xll.BDH(G$4,G$6,$A120)</f>
        <v>#N/A N/A</v>
      </c>
      <c r="H120" t="str">
        <f>_xll.BDH(H$4,H$6,$A120)</f>
        <v>#N/A N/A</v>
      </c>
      <c r="I120" t="str">
        <f>_xll.BDH(I$4,I$6,$A120)</f>
        <v>#N/A N/A</v>
      </c>
      <c r="J120" t="str">
        <f>_xll.BDH(J$4,J$6,$A120)</f>
        <v>#N/A N/A</v>
      </c>
      <c r="K120" t="str">
        <f>_xll.BDH(K$4,K$6,$A120)</f>
        <v>#N/A N/A</v>
      </c>
    </row>
    <row r="121" spans="1:11">
      <c r="A121" s="1">
        <v>42062</v>
      </c>
      <c r="B121">
        <v>0.78649999999999998</v>
      </c>
      <c r="C121" t="str">
        <f>_xll.BDH(C$4,C$6,$A121)</f>
        <v>#N/A N/A</v>
      </c>
      <c r="D121" t="str">
        <f>_xll.BDH(D$4,D$6,$A121)</f>
        <v>#N/A N/A</v>
      </c>
      <c r="E121" t="str">
        <f>_xll.BDH(E$4,E$6,$A121)</f>
        <v>#N/A N/A</v>
      </c>
      <c r="F121" t="str">
        <f>_xll.BDH(F$4,F$6,$A121)</f>
        <v>#N/A N/A</v>
      </c>
      <c r="G121" t="str">
        <f>_xll.BDH(G$4,G$6,$A121)</f>
        <v>#N/A N/A</v>
      </c>
      <c r="H121" t="str">
        <f>_xll.BDH(H$4,H$6,$A121)</f>
        <v>#N/A N/A</v>
      </c>
      <c r="I121" t="str">
        <f>_xll.BDH(I$4,I$6,$A121)</f>
        <v>#N/A N/A</v>
      </c>
      <c r="J121" t="str">
        <f>_xll.BDH(J$4,J$6,$A121)</f>
        <v>#N/A N/A</v>
      </c>
      <c r="K121" t="str">
        <f>_xll.BDH(K$4,K$6,$A121)</f>
        <v>#N/A N/A</v>
      </c>
    </row>
    <row r="122" spans="1:11">
      <c r="A122" s="1">
        <v>42094</v>
      </c>
      <c r="B122">
        <v>0.78649999999999998</v>
      </c>
      <c r="C122" t="str">
        <f>_xll.BDH(C$4,C$6,$A122)</f>
        <v>#N/A N/A</v>
      </c>
      <c r="D122" t="str">
        <f>_xll.BDH(D$4,D$6,$A122)</f>
        <v>#N/A N/A</v>
      </c>
      <c r="E122" t="str">
        <f>_xll.BDH(E$4,E$6,$A122)</f>
        <v>#N/A N/A</v>
      </c>
      <c r="F122" t="str">
        <f>_xll.BDH(F$4,F$6,$A122)</f>
        <v>#N/A N/A</v>
      </c>
      <c r="G122" t="str">
        <f>_xll.BDH(G$4,G$6,$A122)</f>
        <v>#N/A N/A</v>
      </c>
      <c r="H122" t="str">
        <f>_xll.BDH(H$4,H$6,$A122)</f>
        <v>#N/A N/A</v>
      </c>
      <c r="I122" t="str">
        <f>_xll.BDH(I$4,I$6,$A122)</f>
        <v>#N/A N/A</v>
      </c>
      <c r="J122" t="str">
        <f>_xll.BDH(J$4,J$6,$A122)</f>
        <v>#N/A N/A</v>
      </c>
      <c r="K122" t="str">
        <f>_xll.BDH(K$4,K$6,$A122)</f>
        <v>#N/A N/A</v>
      </c>
    </row>
    <row r="123" spans="1:11">
      <c r="A123" s="1">
        <v>42124</v>
      </c>
      <c r="B123">
        <v>0.78649999999999998</v>
      </c>
      <c r="C123" t="str">
        <f>_xll.BDH(C$4,C$6,$A123)</f>
        <v>#N/A N/A</v>
      </c>
      <c r="D123" t="str">
        <f>_xll.BDH(D$4,D$6,$A123)</f>
        <v>#N/A N/A</v>
      </c>
      <c r="E123" t="str">
        <f>_xll.BDH(E$4,E$6,$A123)</f>
        <v>#N/A N/A</v>
      </c>
      <c r="F123" t="str">
        <f>_xll.BDH(F$4,F$6,$A123)</f>
        <v>#N/A N/A</v>
      </c>
      <c r="G123" t="str">
        <f>_xll.BDH(G$4,G$6,$A123)</f>
        <v>#N/A N/A</v>
      </c>
      <c r="H123" t="str">
        <f>_xll.BDH(H$4,H$6,$A123)</f>
        <v>#N/A N/A</v>
      </c>
      <c r="I123" t="str">
        <f>_xll.BDH(I$4,I$6,$A123)</f>
        <v>#N/A N/A</v>
      </c>
      <c r="J123" t="str">
        <f>_xll.BDH(J$4,J$6,$A123)</f>
        <v>#N/A N/A</v>
      </c>
      <c r="K123" t="str">
        <f>_xll.BDH(K$4,K$6,$A123)</f>
        <v>#N/A N/A</v>
      </c>
    </row>
    <row r="124" spans="1:11">
      <c r="A124" s="1">
        <v>42153</v>
      </c>
      <c r="B124">
        <v>0.78649999999999998</v>
      </c>
      <c r="C124" t="str">
        <f>_xll.BDH(C$4,C$6,$A124)</f>
        <v>#N/A N/A</v>
      </c>
      <c r="D124" t="str">
        <f>_xll.BDH(D$4,D$6,$A124)</f>
        <v>#N/A N/A</v>
      </c>
      <c r="E124" t="str">
        <f>_xll.BDH(E$4,E$6,$A124)</f>
        <v>#N/A N/A</v>
      </c>
      <c r="F124" t="str">
        <f>_xll.BDH(F$4,F$6,$A124)</f>
        <v>#N/A N/A</v>
      </c>
      <c r="G124" t="str">
        <f>_xll.BDH(G$4,G$6,$A124)</f>
        <v>#N/A N/A</v>
      </c>
      <c r="H124" t="str">
        <f>_xll.BDH(H$4,H$6,$A124)</f>
        <v>#N/A N/A</v>
      </c>
      <c r="I124" t="str">
        <f>_xll.BDH(I$4,I$6,$A124)</f>
        <v>#N/A N/A</v>
      </c>
      <c r="J124" t="str">
        <f>_xll.BDH(J$4,J$6,$A124)</f>
        <v>#N/A N/A</v>
      </c>
      <c r="K124" t="str">
        <f>_xll.BDH(K$4,K$6,$A124)</f>
        <v>#N/A N/A</v>
      </c>
    </row>
    <row r="125" spans="1:11">
      <c r="A125" s="1">
        <v>42185</v>
      </c>
      <c r="B125">
        <v>0.77090000000000003</v>
      </c>
      <c r="C125" t="str">
        <f>_xll.BDH(C$4,C$6,$A125)</f>
        <v>#N/A N/A</v>
      </c>
      <c r="D125">
        <f>_xll.BDH(D$4,D$6,$A125)</f>
        <v>2.4424999999999999</v>
      </c>
      <c r="E125" t="str">
        <f>_xll.BDH(E$4,E$6,$A125)</f>
        <v>#N/A N/A</v>
      </c>
      <c r="F125" t="str">
        <f>_xll.BDH(F$4,F$6,$A125)</f>
        <v>#N/A N/A</v>
      </c>
      <c r="G125">
        <f>_xll.BDH(G$4,G$6,$A125)</f>
        <v>1.7739</v>
      </c>
      <c r="H125" t="str">
        <f>_xll.BDH(H$4,H$6,$A125)</f>
        <v>#N/A N/A</v>
      </c>
      <c r="I125">
        <f>_xll.BDH(I$4,I$6,$A125)</f>
        <v>-11.756</v>
      </c>
      <c r="J125">
        <f>_xll.BDH(J$4,J$6,$A125)</f>
        <v>-0.1341</v>
      </c>
      <c r="K125">
        <f>_xll.BDH(K$4,K$6,$A125)</f>
        <v>-0.2384</v>
      </c>
    </row>
    <row r="126" spans="1:11">
      <c r="A126" s="1">
        <v>42216</v>
      </c>
      <c r="B126">
        <v>0.77090000000000003</v>
      </c>
      <c r="C126" t="str">
        <f>_xll.BDH(C$4,C$6,$A126)</f>
        <v>#N/A N/A</v>
      </c>
      <c r="D126" t="str">
        <f>_xll.BDH(D$4,D$6,$A126)</f>
        <v>#N/A N/A</v>
      </c>
      <c r="E126" t="str">
        <f>_xll.BDH(E$4,E$6,$A126)</f>
        <v>#N/A N/A</v>
      </c>
      <c r="F126" t="str">
        <f>_xll.BDH(F$4,F$6,$A126)</f>
        <v>#N/A N/A</v>
      </c>
      <c r="G126" t="str">
        <f>_xll.BDH(G$4,G$6,$A126)</f>
        <v>#N/A N/A</v>
      </c>
      <c r="H126" t="str">
        <f>_xll.BDH(H$4,H$6,$A126)</f>
        <v>#N/A N/A</v>
      </c>
      <c r="I126" t="str">
        <f>_xll.BDH(I$4,I$6,$A126)</f>
        <v>#N/A N/A</v>
      </c>
      <c r="J126" t="str">
        <f>_xll.BDH(J$4,J$6,$A126)</f>
        <v>#N/A N/A</v>
      </c>
      <c r="K126" t="str">
        <f>_xll.BDH(K$4,K$6,$A126)</f>
        <v>#N/A N/A</v>
      </c>
    </row>
    <row r="127" spans="1:11">
      <c r="A127" s="1">
        <v>42247</v>
      </c>
      <c r="B127">
        <v>0.77090000000000003</v>
      </c>
      <c r="C127" t="str">
        <f>_xll.BDH(C$4,C$6,$A127)</f>
        <v>#N/A N/A</v>
      </c>
      <c r="D127" t="str">
        <f>_xll.BDH(D$4,D$6,$A127)</f>
        <v>#N/A N/A</v>
      </c>
      <c r="E127" t="str">
        <f>_xll.BDH(E$4,E$6,$A127)</f>
        <v>#N/A N/A</v>
      </c>
      <c r="F127" t="str">
        <f>_xll.BDH(F$4,F$6,$A127)</f>
        <v>#N/A N/A</v>
      </c>
      <c r="G127" t="str">
        <f>_xll.BDH(G$4,G$6,$A127)</f>
        <v>#N/A N/A</v>
      </c>
      <c r="H127" t="str">
        <f>_xll.BDH(H$4,H$6,$A127)</f>
        <v>#N/A N/A</v>
      </c>
      <c r="I127" t="str">
        <f>_xll.BDH(I$4,I$6,$A127)</f>
        <v>#N/A N/A</v>
      </c>
      <c r="J127" t="str">
        <f>_xll.BDH(J$4,J$6,$A127)</f>
        <v>#N/A N/A</v>
      </c>
      <c r="K127" t="str">
        <f>_xll.BDH(K$4,K$6,$A127)</f>
        <v>#N/A N/A</v>
      </c>
    </row>
    <row r="128" spans="1:11">
      <c r="A128" s="1">
        <v>42277</v>
      </c>
      <c r="B128">
        <v>0.77090000000000003</v>
      </c>
      <c r="C128" t="str">
        <f>_xll.BDH(C$4,C$6,$A128)</f>
        <v>#N/A N/A</v>
      </c>
      <c r="D128" t="str">
        <f>_xll.BDH(D$4,D$6,$A128)</f>
        <v>#N/A N/A</v>
      </c>
      <c r="E128" t="str">
        <f>_xll.BDH(E$4,E$6,$A128)</f>
        <v>#N/A N/A</v>
      </c>
      <c r="F128" t="str">
        <f>_xll.BDH(F$4,F$6,$A128)</f>
        <v>#N/A N/A</v>
      </c>
      <c r="G128" t="str">
        <f>_xll.BDH(G$4,G$6,$A128)</f>
        <v>#N/A N/A</v>
      </c>
      <c r="H128" t="str">
        <f>_xll.BDH(H$4,H$6,$A128)</f>
        <v>#N/A N/A</v>
      </c>
      <c r="I128" t="str">
        <f>_xll.BDH(I$4,I$6,$A128)</f>
        <v>#N/A N/A</v>
      </c>
      <c r="J128" t="str">
        <f>_xll.BDH(J$4,J$6,$A128)</f>
        <v>#N/A N/A</v>
      </c>
      <c r="K128" t="str">
        <f>_xll.BDH(K$4,K$6,$A128)</f>
        <v>#N/A N/A</v>
      </c>
    </row>
    <row r="129" spans="1:11">
      <c r="A129" s="1">
        <v>42307</v>
      </c>
      <c r="B129">
        <v>0.77090000000000003</v>
      </c>
      <c r="C129" t="str">
        <f>_xll.BDH(C$4,C$6,$A129)</f>
        <v>#N/A N/A</v>
      </c>
      <c r="D129" t="str">
        <f>_xll.BDH(D$4,D$6,$A129)</f>
        <v>#N/A N/A</v>
      </c>
      <c r="E129" t="str">
        <f>_xll.BDH(E$4,E$6,$A129)</f>
        <v>#N/A N/A</v>
      </c>
      <c r="F129" t="str">
        <f>_xll.BDH(F$4,F$6,$A129)</f>
        <v>#N/A N/A</v>
      </c>
      <c r="G129" t="str">
        <f>_xll.BDH(G$4,G$6,$A129)</f>
        <v>#N/A N/A</v>
      </c>
      <c r="H129" t="str">
        <f>_xll.BDH(H$4,H$6,$A129)</f>
        <v>#N/A N/A</v>
      </c>
      <c r="I129" t="str">
        <f>_xll.BDH(I$4,I$6,$A129)</f>
        <v>#N/A N/A</v>
      </c>
      <c r="J129" t="str">
        <f>_xll.BDH(J$4,J$6,$A129)</f>
        <v>#N/A N/A</v>
      </c>
      <c r="K129" t="str">
        <f>_xll.BDH(K$4,K$6,$A129)</f>
        <v>#N/A N/A</v>
      </c>
    </row>
    <row r="130" spans="1:11">
      <c r="A130" s="1">
        <v>42338</v>
      </c>
      <c r="B130">
        <v>0.77090000000000003</v>
      </c>
      <c r="C130" t="str">
        <f>_xll.BDH(C$4,C$6,$A130)</f>
        <v>#N/A N/A</v>
      </c>
      <c r="D130" t="str">
        <f>_xll.BDH(D$4,D$6,$A130)</f>
        <v>#N/A N/A</v>
      </c>
      <c r="E130" t="str">
        <f>_xll.BDH(E$4,E$6,$A130)</f>
        <v>#N/A N/A</v>
      </c>
      <c r="F130" t="str">
        <f>_xll.BDH(F$4,F$6,$A130)</f>
        <v>#N/A N/A</v>
      </c>
      <c r="G130" t="str">
        <f>_xll.BDH(G$4,G$6,$A130)</f>
        <v>#N/A N/A</v>
      </c>
      <c r="H130" t="str">
        <f>_xll.BDH(H$4,H$6,$A130)</f>
        <v>#N/A N/A</v>
      </c>
      <c r="I130" t="str">
        <f>_xll.BDH(I$4,I$6,$A130)</f>
        <v>#N/A N/A</v>
      </c>
      <c r="J130" t="str">
        <f>_xll.BDH(J$4,J$6,$A130)</f>
        <v>#N/A N/A</v>
      </c>
      <c r="K130" t="str">
        <f>_xll.BDH(K$4,K$6,$A130)</f>
        <v>#N/A N/A</v>
      </c>
    </row>
    <row r="131" spans="1:11">
      <c r="A131" s="1">
        <v>42369</v>
      </c>
      <c r="B131">
        <v>-0.54610000000000003</v>
      </c>
      <c r="C131" t="str">
        <f>_xll.BDH(C$4,C$6,$A131)</f>
        <v>#N/A N/A</v>
      </c>
      <c r="D131">
        <f>_xll.BDH(D$4,D$6,$A131)</f>
        <v>-9.3799999999999994E-2</v>
      </c>
      <c r="E131" t="str">
        <f>_xll.BDH(E$4,E$6,$A131)</f>
        <v>#N/A N/A</v>
      </c>
      <c r="F131" t="str">
        <f>_xll.BDH(F$4,F$6,$A131)</f>
        <v>#N/A N/A</v>
      </c>
      <c r="G131">
        <f>_xll.BDH(G$4,G$6,$A131)</f>
        <v>4.5400000000000003E-2</v>
      </c>
      <c r="H131">
        <f>_xll.BDH(H$4,H$6,$A131)</f>
        <v>-0.219</v>
      </c>
      <c r="I131">
        <f>_xll.BDH(I$4,I$6,$A131)</f>
        <v>0.65229999999999999</v>
      </c>
      <c r="J131">
        <f>_xll.BDH(J$4,J$6,$A131)</f>
        <v>-0.59819999999999995</v>
      </c>
      <c r="K131">
        <f>_xll.BDH(K$4,K$6,$A131)</f>
        <v>6.2199999999999998E-2</v>
      </c>
    </row>
    <row r="132" spans="1:11">
      <c r="A132" s="1">
        <v>42398</v>
      </c>
      <c r="B132">
        <v>-0.54610000000000003</v>
      </c>
      <c r="C132" t="str">
        <f>_xll.BDH(C$4,C$6,$A132)</f>
        <v>#N/A N/A</v>
      </c>
      <c r="D132" t="str">
        <f>_xll.BDH(D$4,D$6,$A132)</f>
        <v>#N/A N/A</v>
      </c>
      <c r="E132" t="str">
        <f>_xll.BDH(E$4,E$6,$A132)</f>
        <v>#N/A N/A</v>
      </c>
      <c r="F132" t="str">
        <f>_xll.BDH(F$4,F$6,$A132)</f>
        <v>#N/A N/A</v>
      </c>
      <c r="G132" t="str">
        <f>_xll.BDH(G$4,G$6,$A132)</f>
        <v>#N/A N/A</v>
      </c>
      <c r="H132" t="str">
        <f>_xll.BDH(H$4,H$6,$A132)</f>
        <v>#N/A N/A</v>
      </c>
      <c r="I132" t="str">
        <f>_xll.BDH(I$4,I$6,$A132)</f>
        <v>#N/A N/A</v>
      </c>
      <c r="J132" t="str">
        <f>_xll.BDH(J$4,J$6,$A132)</f>
        <v>#N/A N/A</v>
      </c>
      <c r="K132" t="str">
        <f>_xll.BDH(K$4,K$6,$A132)</f>
        <v>#N/A N/A</v>
      </c>
    </row>
    <row r="133" spans="1:11">
      <c r="A133" s="1">
        <v>42429</v>
      </c>
      <c r="B133">
        <v>-0.54610000000000003</v>
      </c>
      <c r="C133" t="str">
        <f>_xll.BDH(C$4,C$6,$A133)</f>
        <v>#N/A N/A</v>
      </c>
      <c r="D133" t="str">
        <f>_xll.BDH(D$4,D$6,$A133)</f>
        <v>#N/A N/A</v>
      </c>
      <c r="E133" t="str">
        <f>_xll.BDH(E$4,E$6,$A133)</f>
        <v>#N/A N/A</v>
      </c>
      <c r="F133" t="str">
        <f>_xll.BDH(F$4,F$6,$A133)</f>
        <v>#N/A N/A</v>
      </c>
      <c r="G133" t="str">
        <f>_xll.BDH(G$4,G$6,$A133)</f>
        <v>#N/A N/A</v>
      </c>
      <c r="H133" t="str">
        <f>_xll.BDH(H$4,H$6,$A133)</f>
        <v>#N/A N/A</v>
      </c>
      <c r="I133" t="str">
        <f>_xll.BDH(I$4,I$6,$A133)</f>
        <v>#N/A N/A</v>
      </c>
      <c r="J133" t="str">
        <f>_xll.BDH(J$4,J$6,$A133)</f>
        <v>#N/A N/A</v>
      </c>
      <c r="K133" t="str">
        <f>_xll.BDH(K$4,K$6,$A133)</f>
        <v>#N/A N/A</v>
      </c>
    </row>
    <row r="134" spans="1:11">
      <c r="A134" s="1">
        <v>42460</v>
      </c>
      <c r="B134">
        <v>-0.54610000000000003</v>
      </c>
      <c r="C134" t="str">
        <f>_xll.BDH(C$4,C$6,$A134)</f>
        <v>#N/A N/A</v>
      </c>
      <c r="D134" t="str">
        <f>_xll.BDH(D$4,D$6,$A134)</f>
        <v>#N/A N/A</v>
      </c>
      <c r="E134" t="str">
        <f>_xll.BDH(E$4,E$6,$A134)</f>
        <v>#N/A N/A</v>
      </c>
      <c r="F134" t="str">
        <f>_xll.BDH(F$4,F$6,$A134)</f>
        <v>#N/A N/A</v>
      </c>
      <c r="G134" t="str">
        <f>_xll.BDH(G$4,G$6,$A134)</f>
        <v>#N/A N/A</v>
      </c>
      <c r="H134" t="str">
        <f>_xll.BDH(H$4,H$6,$A134)</f>
        <v>#N/A N/A</v>
      </c>
      <c r="I134" t="str">
        <f>_xll.BDH(I$4,I$6,$A134)</f>
        <v>#N/A N/A</v>
      </c>
      <c r="J134" t="str">
        <f>_xll.BDH(J$4,J$6,$A134)</f>
        <v>#N/A N/A</v>
      </c>
      <c r="K134" t="str">
        <f>_xll.BDH(K$4,K$6,$A134)</f>
        <v>#N/A N/A</v>
      </c>
    </row>
    <row r="135" spans="1:11">
      <c r="A135" s="1">
        <v>42489</v>
      </c>
      <c r="B135">
        <v>-0.54610000000000003</v>
      </c>
      <c r="C135" t="str">
        <f>_xll.BDH(C$4,C$6,$A135)</f>
        <v>#N/A N/A</v>
      </c>
      <c r="D135" t="str">
        <f>_xll.BDH(D$4,D$6,$A135)</f>
        <v>#N/A N/A</v>
      </c>
      <c r="E135" t="str">
        <f>_xll.BDH(E$4,E$6,$A135)</f>
        <v>#N/A N/A</v>
      </c>
      <c r="F135" t="str">
        <f>_xll.BDH(F$4,F$6,$A135)</f>
        <v>#N/A N/A</v>
      </c>
      <c r="G135" t="str">
        <f>_xll.BDH(G$4,G$6,$A135)</f>
        <v>#N/A N/A</v>
      </c>
      <c r="H135" t="str">
        <f>_xll.BDH(H$4,H$6,$A135)</f>
        <v>#N/A N/A</v>
      </c>
      <c r="I135" t="str">
        <f>_xll.BDH(I$4,I$6,$A135)</f>
        <v>#N/A N/A</v>
      </c>
      <c r="J135" t="str">
        <f>_xll.BDH(J$4,J$6,$A135)</f>
        <v>#N/A N/A</v>
      </c>
      <c r="K135" t="str">
        <f>_xll.BDH(K$4,K$6,$A135)</f>
        <v>#N/A N/A</v>
      </c>
    </row>
    <row r="136" spans="1:11">
      <c r="A136" s="1">
        <v>42521</v>
      </c>
      <c r="B136">
        <v>-0.54610000000000003</v>
      </c>
      <c r="C136" t="str">
        <f>_xll.BDH(C$4,C$6,$A136)</f>
        <v>#N/A N/A</v>
      </c>
      <c r="D136" t="str">
        <f>_xll.BDH(D$4,D$6,$A136)</f>
        <v>#N/A N/A</v>
      </c>
      <c r="E136" t="str">
        <f>_xll.BDH(E$4,E$6,$A136)</f>
        <v>#N/A N/A</v>
      </c>
      <c r="F136" t="str">
        <f>_xll.BDH(F$4,F$6,$A136)</f>
        <v>#N/A N/A</v>
      </c>
      <c r="G136" t="str">
        <f>_xll.BDH(G$4,G$6,$A136)</f>
        <v>#N/A N/A</v>
      </c>
      <c r="H136" t="str">
        <f>_xll.BDH(H$4,H$6,$A136)</f>
        <v>#N/A N/A</v>
      </c>
      <c r="I136" t="str">
        <f>_xll.BDH(I$4,I$6,$A136)</f>
        <v>#N/A N/A</v>
      </c>
      <c r="J136" t="str">
        <f>_xll.BDH(J$4,J$6,$A136)</f>
        <v>#N/A N/A</v>
      </c>
      <c r="K136" t="str">
        <f>_xll.BDH(K$4,K$6,$A136)</f>
        <v>#N/A N/A</v>
      </c>
    </row>
    <row r="137" spans="1:11">
      <c r="A137" s="1">
        <v>42551</v>
      </c>
      <c r="B137">
        <v>-0.56779999999999997</v>
      </c>
      <c r="C137" t="str">
        <f>_xll.BDH(C$4,C$6,$A137)</f>
        <v>#N/A N/A</v>
      </c>
      <c r="D137">
        <f>_xll.BDH(D$4,D$6,$A137)</f>
        <v>-0.09</v>
      </c>
      <c r="E137" t="str">
        <f>_xll.BDH(E$4,E$6,$A137)</f>
        <v>#N/A N/A</v>
      </c>
      <c r="F137" t="str">
        <f>_xll.BDH(F$4,F$6,$A137)</f>
        <v>#N/A N/A</v>
      </c>
      <c r="G137">
        <f>_xll.BDH(G$4,G$6,$A137)</f>
        <v>4.9799999999999997E-2</v>
      </c>
      <c r="H137" t="str">
        <f>_xll.BDH(H$4,H$6,$A137)</f>
        <v>#N/A N/A</v>
      </c>
      <c r="I137">
        <f>_xll.BDH(I$4,I$6,$A137)</f>
        <v>0.63129999999999997</v>
      </c>
      <c r="J137">
        <f>_xll.BDH(J$4,J$6,$A137)</f>
        <v>-0.62660000000000005</v>
      </c>
      <c r="K137">
        <f>_xll.BDH(K$4,K$6,$A137)</f>
        <v>2.69E-2</v>
      </c>
    </row>
    <row r="138" spans="1:11">
      <c r="A138" s="1">
        <v>42580</v>
      </c>
      <c r="B138">
        <v>-0.56779999999999997</v>
      </c>
      <c r="C138" t="str">
        <f>_xll.BDH(C$4,C$6,$A138)</f>
        <v>#N/A N/A</v>
      </c>
      <c r="D138" t="str">
        <f>_xll.BDH(D$4,D$6,$A138)</f>
        <v>#N/A N/A</v>
      </c>
      <c r="E138" t="str">
        <f>_xll.BDH(E$4,E$6,$A138)</f>
        <v>#N/A N/A</v>
      </c>
      <c r="F138" t="str">
        <f>_xll.BDH(F$4,F$6,$A138)</f>
        <v>#N/A N/A</v>
      </c>
      <c r="G138" t="str">
        <f>_xll.BDH(G$4,G$6,$A138)</f>
        <v>#N/A N/A</v>
      </c>
      <c r="H138" t="str">
        <f>_xll.BDH(H$4,H$6,$A138)</f>
        <v>#N/A N/A</v>
      </c>
      <c r="I138" t="str">
        <f>_xll.BDH(I$4,I$6,$A138)</f>
        <v>#N/A N/A</v>
      </c>
      <c r="J138" t="str">
        <f>_xll.BDH(J$4,J$6,$A138)</f>
        <v>#N/A N/A</v>
      </c>
      <c r="K138" t="str">
        <f>_xll.BDH(K$4,K$6,$A138)</f>
        <v>#N/A N/A</v>
      </c>
    </row>
    <row r="139" spans="1:11">
      <c r="A139" s="1">
        <v>42613</v>
      </c>
      <c r="B139">
        <v>-0.56779999999999997</v>
      </c>
      <c r="C139" t="str">
        <f>_xll.BDH(C$4,C$6,$A139)</f>
        <v>#N/A N/A</v>
      </c>
      <c r="D139" t="str">
        <f>_xll.BDH(D$4,D$6,$A139)</f>
        <v>#N/A N/A</v>
      </c>
      <c r="E139" t="str">
        <f>_xll.BDH(E$4,E$6,$A139)</f>
        <v>#N/A N/A</v>
      </c>
      <c r="F139" t="str">
        <f>_xll.BDH(F$4,F$6,$A139)</f>
        <v>#N/A N/A</v>
      </c>
      <c r="G139" t="str">
        <f>_xll.BDH(G$4,G$6,$A139)</f>
        <v>#N/A N/A</v>
      </c>
      <c r="H139" t="str">
        <f>_xll.BDH(H$4,H$6,$A139)</f>
        <v>#N/A N/A</v>
      </c>
      <c r="I139" t="str">
        <f>_xll.BDH(I$4,I$6,$A139)</f>
        <v>#N/A N/A</v>
      </c>
      <c r="J139" t="str">
        <f>_xll.BDH(J$4,J$6,$A139)</f>
        <v>#N/A N/A</v>
      </c>
      <c r="K139" t="str">
        <f>_xll.BDH(K$4,K$6,$A139)</f>
        <v>#N/A N/A</v>
      </c>
    </row>
    <row r="140" spans="1:11">
      <c r="A140" s="1">
        <v>42643</v>
      </c>
      <c r="B140">
        <v>-0.56779999999999997</v>
      </c>
      <c r="C140" t="str">
        <f>_xll.BDH(C$4,C$6,$A140)</f>
        <v>#N/A N/A</v>
      </c>
      <c r="D140" t="str">
        <f>_xll.BDH(D$4,D$6,$A140)</f>
        <v>#N/A N/A</v>
      </c>
      <c r="E140" t="str">
        <f>_xll.BDH(E$4,E$6,$A140)</f>
        <v>#N/A N/A</v>
      </c>
      <c r="F140" t="str">
        <f>_xll.BDH(F$4,F$6,$A140)</f>
        <v>#N/A N/A</v>
      </c>
      <c r="G140" t="str">
        <f>_xll.BDH(G$4,G$6,$A140)</f>
        <v>#N/A N/A</v>
      </c>
      <c r="H140" t="str">
        <f>_xll.BDH(H$4,H$6,$A140)</f>
        <v>#N/A N/A</v>
      </c>
      <c r="I140" t="str">
        <f>_xll.BDH(I$4,I$6,$A140)</f>
        <v>#N/A N/A</v>
      </c>
      <c r="J140" t="str">
        <f>_xll.BDH(J$4,J$6,$A140)</f>
        <v>#N/A N/A</v>
      </c>
      <c r="K140" t="str">
        <f>_xll.BDH(K$4,K$6,$A140)</f>
        <v>#N/A N/A</v>
      </c>
    </row>
    <row r="141" spans="1:11">
      <c r="A141" s="1">
        <v>42674</v>
      </c>
      <c r="B141">
        <v>-0.56779999999999997</v>
      </c>
      <c r="C141" t="str">
        <f>_xll.BDH(C$4,C$6,$A141)</f>
        <v>#N/A N/A</v>
      </c>
      <c r="D141" t="str">
        <f>_xll.BDH(D$4,D$6,$A141)</f>
        <v>#N/A N/A</v>
      </c>
      <c r="E141" t="str">
        <f>_xll.BDH(E$4,E$6,$A141)</f>
        <v>#N/A N/A</v>
      </c>
      <c r="F141" t="str">
        <f>_xll.BDH(F$4,F$6,$A141)</f>
        <v>#N/A N/A</v>
      </c>
      <c r="G141" t="str">
        <f>_xll.BDH(G$4,G$6,$A141)</f>
        <v>#N/A N/A</v>
      </c>
      <c r="H141" t="str">
        <f>_xll.BDH(H$4,H$6,$A141)</f>
        <v>#N/A N/A</v>
      </c>
      <c r="I141" t="str">
        <f>_xll.BDH(I$4,I$6,$A141)</f>
        <v>#N/A N/A</v>
      </c>
      <c r="J141" t="str">
        <f>_xll.BDH(J$4,J$6,$A141)</f>
        <v>#N/A N/A</v>
      </c>
      <c r="K141" t="str">
        <f>_xll.BDH(K$4,K$6,$A141)</f>
        <v>#N/A N/A</v>
      </c>
    </row>
    <row r="142" spans="1:11">
      <c r="A142" s="1">
        <v>42704</v>
      </c>
      <c r="B142">
        <v>-0.56779999999999997</v>
      </c>
      <c r="C142" t="str">
        <f>_xll.BDH(C$4,C$6,$A142)</f>
        <v>#N/A N/A</v>
      </c>
      <c r="D142" t="str">
        <f>_xll.BDH(D$4,D$6,$A142)</f>
        <v>#N/A N/A</v>
      </c>
      <c r="E142" t="str">
        <f>_xll.BDH(E$4,E$6,$A142)</f>
        <v>#N/A N/A</v>
      </c>
      <c r="F142" t="str">
        <f>_xll.BDH(F$4,F$6,$A142)</f>
        <v>#N/A N/A</v>
      </c>
      <c r="G142" t="str">
        <f>_xll.BDH(G$4,G$6,$A142)</f>
        <v>#N/A N/A</v>
      </c>
      <c r="H142" t="str">
        <f>_xll.BDH(H$4,H$6,$A142)</f>
        <v>#N/A N/A</v>
      </c>
      <c r="I142" t="str">
        <f>_xll.BDH(I$4,I$6,$A142)</f>
        <v>#N/A N/A</v>
      </c>
      <c r="J142" t="str">
        <f>_xll.BDH(J$4,J$6,$A142)</f>
        <v>#N/A N/A</v>
      </c>
      <c r="K142" t="str">
        <f>_xll.BDH(K$4,K$6,$A142)</f>
        <v>#N/A N/A</v>
      </c>
    </row>
    <row r="143" spans="1:11">
      <c r="A143" s="1">
        <v>42734</v>
      </c>
      <c r="B143">
        <v>-0.56779999999999997</v>
      </c>
      <c r="C143" t="str">
        <f>_xll.BDH(C$4,C$6,$A143)</f>
        <v>#N/A N/A</v>
      </c>
      <c r="D143" t="str">
        <f>_xll.BDH(D$4,D$6,$A143)</f>
        <v>#N/A N/A</v>
      </c>
      <c r="E143" t="str">
        <f>_xll.BDH(E$4,E$6,$A143)</f>
        <v>#N/A N/A</v>
      </c>
      <c r="F143" t="str">
        <f>_xll.BDH(F$4,F$6,$A143)</f>
        <v>#N/A N/A</v>
      </c>
      <c r="G143" t="str">
        <f>_xll.BDH(G$4,G$6,$A143)</f>
        <v>#N/A N/A</v>
      </c>
      <c r="H143" t="str">
        <f>_xll.BDH(H$4,H$6,$A143)</f>
        <v>#N/A N/A</v>
      </c>
      <c r="I143" t="str">
        <f>_xll.BDH(I$4,I$6,$A143)</f>
        <v>#N/A N/A</v>
      </c>
      <c r="J143" t="str">
        <f>_xll.BDH(J$4,J$6,$A143)</f>
        <v>#N/A N/A</v>
      </c>
      <c r="K143" t="str">
        <f>_xll.BDH(K$4,K$6,$A143)</f>
        <v>#N/A N/A</v>
      </c>
    </row>
    <row r="144" spans="1:11">
      <c r="A144" s="1">
        <v>42735</v>
      </c>
      <c r="B144">
        <v>0.60509999999999997</v>
      </c>
      <c r="C144" t="str">
        <f>_xll.BDH(C$4,C$6,$A144)</f>
        <v>#N/A N/A</v>
      </c>
      <c r="D144">
        <f>_xll.BDH(D$4,D$6,$A144)</f>
        <v>0.42220000000000002</v>
      </c>
      <c r="E144" t="str">
        <f>_xll.BDH(E$4,E$6,$A144)</f>
        <v>#N/A N/A</v>
      </c>
      <c r="F144" t="str">
        <f>_xll.BDH(F$4,F$6,$A144)</f>
        <v>#N/A N/A</v>
      </c>
      <c r="G144">
        <f>_xll.BDH(G$4,G$6,$A144)</f>
        <v>0.36320000000000002</v>
      </c>
      <c r="H144">
        <f>_xll.BDH(H$4,H$6,$A144)</f>
        <v>1.0416000000000001</v>
      </c>
      <c r="I144">
        <f>_xll.BDH(I$4,I$6,$A144)</f>
        <v>0.67479999999999996</v>
      </c>
      <c r="J144">
        <f>_xll.BDH(J$4,J$6,$A144)</f>
        <v>0.1206</v>
      </c>
      <c r="K144">
        <f>_xll.BDH(K$4,K$6,$A144)</f>
        <v>1.7844</v>
      </c>
    </row>
    <row r="145" spans="1:11">
      <c r="A145" s="1">
        <v>42766</v>
      </c>
      <c r="B145">
        <v>0.60509999999999997</v>
      </c>
      <c r="C145" t="str">
        <f>_xll.BDH(C$4,C$6,$A145)</f>
        <v>#N/A N/A</v>
      </c>
      <c r="D145" t="str">
        <f>_xll.BDH(D$4,D$6,$A145)</f>
        <v>#N/A N/A</v>
      </c>
      <c r="E145" t="str">
        <f>_xll.BDH(E$4,E$6,$A145)</f>
        <v>#N/A N/A</v>
      </c>
      <c r="F145" t="str">
        <f>_xll.BDH(F$4,F$6,$A145)</f>
        <v>#N/A N/A</v>
      </c>
      <c r="G145" t="str">
        <f>_xll.BDH(G$4,G$6,$A145)</f>
        <v>#N/A N/A</v>
      </c>
      <c r="H145" t="str">
        <f>_xll.BDH(H$4,H$6,$A145)</f>
        <v>#N/A N/A</v>
      </c>
      <c r="I145" t="str">
        <f>_xll.BDH(I$4,I$6,$A145)</f>
        <v>#N/A N/A</v>
      </c>
      <c r="J145" t="str">
        <f>_xll.BDH(J$4,J$6,$A145)</f>
        <v>#N/A N/A</v>
      </c>
      <c r="K145" t="str">
        <f>_xll.BDH(K$4,K$6,$A145)</f>
        <v>#N/A N/A</v>
      </c>
    </row>
    <row r="146" spans="1:11">
      <c r="A146" s="1">
        <v>42794</v>
      </c>
      <c r="B146">
        <v>0.60509999999999997</v>
      </c>
      <c r="C146" t="str">
        <f>_xll.BDH(C$4,C$6,$A146)</f>
        <v>#N/A N/A</v>
      </c>
      <c r="D146" t="str">
        <f>_xll.BDH(D$4,D$6,$A146)</f>
        <v>#N/A N/A</v>
      </c>
      <c r="E146" t="str">
        <f>_xll.BDH(E$4,E$6,$A146)</f>
        <v>#N/A N/A</v>
      </c>
      <c r="F146" t="str">
        <f>_xll.BDH(F$4,F$6,$A146)</f>
        <v>#N/A N/A</v>
      </c>
      <c r="G146" t="str">
        <f>_xll.BDH(G$4,G$6,$A146)</f>
        <v>#N/A N/A</v>
      </c>
      <c r="H146" t="str">
        <f>_xll.BDH(H$4,H$6,$A146)</f>
        <v>#N/A N/A</v>
      </c>
      <c r="I146" t="str">
        <f>_xll.BDH(I$4,I$6,$A146)</f>
        <v>#N/A N/A</v>
      </c>
      <c r="J146" t="str">
        <f>_xll.BDH(J$4,J$6,$A146)</f>
        <v>#N/A N/A</v>
      </c>
      <c r="K146" t="str">
        <f>_xll.BDH(K$4,K$6,$A146)</f>
        <v>#N/A N/A</v>
      </c>
    </row>
    <row r="147" spans="1:11">
      <c r="A147" s="1">
        <v>42825</v>
      </c>
      <c r="B147">
        <v>0.60509999999999997</v>
      </c>
      <c r="C147" t="str">
        <f>_xll.BDH(C$4,C$6,$A147)</f>
        <v>#N/A N/A</v>
      </c>
      <c r="D147" t="str">
        <f>_xll.BDH(D$4,D$6,$A147)</f>
        <v>#N/A N/A</v>
      </c>
      <c r="E147" t="str">
        <f>_xll.BDH(E$4,E$6,$A147)</f>
        <v>#N/A N/A</v>
      </c>
      <c r="F147" t="str">
        <f>_xll.BDH(F$4,F$6,$A147)</f>
        <v>#N/A N/A</v>
      </c>
      <c r="G147" t="str">
        <f>_xll.BDH(G$4,G$6,$A147)</f>
        <v>#N/A N/A</v>
      </c>
      <c r="H147" t="str">
        <f>_xll.BDH(H$4,H$6,$A147)</f>
        <v>#N/A N/A</v>
      </c>
      <c r="I147" t="str">
        <f>_xll.BDH(I$4,I$6,$A147)</f>
        <v>#N/A N/A</v>
      </c>
      <c r="J147" t="str">
        <f>_xll.BDH(J$4,J$6,$A147)</f>
        <v>#N/A N/A</v>
      </c>
      <c r="K147" t="str">
        <f>_xll.BDH(K$4,K$6,$A147)</f>
        <v>#N/A N/A</v>
      </c>
    </row>
    <row r="148" spans="1:11">
      <c r="A148" s="1">
        <v>42853</v>
      </c>
      <c r="B148">
        <v>0.60509999999999997</v>
      </c>
      <c r="C148" t="str">
        <f>_xll.BDH(C$4,C$6,$A148)</f>
        <v>#N/A N/A</v>
      </c>
      <c r="D148" t="str">
        <f>_xll.BDH(D$4,D$6,$A148)</f>
        <v>#N/A N/A</v>
      </c>
      <c r="E148" t="str">
        <f>_xll.BDH(E$4,E$6,$A148)</f>
        <v>#N/A N/A</v>
      </c>
      <c r="F148" t="str">
        <f>_xll.BDH(F$4,F$6,$A148)</f>
        <v>#N/A N/A</v>
      </c>
      <c r="G148" t="str">
        <f>_xll.BDH(G$4,G$6,$A148)</f>
        <v>#N/A N/A</v>
      </c>
      <c r="H148" t="str">
        <f>_xll.BDH(H$4,H$6,$A148)</f>
        <v>#N/A N/A</v>
      </c>
      <c r="I148" t="str">
        <f>_xll.BDH(I$4,I$6,$A148)</f>
        <v>#N/A N/A</v>
      </c>
      <c r="J148" t="str">
        <f>_xll.BDH(J$4,J$6,$A148)</f>
        <v>#N/A N/A</v>
      </c>
      <c r="K148" t="str">
        <f>_xll.BDH(K$4,K$6,$A148)</f>
        <v>#N/A N/A</v>
      </c>
    </row>
    <row r="149" spans="1:11">
      <c r="A149" s="1">
        <v>42886</v>
      </c>
      <c r="B149">
        <v>0.60509999999999997</v>
      </c>
      <c r="C149" t="str">
        <f>_xll.BDH(C$4,C$6,$A149)</f>
        <v>#N/A N/A</v>
      </c>
      <c r="D149" t="str">
        <f>_xll.BDH(D$4,D$6,$A149)</f>
        <v>#N/A N/A</v>
      </c>
      <c r="E149" t="str">
        <f>_xll.BDH(E$4,E$6,$A149)</f>
        <v>#N/A N/A</v>
      </c>
      <c r="F149" t="str">
        <f>_xll.BDH(F$4,F$6,$A149)</f>
        <v>#N/A N/A</v>
      </c>
      <c r="G149" t="str">
        <f>_xll.BDH(G$4,G$6,$A149)</f>
        <v>#N/A N/A</v>
      </c>
      <c r="H149" t="str">
        <f>_xll.BDH(H$4,H$6,$A149)</f>
        <v>#N/A N/A</v>
      </c>
      <c r="I149" t="str">
        <f>_xll.BDH(I$4,I$6,$A149)</f>
        <v>#N/A N/A</v>
      </c>
      <c r="J149" t="str">
        <f>_xll.BDH(J$4,J$6,$A149)</f>
        <v>#N/A N/A</v>
      </c>
      <c r="K149" t="str">
        <f>_xll.BDH(K$4,K$6,$A149)</f>
        <v>#N/A N/A</v>
      </c>
    </row>
    <row r="150" spans="1:11">
      <c r="A150" s="1">
        <v>42916</v>
      </c>
      <c r="B150">
        <v>0.52739999999999998</v>
      </c>
      <c r="C150" t="str">
        <f>_xll.BDH(C$4,C$6,$A150)</f>
        <v>#N/A N/A</v>
      </c>
      <c r="D150">
        <f>_xll.BDH(D$4,D$6,$A150)</f>
        <v>0.4219</v>
      </c>
      <c r="E150" t="str">
        <f>_xll.BDH(E$4,E$6,$A150)</f>
        <v>#N/A N/A</v>
      </c>
      <c r="F150" t="str">
        <f>_xll.BDH(F$4,F$6,$A150)</f>
        <v>#N/A N/A</v>
      </c>
      <c r="G150">
        <f>_xll.BDH(G$4,G$6,$A150)</f>
        <v>0.30049999999999999</v>
      </c>
      <c r="H150" t="str">
        <f>_xll.BDH(H$4,H$6,$A150)</f>
        <v>#N/A N/A</v>
      </c>
      <c r="I150">
        <f>_xll.BDH(I$4,I$6,$A150)</f>
        <v>0.58509999999999995</v>
      </c>
      <c r="J150">
        <f>_xll.BDH(J$4,J$6,$A150)</f>
        <v>0.09</v>
      </c>
      <c r="K150">
        <f>_xll.BDH(K$4,K$6,$A150)</f>
        <v>1.5266999999999999</v>
      </c>
    </row>
    <row r="151" spans="1:11">
      <c r="A151" s="1">
        <v>42947</v>
      </c>
      <c r="B151">
        <v>0.52739999999999998</v>
      </c>
      <c r="C151" t="str">
        <f>_xll.BDH(C$4,C$6,$A151)</f>
        <v>#N/A N/A</v>
      </c>
      <c r="D151" t="str">
        <f>_xll.BDH(D$4,D$6,$A151)</f>
        <v>#N/A N/A</v>
      </c>
      <c r="E151" t="str">
        <f>_xll.BDH(E$4,E$6,$A151)</f>
        <v>#N/A N/A</v>
      </c>
      <c r="F151" t="str">
        <f>_xll.BDH(F$4,F$6,$A151)</f>
        <v>#N/A N/A</v>
      </c>
      <c r="G151" t="str">
        <f>_xll.BDH(G$4,G$6,$A151)</f>
        <v>#N/A N/A</v>
      </c>
      <c r="H151" t="str">
        <f>_xll.BDH(H$4,H$6,$A151)</f>
        <v>#N/A N/A</v>
      </c>
      <c r="I151" t="str">
        <f>_xll.BDH(I$4,I$6,$A151)</f>
        <v>#N/A N/A</v>
      </c>
      <c r="J151" t="str">
        <f>_xll.BDH(J$4,J$6,$A151)</f>
        <v>#N/A N/A</v>
      </c>
      <c r="K151" t="str">
        <f>_xll.BDH(K$4,K$6,$A151)</f>
        <v>#N/A N/A</v>
      </c>
    </row>
    <row r="152" spans="1:11">
      <c r="A152" s="1">
        <v>42978</v>
      </c>
      <c r="B152">
        <v>0.52739999999999998</v>
      </c>
      <c r="C152" t="str">
        <f>_xll.BDH(C$4,C$6,$A152)</f>
        <v>#N/A N/A</v>
      </c>
      <c r="D152" t="str">
        <f>_xll.BDH(D$4,D$6,$A152)</f>
        <v>#N/A N/A</v>
      </c>
      <c r="E152" t="str">
        <f>_xll.BDH(E$4,E$6,$A152)</f>
        <v>#N/A N/A</v>
      </c>
      <c r="F152" t="str">
        <f>_xll.BDH(F$4,F$6,$A152)</f>
        <v>#N/A N/A</v>
      </c>
      <c r="G152" t="str">
        <f>_xll.BDH(G$4,G$6,$A152)</f>
        <v>#N/A N/A</v>
      </c>
      <c r="H152" t="str">
        <f>_xll.BDH(H$4,H$6,$A152)</f>
        <v>#N/A N/A</v>
      </c>
      <c r="I152" t="str">
        <f>_xll.BDH(I$4,I$6,$A152)</f>
        <v>#N/A N/A</v>
      </c>
      <c r="J152" t="str">
        <f>_xll.BDH(J$4,J$6,$A152)</f>
        <v>#N/A N/A</v>
      </c>
      <c r="K152" t="str">
        <f>_xll.BDH(K$4,K$6,$A152)</f>
        <v>#N/A N/A</v>
      </c>
    </row>
    <row r="153" spans="1:11">
      <c r="A153" s="1">
        <v>43007</v>
      </c>
      <c r="B153">
        <v>0.52739999999999998</v>
      </c>
      <c r="C153" t="str">
        <f>_xll.BDH(C$4,C$6,$A153)</f>
        <v>#N/A N/A</v>
      </c>
      <c r="D153" t="str">
        <f>_xll.BDH(D$4,D$6,$A153)</f>
        <v>#N/A N/A</v>
      </c>
      <c r="E153" t="str">
        <f>_xll.BDH(E$4,E$6,$A153)</f>
        <v>#N/A N/A</v>
      </c>
      <c r="F153" t="str">
        <f>_xll.BDH(F$4,F$6,$A153)</f>
        <v>#N/A N/A</v>
      </c>
      <c r="G153" t="str">
        <f>_xll.BDH(G$4,G$6,$A153)</f>
        <v>#N/A N/A</v>
      </c>
      <c r="H153" t="str">
        <f>_xll.BDH(H$4,H$6,$A153)</f>
        <v>#N/A N/A</v>
      </c>
      <c r="I153" t="str">
        <f>_xll.BDH(I$4,I$6,$A153)</f>
        <v>#N/A N/A</v>
      </c>
      <c r="J153" t="str">
        <f>_xll.BDH(J$4,J$6,$A153)</f>
        <v>#N/A N/A</v>
      </c>
      <c r="K153" t="str">
        <f>_xll.BDH(K$4,K$6,$A153)</f>
        <v>#N/A N/A</v>
      </c>
    </row>
    <row r="154" spans="1:11">
      <c r="A154" s="1">
        <v>43039</v>
      </c>
      <c r="B154">
        <v>0.52739999999999998</v>
      </c>
      <c r="C154" t="str">
        <f>_xll.BDH(C$4,C$6,$A154)</f>
        <v>#N/A N/A</v>
      </c>
      <c r="D154" t="str">
        <f>_xll.BDH(D$4,D$6,$A154)</f>
        <v>#N/A N/A</v>
      </c>
      <c r="E154" t="str">
        <f>_xll.BDH(E$4,E$6,$A154)</f>
        <v>#N/A N/A</v>
      </c>
      <c r="F154" t="str">
        <f>_xll.BDH(F$4,F$6,$A154)</f>
        <v>#N/A N/A</v>
      </c>
      <c r="G154" t="str">
        <f>_xll.BDH(G$4,G$6,$A154)</f>
        <v>#N/A N/A</v>
      </c>
      <c r="H154" t="str">
        <f>_xll.BDH(H$4,H$6,$A154)</f>
        <v>#N/A N/A</v>
      </c>
      <c r="I154" t="str">
        <f>_xll.BDH(I$4,I$6,$A154)</f>
        <v>#N/A N/A</v>
      </c>
      <c r="J154" t="str">
        <f>_xll.BDH(J$4,J$6,$A154)</f>
        <v>#N/A N/A</v>
      </c>
      <c r="K154" t="str">
        <f>_xll.BDH(K$4,K$6,$A154)</f>
        <v>#N/A N/A</v>
      </c>
    </row>
    <row r="155" spans="1:11">
      <c r="A155" s="1">
        <v>43069</v>
      </c>
      <c r="B155">
        <v>0.52739999999999998</v>
      </c>
      <c r="C155" t="str">
        <f>_xll.BDH(C$4,C$6,$A155)</f>
        <v>#N/A N/A</v>
      </c>
      <c r="D155" t="str">
        <f>_xll.BDH(D$4,D$6,$A155)</f>
        <v>#N/A N/A</v>
      </c>
      <c r="E155" t="str">
        <f>_xll.BDH(E$4,E$6,$A155)</f>
        <v>#N/A N/A</v>
      </c>
      <c r="F155" t="str">
        <f>_xll.BDH(F$4,F$6,$A155)</f>
        <v>#N/A N/A</v>
      </c>
      <c r="G155" t="str">
        <f>_xll.BDH(G$4,G$6,$A155)</f>
        <v>#N/A N/A</v>
      </c>
      <c r="H155" t="str">
        <f>_xll.BDH(H$4,H$6,$A155)</f>
        <v>#N/A N/A</v>
      </c>
      <c r="I155" t="str">
        <f>_xll.BDH(I$4,I$6,$A155)</f>
        <v>#N/A N/A</v>
      </c>
      <c r="J155" t="str">
        <f>_xll.BDH(J$4,J$6,$A155)</f>
        <v>#N/A N/A</v>
      </c>
      <c r="K155" t="str">
        <f>_xll.BDH(K$4,K$6,$A155)</f>
        <v>#N/A N/A</v>
      </c>
    </row>
    <row r="156" spans="1:11">
      <c r="A156" s="1">
        <v>43098</v>
      </c>
      <c r="B156">
        <v>0.52739999999999998</v>
      </c>
      <c r="C156" t="str">
        <f>_xll.BDH(C$4,C$6,$A156)</f>
        <v>#N/A N/A</v>
      </c>
      <c r="D156" t="str">
        <f>_xll.BDH(D$4,D$6,$A156)</f>
        <v>#N/A N/A</v>
      </c>
      <c r="E156" t="str">
        <f>_xll.BDH(E$4,E$6,$A156)</f>
        <v>#N/A N/A</v>
      </c>
      <c r="F156" t="str">
        <f>_xll.BDH(F$4,F$6,$A156)</f>
        <v>#N/A N/A</v>
      </c>
      <c r="G156" t="str">
        <f>_xll.BDH(G$4,G$6,$A156)</f>
        <v>#N/A N/A</v>
      </c>
      <c r="H156" t="str">
        <f>_xll.BDH(H$4,H$6,$A156)</f>
        <v>#N/A N/A</v>
      </c>
      <c r="I156" t="str">
        <f>_xll.BDH(I$4,I$6,$A156)</f>
        <v>#N/A N/A</v>
      </c>
      <c r="J156" t="str">
        <f>_xll.BDH(J$4,J$6,$A156)</f>
        <v>#N/A N/A</v>
      </c>
      <c r="K156" t="str">
        <f>_xll.BDH(K$4,K$6,$A156)</f>
        <v>#N/A N/A</v>
      </c>
    </row>
    <row r="157" spans="1:11">
      <c r="A157" s="1">
        <v>43100</v>
      </c>
      <c r="B157">
        <v>1.0451999999999999</v>
      </c>
      <c r="C157" t="str">
        <f>_xll.BDH(C$4,C$6,$A157)</f>
        <v>#N/A N/A</v>
      </c>
      <c r="D157">
        <f>_xll.BDH(D$4,D$6,$A157)</f>
        <v>0.83279999999999998</v>
      </c>
      <c r="E157" t="str">
        <f>_xll.BDH(E$4,E$6,$A157)</f>
        <v>#N/A N/A</v>
      </c>
      <c r="F157" t="str">
        <f>_xll.BDH(F$4,F$6,$A157)</f>
        <v>#N/A N/A</v>
      </c>
      <c r="G157">
        <f>_xll.BDH(G$4,G$6,$A157)</f>
        <v>0.95830000000000004</v>
      </c>
      <c r="H157">
        <f>_xll.BDH(H$4,H$6,$A157)</f>
        <v>1.2364999999999999</v>
      </c>
      <c r="I157">
        <f>_xll.BDH(I$4,I$6,$A157)</f>
        <v>0.53790000000000004</v>
      </c>
      <c r="J157">
        <f>_xll.BDH(J$4,J$6,$A157)</f>
        <v>0.44</v>
      </c>
      <c r="K157">
        <f>_xll.BDH(K$4,K$6,$A157)</f>
        <v>0.9919</v>
      </c>
    </row>
    <row r="158" spans="1:11">
      <c r="A158" s="1">
        <v>43131</v>
      </c>
      <c r="B158">
        <v>1.0451999999999999</v>
      </c>
      <c r="C158" t="str">
        <f>_xll.BDH(C$4,C$6,$A158)</f>
        <v>#N/A N/A</v>
      </c>
      <c r="D158" t="str">
        <f>_xll.BDH(D$4,D$6,$A158)</f>
        <v>#N/A N/A</v>
      </c>
      <c r="E158" t="str">
        <f>_xll.BDH(E$4,E$6,$A158)</f>
        <v>#N/A N/A</v>
      </c>
      <c r="F158" t="str">
        <f>_xll.BDH(F$4,F$6,$A158)</f>
        <v>#N/A N/A</v>
      </c>
      <c r="G158" t="str">
        <f>_xll.BDH(G$4,G$6,$A158)</f>
        <v>#N/A N/A</v>
      </c>
      <c r="H158" t="str">
        <f>_xll.BDH(H$4,H$6,$A158)</f>
        <v>#N/A N/A</v>
      </c>
      <c r="I158" t="str">
        <f>_xll.BDH(I$4,I$6,$A158)</f>
        <v>#N/A N/A</v>
      </c>
      <c r="J158" t="str">
        <f>_xll.BDH(J$4,J$6,$A158)</f>
        <v>#N/A N/A</v>
      </c>
      <c r="K158" t="str">
        <f>_xll.BDH(K$4,K$6,$A158)</f>
        <v>#N/A N/A</v>
      </c>
    </row>
    <row r="159" spans="1:11">
      <c r="A159" s="1">
        <v>43159</v>
      </c>
      <c r="B159">
        <v>1.0451999999999999</v>
      </c>
      <c r="C159" t="str">
        <f>_xll.BDH(C$4,C$6,$A159)</f>
        <v>#N/A N/A</v>
      </c>
      <c r="D159" t="str">
        <f>_xll.BDH(D$4,D$6,$A159)</f>
        <v>#N/A N/A</v>
      </c>
      <c r="E159" t="str">
        <f>_xll.BDH(E$4,E$6,$A159)</f>
        <v>#N/A N/A</v>
      </c>
      <c r="F159" t="str">
        <f>_xll.BDH(F$4,F$6,$A159)</f>
        <v>#N/A N/A</v>
      </c>
      <c r="G159" t="str">
        <f>_xll.BDH(G$4,G$6,$A159)</f>
        <v>#N/A N/A</v>
      </c>
      <c r="H159" t="str">
        <f>_xll.BDH(H$4,H$6,$A159)</f>
        <v>#N/A N/A</v>
      </c>
      <c r="I159" t="str">
        <f>_xll.BDH(I$4,I$6,$A159)</f>
        <v>#N/A N/A</v>
      </c>
      <c r="J159" t="str">
        <f>_xll.BDH(J$4,J$6,$A159)</f>
        <v>#N/A N/A</v>
      </c>
      <c r="K159" t="str">
        <f>_xll.BDH(K$4,K$6,$A159)</f>
        <v>#N/A N/A</v>
      </c>
    </row>
    <row r="160" spans="1:11">
      <c r="A160" s="1">
        <v>43189</v>
      </c>
      <c r="B160">
        <v>1.0451999999999999</v>
      </c>
      <c r="C160" t="str">
        <f>_xll.BDH(C$4,C$6,$A160)</f>
        <v>#N/A N/A</v>
      </c>
      <c r="D160" t="str">
        <f>_xll.BDH(D$4,D$6,$A160)</f>
        <v>#N/A N/A</v>
      </c>
      <c r="E160" t="str">
        <f>_xll.BDH(E$4,E$6,$A160)</f>
        <v>#N/A N/A</v>
      </c>
      <c r="F160" t="str">
        <f>_xll.BDH(F$4,F$6,$A160)</f>
        <v>#N/A N/A</v>
      </c>
      <c r="G160" t="str">
        <f>_xll.BDH(G$4,G$6,$A160)</f>
        <v>#N/A N/A</v>
      </c>
      <c r="H160" t="str">
        <f>_xll.BDH(H$4,H$6,$A160)</f>
        <v>#N/A N/A</v>
      </c>
      <c r="I160" t="str">
        <f>_xll.BDH(I$4,I$6,$A160)</f>
        <v>#N/A N/A</v>
      </c>
      <c r="J160" t="str">
        <f>_xll.BDH(J$4,J$6,$A160)</f>
        <v>#N/A N/A</v>
      </c>
      <c r="K160" t="str">
        <f>_xll.BDH(K$4,K$6,$A160)</f>
        <v>#N/A N/A</v>
      </c>
    </row>
    <row r="161" spans="1:11">
      <c r="A161" s="1">
        <v>43220</v>
      </c>
      <c r="B161">
        <v>1.0451999999999999</v>
      </c>
      <c r="C161" t="str">
        <f>_xll.BDH(C$4,C$6,$A161)</f>
        <v>#N/A N/A</v>
      </c>
      <c r="D161" t="str">
        <f>_xll.BDH(D$4,D$6,$A161)</f>
        <v>#N/A N/A</v>
      </c>
      <c r="E161" t="str">
        <f>_xll.BDH(E$4,E$6,$A161)</f>
        <v>#N/A N/A</v>
      </c>
      <c r="F161" t="str">
        <f>_xll.BDH(F$4,F$6,$A161)</f>
        <v>#N/A N/A</v>
      </c>
      <c r="G161" t="str">
        <f>_xll.BDH(G$4,G$6,$A161)</f>
        <v>#N/A N/A</v>
      </c>
      <c r="H161" t="str">
        <f>_xll.BDH(H$4,H$6,$A161)</f>
        <v>#N/A N/A</v>
      </c>
      <c r="I161" t="str">
        <f>_xll.BDH(I$4,I$6,$A161)</f>
        <v>#N/A N/A</v>
      </c>
      <c r="J161" t="str">
        <f>_xll.BDH(J$4,J$6,$A161)</f>
        <v>#N/A N/A</v>
      </c>
      <c r="K161" t="str">
        <f>_xll.BDH(K$4,K$6,$A161)</f>
        <v>#N/A N/A</v>
      </c>
    </row>
    <row r="162" spans="1:11">
      <c r="A162" s="1">
        <v>43251</v>
      </c>
      <c r="B162">
        <v>1.0451999999999999</v>
      </c>
      <c r="C162" t="str">
        <f>_xll.BDH(C$4,C$6,$A162)</f>
        <v>#N/A N/A</v>
      </c>
      <c r="D162" t="str">
        <f>_xll.BDH(D$4,D$6,$A162)</f>
        <v>#N/A N/A</v>
      </c>
      <c r="E162" t="str">
        <f>_xll.BDH(E$4,E$6,$A162)</f>
        <v>#N/A N/A</v>
      </c>
      <c r="F162" t="str">
        <f>_xll.BDH(F$4,F$6,$A162)</f>
        <v>#N/A N/A</v>
      </c>
      <c r="G162" t="str">
        <f>_xll.BDH(G$4,G$6,$A162)</f>
        <v>#N/A N/A</v>
      </c>
      <c r="H162" t="str">
        <f>_xll.BDH(H$4,H$6,$A162)</f>
        <v>#N/A N/A</v>
      </c>
      <c r="I162" t="str">
        <f>_xll.BDH(I$4,I$6,$A162)</f>
        <v>#N/A N/A</v>
      </c>
      <c r="J162" t="str">
        <f>_xll.BDH(J$4,J$6,$A162)</f>
        <v>#N/A N/A</v>
      </c>
      <c r="K162" t="str">
        <f>_xll.BDH(K$4,K$6,$A162)</f>
        <v>#N/A N/A</v>
      </c>
    </row>
    <row r="163" spans="1:11">
      <c r="A163" s="1">
        <v>43280</v>
      </c>
      <c r="B163">
        <v>1.0451999999999999</v>
      </c>
      <c r="C163" t="str">
        <f>_xll.BDH(C$4,C$6,$A163)</f>
        <v>#N/A N/A</v>
      </c>
      <c r="D163" t="str">
        <f>_xll.BDH(D$4,D$6,$A163)</f>
        <v>#N/A N/A</v>
      </c>
      <c r="E163" t="str">
        <f>_xll.BDH(E$4,E$6,$A163)</f>
        <v>#N/A N/A</v>
      </c>
      <c r="F163" t="str">
        <f>_xll.BDH(F$4,F$6,$A163)</f>
        <v>#N/A N/A</v>
      </c>
      <c r="G163" t="str">
        <f>_xll.BDH(G$4,G$6,$A163)</f>
        <v>#N/A N/A</v>
      </c>
      <c r="H163" t="str">
        <f>_xll.BDH(H$4,H$6,$A163)</f>
        <v>#N/A N/A</v>
      </c>
      <c r="I163" t="str">
        <f>_xll.BDH(I$4,I$6,$A163)</f>
        <v>#N/A N/A</v>
      </c>
      <c r="J163" t="str">
        <f>_xll.BDH(J$4,J$6,$A163)</f>
        <v>#N/A N/A</v>
      </c>
      <c r="K163" t="str">
        <f>_xll.BDH(K$4,K$6,$A163)</f>
        <v>#N/A N/A</v>
      </c>
    </row>
    <row r="164" spans="1:11">
      <c r="A164" s="1">
        <v>43281</v>
      </c>
      <c r="B164">
        <v>0.77669999999999995</v>
      </c>
      <c r="C164" t="str">
        <f>_xll.BDH(C$4,C$6,$A164)</f>
        <v>#N/A N/A</v>
      </c>
      <c r="D164">
        <f>_xll.BDH(D$4,D$6,$A164)</f>
        <v>0.64349999999999996</v>
      </c>
      <c r="E164" t="str">
        <f>_xll.BDH(E$4,E$6,$A164)</f>
        <v>#N/A N/A</v>
      </c>
      <c r="F164" t="str">
        <f>_xll.BDH(F$4,F$6,$A164)</f>
        <v>#N/A N/A</v>
      </c>
      <c r="G164">
        <f>_xll.BDH(G$4,G$6,$A164)</f>
        <v>0.80989999999999995</v>
      </c>
      <c r="H164" t="str">
        <f>_xll.BDH(H$4,H$6,$A164)</f>
        <v>#N/A N/A</v>
      </c>
      <c r="I164">
        <f>_xll.BDH(I$4,I$6,$A164)</f>
        <v>0.3498</v>
      </c>
      <c r="J164">
        <f>_xll.BDH(J$4,J$6,$A164)</f>
        <v>0.3886</v>
      </c>
      <c r="K164">
        <f>_xll.BDH(K$4,K$6,$A164)</f>
        <v>1.0313000000000001</v>
      </c>
    </row>
    <row r="165" spans="1:11">
      <c r="A165" s="1">
        <v>43312</v>
      </c>
      <c r="B165">
        <v>0.77669999999999995</v>
      </c>
      <c r="C165" t="str">
        <f>_xll.BDH(C$4,C$6,$A165)</f>
        <v>#N/A N/A</v>
      </c>
      <c r="D165" t="str">
        <f>_xll.BDH(D$4,D$6,$A165)</f>
        <v>#N/A N/A</v>
      </c>
      <c r="E165" t="str">
        <f>_xll.BDH(E$4,E$6,$A165)</f>
        <v>#N/A N/A</v>
      </c>
      <c r="F165" t="str">
        <f>_xll.BDH(F$4,F$6,$A165)</f>
        <v>#N/A N/A</v>
      </c>
      <c r="G165" t="str">
        <f>_xll.BDH(G$4,G$6,$A165)</f>
        <v>#N/A N/A</v>
      </c>
      <c r="H165" t="str">
        <f>_xll.BDH(H$4,H$6,$A165)</f>
        <v>#N/A N/A</v>
      </c>
      <c r="I165" t="str">
        <f>_xll.BDH(I$4,I$6,$A165)</f>
        <v>#N/A N/A</v>
      </c>
      <c r="J165" t="str">
        <f>_xll.BDH(J$4,J$6,$A165)</f>
        <v>#N/A N/A</v>
      </c>
      <c r="K165" t="str">
        <f>_xll.BDH(K$4,K$6,$A165)</f>
        <v>#N/A N/A</v>
      </c>
    </row>
    <row r="166" spans="1:11">
      <c r="A166" s="1">
        <v>43343</v>
      </c>
      <c r="B166">
        <v>0.77669999999999995</v>
      </c>
      <c r="C166" t="str">
        <f>_xll.BDH(C$4,C$6,$A166)</f>
        <v>#N/A N/A</v>
      </c>
      <c r="D166" t="str">
        <f>_xll.BDH(D$4,D$6,$A166)</f>
        <v>#N/A N/A</v>
      </c>
      <c r="E166" t="str">
        <f>_xll.BDH(E$4,E$6,$A166)</f>
        <v>#N/A N/A</v>
      </c>
      <c r="F166" t="str">
        <f>_xll.BDH(F$4,F$6,$A166)</f>
        <v>#N/A N/A</v>
      </c>
      <c r="G166" t="str">
        <f>_xll.BDH(G$4,G$6,$A166)</f>
        <v>#N/A N/A</v>
      </c>
      <c r="H166" t="str">
        <f>_xll.BDH(H$4,H$6,$A166)</f>
        <v>#N/A N/A</v>
      </c>
      <c r="I166" t="str">
        <f>_xll.BDH(I$4,I$6,$A166)</f>
        <v>#N/A N/A</v>
      </c>
      <c r="J166" t="str">
        <f>_xll.BDH(J$4,J$6,$A166)</f>
        <v>#N/A N/A</v>
      </c>
      <c r="K166" t="str">
        <f>_xll.BDH(K$4,K$6,$A166)</f>
        <v>#N/A N/A</v>
      </c>
    </row>
    <row r="167" spans="1:11">
      <c r="A167" s="1">
        <v>43371</v>
      </c>
      <c r="B167">
        <v>0.77669999999999995</v>
      </c>
      <c r="C167" t="str">
        <f>_xll.BDH(C$4,C$6,$A167)</f>
        <v>#N/A N/A</v>
      </c>
      <c r="D167" t="str">
        <f>_xll.BDH(D$4,D$6,$A167)</f>
        <v>#N/A N/A</v>
      </c>
      <c r="E167" t="str">
        <f>_xll.BDH(E$4,E$6,$A167)</f>
        <v>#N/A N/A</v>
      </c>
      <c r="F167" t="str">
        <f>_xll.BDH(F$4,F$6,$A167)</f>
        <v>#N/A N/A</v>
      </c>
      <c r="G167" t="str">
        <f>_xll.BDH(G$4,G$6,$A167)</f>
        <v>#N/A N/A</v>
      </c>
      <c r="H167" t="str">
        <f>_xll.BDH(H$4,H$6,$A167)</f>
        <v>#N/A N/A</v>
      </c>
      <c r="I167" t="str">
        <f>_xll.BDH(I$4,I$6,$A167)</f>
        <v>#N/A N/A</v>
      </c>
      <c r="J167" t="str">
        <f>_xll.BDH(J$4,J$6,$A167)</f>
        <v>#N/A N/A</v>
      </c>
      <c r="K167" t="str">
        <f>_xll.BDH(K$4,K$6,$A167)</f>
        <v>#N/A N/A</v>
      </c>
    </row>
    <row r="168" spans="1:11">
      <c r="A168" s="1">
        <v>43404</v>
      </c>
      <c r="B168">
        <v>0.77669999999999995</v>
      </c>
      <c r="C168" t="str">
        <f>_xll.BDH(C$4,C$6,$A168)</f>
        <v>#N/A N/A</v>
      </c>
      <c r="D168" t="str">
        <f>_xll.BDH(D$4,D$6,$A168)</f>
        <v>#N/A N/A</v>
      </c>
      <c r="E168" t="str">
        <f>_xll.BDH(E$4,E$6,$A168)</f>
        <v>#N/A N/A</v>
      </c>
      <c r="F168" t="str">
        <f>_xll.BDH(F$4,F$6,$A168)</f>
        <v>#N/A N/A</v>
      </c>
      <c r="G168" t="str">
        <f>_xll.BDH(G$4,G$6,$A168)</f>
        <v>#N/A N/A</v>
      </c>
      <c r="H168" t="str">
        <f>_xll.BDH(H$4,H$6,$A168)</f>
        <v>#N/A N/A</v>
      </c>
      <c r="I168" t="str">
        <f>_xll.BDH(I$4,I$6,$A168)</f>
        <v>#N/A N/A</v>
      </c>
      <c r="J168" t="str">
        <f>_xll.BDH(J$4,J$6,$A168)</f>
        <v>#N/A N/A</v>
      </c>
      <c r="K168" t="str">
        <f>_xll.BDH(K$4,K$6,$A168)</f>
        <v>#N/A N/A</v>
      </c>
    </row>
    <row r="169" spans="1:11">
      <c r="A169" s="1">
        <v>43434</v>
      </c>
      <c r="B169">
        <v>0.77669999999999995</v>
      </c>
      <c r="C169" t="str">
        <f>_xll.BDH(C$4,C$6,$A169)</f>
        <v>#N/A N/A</v>
      </c>
      <c r="D169" t="str">
        <f>_xll.BDH(D$4,D$6,$A169)</f>
        <v>#N/A N/A</v>
      </c>
      <c r="E169" t="str">
        <f>_xll.BDH(E$4,E$6,$A169)</f>
        <v>#N/A N/A</v>
      </c>
      <c r="F169" t="str">
        <f>_xll.BDH(F$4,F$6,$A169)</f>
        <v>#N/A N/A</v>
      </c>
      <c r="G169" t="str">
        <f>_xll.BDH(G$4,G$6,$A169)</f>
        <v>#N/A N/A</v>
      </c>
      <c r="H169" t="str">
        <f>_xll.BDH(H$4,H$6,$A169)</f>
        <v>#N/A N/A</v>
      </c>
      <c r="I169" t="str">
        <f>_xll.BDH(I$4,I$6,$A169)</f>
        <v>#N/A N/A</v>
      </c>
      <c r="J169" t="str">
        <f>_xll.BDH(J$4,J$6,$A169)</f>
        <v>#N/A N/A</v>
      </c>
      <c r="K169" t="str">
        <f>_xll.BDH(K$4,K$6,$A169)</f>
        <v>#N/A N/A</v>
      </c>
    </row>
    <row r="170" spans="1:11">
      <c r="A170" s="1">
        <v>43465</v>
      </c>
      <c r="B170">
        <v>-0.24959999999999999</v>
      </c>
      <c r="C170" t="str">
        <f>_xll.BDH(C$4,C$6,$A170)</f>
        <v>#N/A N/A</v>
      </c>
      <c r="D170">
        <f>_xll.BDH(D$4,D$6,$A170)</f>
        <v>9.3399999999999997E-2</v>
      </c>
      <c r="E170" t="str">
        <f>_xll.BDH(E$4,E$6,$A170)</f>
        <v>#N/A N/A</v>
      </c>
      <c r="F170" t="str">
        <f>_xll.BDH(F$4,F$6,$A170)</f>
        <v>#N/A N/A</v>
      </c>
      <c r="G170">
        <f>_xll.BDH(G$4,G$6,$A170)</f>
        <v>-4.5999999999999999E-2</v>
      </c>
      <c r="H170">
        <f>_xll.BDH(H$4,H$6,$A170)</f>
        <v>0.1069</v>
      </c>
      <c r="I170">
        <f>_xll.BDH(I$4,I$6,$A170)</f>
        <v>0.3664</v>
      </c>
      <c r="J170">
        <f>_xll.BDH(J$4,J$6,$A170)</f>
        <v>-0.46100000000000002</v>
      </c>
      <c r="K170">
        <f>_xll.BDH(K$4,K$6,$A170)</f>
        <v>-0.62009999999999998</v>
      </c>
    </row>
    <row r="171" spans="1:11">
      <c r="A171" s="1">
        <v>43496</v>
      </c>
      <c r="B171">
        <v>-0.24959999999999999</v>
      </c>
      <c r="C171" t="str">
        <f>_xll.BDH(C$4,C$6,$A171)</f>
        <v>#N/A N/A</v>
      </c>
      <c r="D171" t="str">
        <f>_xll.BDH(D$4,D$6,$A171)</f>
        <v>#N/A N/A</v>
      </c>
      <c r="E171" t="str">
        <f>_xll.BDH(E$4,E$6,$A171)</f>
        <v>#N/A N/A</v>
      </c>
      <c r="F171" t="str">
        <f>_xll.BDH(F$4,F$6,$A171)</f>
        <v>#N/A N/A</v>
      </c>
      <c r="G171" t="str">
        <f>_xll.BDH(G$4,G$6,$A171)</f>
        <v>#N/A N/A</v>
      </c>
      <c r="H171" t="str">
        <f>_xll.BDH(H$4,H$6,$A171)</f>
        <v>#N/A N/A</v>
      </c>
      <c r="I171" t="str">
        <f>_xll.BDH(I$4,I$6,$A171)</f>
        <v>#N/A N/A</v>
      </c>
      <c r="J171" t="str">
        <f>_xll.BDH(J$4,J$6,$A171)</f>
        <v>#N/A N/A</v>
      </c>
      <c r="K171" t="str">
        <f>_xll.BDH(K$4,K$6,$A171)</f>
        <v>#N/A N/A</v>
      </c>
    </row>
    <row r="172" spans="1:11">
      <c r="A172" s="1">
        <v>43524</v>
      </c>
      <c r="B172">
        <v>-0.24959999999999999</v>
      </c>
      <c r="C172" t="str">
        <f>_xll.BDH(C$4,C$6,$A172)</f>
        <v>#N/A N/A</v>
      </c>
      <c r="D172" t="str">
        <f>_xll.BDH(D$4,D$6,$A172)</f>
        <v>#N/A N/A</v>
      </c>
      <c r="E172" t="str">
        <f>_xll.BDH(E$4,E$6,$A172)</f>
        <v>#N/A N/A</v>
      </c>
      <c r="F172" t="str">
        <f>_xll.BDH(F$4,F$6,$A172)</f>
        <v>#N/A N/A</v>
      </c>
      <c r="G172" t="str">
        <f>_xll.BDH(G$4,G$6,$A172)</f>
        <v>#N/A N/A</v>
      </c>
      <c r="H172" t="str">
        <f>_xll.BDH(H$4,H$6,$A172)</f>
        <v>#N/A N/A</v>
      </c>
      <c r="I172" t="str">
        <f>_xll.BDH(I$4,I$6,$A172)</f>
        <v>#N/A N/A</v>
      </c>
      <c r="J172" t="str">
        <f>_xll.BDH(J$4,J$6,$A172)</f>
        <v>#N/A N/A</v>
      </c>
      <c r="K172" t="str">
        <f>_xll.BDH(K$4,K$6,$A172)</f>
        <v>#N/A N/A</v>
      </c>
    </row>
    <row r="173" spans="1:11">
      <c r="A173" s="1">
        <v>43553</v>
      </c>
      <c r="B173">
        <v>-0.24959999999999999</v>
      </c>
      <c r="C173" t="str">
        <f>_xll.BDH(C$4,C$6,$A173)</f>
        <v>#N/A N/A</v>
      </c>
      <c r="D173" t="str">
        <f>_xll.BDH(D$4,D$6,$A173)</f>
        <v>#N/A N/A</v>
      </c>
      <c r="E173" t="str">
        <f>_xll.BDH(E$4,E$6,$A173)</f>
        <v>#N/A N/A</v>
      </c>
      <c r="F173" t="str">
        <f>_xll.BDH(F$4,F$6,$A173)</f>
        <v>#N/A N/A</v>
      </c>
      <c r="G173" t="str">
        <f>_xll.BDH(G$4,G$6,$A173)</f>
        <v>#N/A N/A</v>
      </c>
      <c r="H173" t="str">
        <f>_xll.BDH(H$4,H$6,$A173)</f>
        <v>#N/A N/A</v>
      </c>
      <c r="I173" t="str">
        <f>_xll.BDH(I$4,I$6,$A173)</f>
        <v>#N/A N/A</v>
      </c>
      <c r="J173" t="str">
        <f>_xll.BDH(J$4,J$6,$A173)</f>
        <v>#N/A N/A</v>
      </c>
      <c r="K173" t="str">
        <f>_xll.BDH(K$4,K$6,$A173)</f>
        <v>#N/A N/A</v>
      </c>
    </row>
    <row r="174" spans="1:11">
      <c r="A174" s="1">
        <v>43585</v>
      </c>
      <c r="B174">
        <v>-0.24959999999999999</v>
      </c>
      <c r="C174" t="str">
        <f>_xll.BDH(C$4,C$6,$A174)</f>
        <v>#N/A N/A</v>
      </c>
      <c r="D174" t="str">
        <f>_xll.BDH(D$4,D$6,$A174)</f>
        <v>#N/A N/A</v>
      </c>
      <c r="E174" t="str">
        <f>_xll.BDH(E$4,E$6,$A174)</f>
        <v>#N/A N/A</v>
      </c>
      <c r="F174" t="str">
        <f>_xll.BDH(F$4,F$6,$A174)</f>
        <v>#N/A N/A</v>
      </c>
      <c r="G174" t="str">
        <f>_xll.BDH(G$4,G$6,$A174)</f>
        <v>#N/A N/A</v>
      </c>
      <c r="H174" t="str">
        <f>_xll.BDH(H$4,H$6,$A174)</f>
        <v>#N/A N/A</v>
      </c>
      <c r="I174" t="str">
        <f>_xll.BDH(I$4,I$6,$A174)</f>
        <v>#N/A N/A</v>
      </c>
      <c r="J174" t="str">
        <f>_xll.BDH(J$4,J$6,$A174)</f>
        <v>#N/A N/A</v>
      </c>
      <c r="K174" t="str">
        <f>_xll.BDH(K$4,K$6,$A174)</f>
        <v>#N/A N/A</v>
      </c>
    </row>
    <row r="175" spans="1:11">
      <c r="A175" s="1">
        <v>43616</v>
      </c>
      <c r="B175">
        <v>-0.24959999999999999</v>
      </c>
      <c r="C175" t="str">
        <f>_xll.BDH(C$4,C$6,$A175)</f>
        <v>#N/A N/A</v>
      </c>
      <c r="D175" t="str">
        <f>_xll.BDH(D$4,D$6,$A175)</f>
        <v>#N/A N/A</v>
      </c>
      <c r="E175" t="str">
        <f>_xll.BDH(E$4,E$6,$A175)</f>
        <v>#N/A N/A</v>
      </c>
      <c r="F175" t="str">
        <f>_xll.BDH(F$4,F$6,$A175)</f>
        <v>#N/A N/A</v>
      </c>
      <c r="G175" t="str">
        <f>_xll.BDH(G$4,G$6,$A175)</f>
        <v>#N/A N/A</v>
      </c>
      <c r="H175" t="str">
        <f>_xll.BDH(H$4,H$6,$A175)</f>
        <v>#N/A N/A</v>
      </c>
      <c r="I175" t="str">
        <f>_xll.BDH(I$4,I$6,$A175)</f>
        <v>#N/A N/A</v>
      </c>
      <c r="J175" t="str">
        <f>_xll.BDH(J$4,J$6,$A175)</f>
        <v>#N/A N/A</v>
      </c>
      <c r="K175" t="str">
        <f>_xll.BDH(K$4,K$6,$A175)</f>
        <v>#N/A N/A</v>
      </c>
    </row>
    <row r="176" spans="1:11">
      <c r="A176" s="1">
        <v>43644</v>
      </c>
      <c r="B176">
        <v>-0.24959999999999999</v>
      </c>
      <c r="C176" t="str">
        <f>_xll.BDH(C$4,C$6,$A176)</f>
        <v>#N/A N/A</v>
      </c>
      <c r="D176" t="str">
        <f>_xll.BDH(D$4,D$6,$A176)</f>
        <v>#N/A N/A</v>
      </c>
      <c r="E176" t="str">
        <f>_xll.BDH(E$4,E$6,$A176)</f>
        <v>#N/A N/A</v>
      </c>
      <c r="F176" t="str">
        <f>_xll.BDH(F$4,F$6,$A176)</f>
        <v>#N/A N/A</v>
      </c>
      <c r="G176" t="str">
        <f>_xll.BDH(G$4,G$6,$A176)</f>
        <v>#N/A N/A</v>
      </c>
      <c r="H176" t="str">
        <f>_xll.BDH(H$4,H$6,$A176)</f>
        <v>#N/A N/A</v>
      </c>
      <c r="I176" t="str">
        <f>_xll.BDH(I$4,I$6,$A176)</f>
        <v>#N/A N/A</v>
      </c>
      <c r="J176" t="str">
        <f>_xll.BDH(J$4,J$6,$A176)</f>
        <v>#N/A N/A</v>
      </c>
      <c r="K176" t="str">
        <f>_xll.BDH(K$4,K$6,$A176)</f>
        <v>#N/A N/A</v>
      </c>
    </row>
    <row r="177" spans="1:11">
      <c r="A177" s="1">
        <v>43646</v>
      </c>
      <c r="B177">
        <v>-0.25390000000000001</v>
      </c>
      <c r="C177" t="str">
        <f>_xll.BDH(C$4,C$6,$A177)</f>
        <v>#N/A N/A</v>
      </c>
      <c r="D177">
        <f>_xll.BDH(D$4,D$6,$A177)</f>
        <v>0.14779999999999999</v>
      </c>
      <c r="E177" t="str">
        <f>_xll.BDH(E$4,E$6,$A177)</f>
        <v>#N/A N/A</v>
      </c>
      <c r="F177" t="str">
        <f>_xll.BDH(F$4,F$6,$A177)</f>
        <v>#N/A N/A</v>
      </c>
      <c r="G177">
        <f>_xll.BDH(G$4,G$6,$A177)</f>
        <v>-4.5100000000000001E-2</v>
      </c>
      <c r="H177" t="str">
        <f>_xll.BDH(H$4,H$6,$A177)</f>
        <v>#N/A N/A</v>
      </c>
      <c r="I177">
        <f>_xll.BDH(I$4,I$6,$A177)</f>
        <v>0.47720000000000001</v>
      </c>
      <c r="J177">
        <f>_xll.BDH(J$4,J$6,$A177)</f>
        <v>-0.53220000000000001</v>
      </c>
      <c r="K177">
        <f>_xll.BDH(K$4,K$6,$A177)</f>
        <v>-0.65959999999999996</v>
      </c>
    </row>
    <row r="178" spans="1:11">
      <c r="A178" s="1">
        <v>43677</v>
      </c>
      <c r="B178">
        <v>-0.25390000000000001</v>
      </c>
      <c r="C178" t="str">
        <f>_xll.BDH(C$4,C$6,$A178)</f>
        <v>#N/A N/A</v>
      </c>
      <c r="D178" t="str">
        <f>_xll.BDH(D$4,D$6,$A178)</f>
        <v>#N/A N/A</v>
      </c>
      <c r="E178" t="str">
        <f>_xll.BDH(E$4,E$6,$A178)</f>
        <v>#N/A N/A</v>
      </c>
      <c r="F178" t="str">
        <f>_xll.BDH(F$4,F$6,$A178)</f>
        <v>#N/A N/A</v>
      </c>
      <c r="G178" t="str">
        <f>_xll.BDH(G$4,G$6,$A178)</f>
        <v>#N/A N/A</v>
      </c>
      <c r="H178" t="str">
        <f>_xll.BDH(H$4,H$6,$A178)</f>
        <v>#N/A N/A</v>
      </c>
      <c r="I178" t="str">
        <f>_xll.BDH(I$4,I$6,$A178)</f>
        <v>#N/A N/A</v>
      </c>
      <c r="J178" t="str">
        <f>_xll.BDH(J$4,J$6,$A178)</f>
        <v>#N/A N/A</v>
      </c>
      <c r="K178" t="str">
        <f>_xll.BDH(K$4,K$6,$A178)</f>
        <v>#N/A N/A</v>
      </c>
    </row>
    <row r="179" spans="1:11">
      <c r="A179" s="1">
        <v>43707</v>
      </c>
      <c r="B179">
        <v>-0.25390000000000001</v>
      </c>
      <c r="C179" t="str">
        <f>_xll.BDH(C$4,C$6,$A179)</f>
        <v>#N/A N/A</v>
      </c>
      <c r="D179" t="str">
        <f>_xll.BDH(D$4,D$6,$A179)</f>
        <v>#N/A N/A</v>
      </c>
      <c r="E179" t="str">
        <f>_xll.BDH(E$4,E$6,$A179)</f>
        <v>#N/A N/A</v>
      </c>
      <c r="F179" t="str">
        <f>_xll.BDH(F$4,F$6,$A179)</f>
        <v>#N/A N/A</v>
      </c>
      <c r="G179" t="str">
        <f>_xll.BDH(G$4,G$6,$A179)</f>
        <v>#N/A N/A</v>
      </c>
      <c r="H179" t="str">
        <f>_xll.BDH(H$4,H$6,$A179)</f>
        <v>#N/A N/A</v>
      </c>
      <c r="I179" t="str">
        <f>_xll.BDH(I$4,I$6,$A179)</f>
        <v>#N/A N/A</v>
      </c>
      <c r="J179" t="str">
        <f>_xll.BDH(J$4,J$6,$A179)</f>
        <v>#N/A N/A</v>
      </c>
      <c r="K179" t="str">
        <f>_xll.BDH(K$4,K$6,$A179)</f>
        <v>#N/A N/A</v>
      </c>
    </row>
    <row r="180" spans="1:11">
      <c r="A180" s="1">
        <v>43738</v>
      </c>
      <c r="B180">
        <v>-0.25390000000000001</v>
      </c>
      <c r="C180" t="str">
        <f>_xll.BDH(C$4,C$6,$A180)</f>
        <v>#N/A N/A</v>
      </c>
      <c r="D180" t="str">
        <f>_xll.BDH(D$4,D$6,$A180)</f>
        <v>#N/A N/A</v>
      </c>
      <c r="E180" t="str">
        <f>_xll.BDH(E$4,E$6,$A180)</f>
        <v>#N/A N/A</v>
      </c>
      <c r="F180" t="str">
        <f>_xll.BDH(F$4,F$6,$A180)</f>
        <v>#N/A N/A</v>
      </c>
      <c r="G180" t="str">
        <f>_xll.BDH(G$4,G$6,$A180)</f>
        <v>#N/A N/A</v>
      </c>
      <c r="H180" t="str">
        <f>_xll.BDH(H$4,H$6,$A180)</f>
        <v>#N/A N/A</v>
      </c>
      <c r="I180" t="str">
        <f>_xll.BDH(I$4,I$6,$A180)</f>
        <v>#N/A N/A</v>
      </c>
      <c r="J180" t="str">
        <f>_xll.BDH(J$4,J$6,$A180)</f>
        <v>#N/A N/A</v>
      </c>
      <c r="K180" t="str">
        <f>_xll.BDH(K$4,K$6,$A180)</f>
        <v>#N/A N/A</v>
      </c>
    </row>
    <row r="181" spans="1:11">
      <c r="A181" s="1">
        <v>43769</v>
      </c>
      <c r="B181">
        <v>-0.25390000000000001</v>
      </c>
      <c r="C181" t="str">
        <f>_xll.BDH(C$4,C$6,$A181)</f>
        <v>#N/A N/A</v>
      </c>
      <c r="D181" t="str">
        <f>_xll.BDH(D$4,D$6,$A181)</f>
        <v>#N/A N/A</v>
      </c>
      <c r="E181" t="str">
        <f>_xll.BDH(E$4,E$6,$A181)</f>
        <v>#N/A N/A</v>
      </c>
      <c r="F181" t="str">
        <f>_xll.BDH(F$4,F$6,$A181)</f>
        <v>#N/A N/A</v>
      </c>
      <c r="G181" t="str">
        <f>_xll.BDH(G$4,G$6,$A181)</f>
        <v>#N/A N/A</v>
      </c>
      <c r="H181" t="str">
        <f>_xll.BDH(H$4,H$6,$A181)</f>
        <v>#N/A N/A</v>
      </c>
      <c r="I181" t="str">
        <f>_xll.BDH(I$4,I$6,$A181)</f>
        <v>#N/A N/A</v>
      </c>
      <c r="J181" t="str">
        <f>_xll.BDH(J$4,J$6,$A181)</f>
        <v>#N/A N/A</v>
      </c>
      <c r="K181" t="str">
        <f>_xll.BDH(K$4,K$6,$A181)</f>
        <v>#N/A N/A</v>
      </c>
    </row>
    <row r="182" spans="1:11">
      <c r="A182" s="1">
        <v>43798</v>
      </c>
      <c r="B182">
        <v>-0.25390000000000001</v>
      </c>
      <c r="C182" t="str">
        <f>_xll.BDH(C$4,C$6,$A182)</f>
        <v>#N/A N/A</v>
      </c>
      <c r="D182" t="str">
        <f>_xll.BDH(D$4,D$6,$A182)</f>
        <v>#N/A N/A</v>
      </c>
      <c r="E182" t="str">
        <f>_xll.BDH(E$4,E$6,$A182)</f>
        <v>#N/A N/A</v>
      </c>
      <c r="F182" t="str">
        <f>_xll.BDH(F$4,F$6,$A182)</f>
        <v>#N/A N/A</v>
      </c>
      <c r="G182" t="str">
        <f>_xll.BDH(G$4,G$6,$A182)</f>
        <v>#N/A N/A</v>
      </c>
      <c r="H182" t="str">
        <f>_xll.BDH(H$4,H$6,$A182)</f>
        <v>#N/A N/A</v>
      </c>
      <c r="I182" t="str">
        <f>_xll.BDH(I$4,I$6,$A182)</f>
        <v>#N/A N/A</v>
      </c>
      <c r="J182" t="str">
        <f>_xll.BDH(J$4,J$6,$A182)</f>
        <v>#N/A N/A</v>
      </c>
      <c r="K182" t="str">
        <f>_xll.BDH(K$4,K$6,$A182)</f>
        <v>#N/A N/A</v>
      </c>
    </row>
    <row r="183" spans="1:11">
      <c r="A183" s="1">
        <v>43830</v>
      </c>
      <c r="B183">
        <v>1.1176999999999999</v>
      </c>
      <c r="C183" t="str">
        <f>_xll.BDH(C$4,C$6,$A183)</f>
        <v>#N/A N/A</v>
      </c>
      <c r="D183">
        <f>_xll.BDH(D$4,D$6,$A183)</f>
        <v>0.91859999999999997</v>
      </c>
      <c r="E183" t="str">
        <f>_xll.BDH(E$4,E$6,$A183)</f>
        <v>#N/A N/A</v>
      </c>
      <c r="F183" t="str">
        <f>_xll.BDH(F$4,F$6,$A183)</f>
        <v>#N/A N/A</v>
      </c>
      <c r="G183">
        <f>_xll.BDH(G$4,G$6,$A183)</f>
        <v>1.2545999999999999</v>
      </c>
      <c r="H183">
        <f>_xll.BDH(H$4,H$6,$A183)</f>
        <v>2.4339</v>
      </c>
      <c r="I183">
        <f>_xll.BDH(I$4,I$6,$A183)</f>
        <v>0.29649999999999999</v>
      </c>
      <c r="J183">
        <f>_xll.BDH(J$4,J$6,$A183)</f>
        <v>1.2995000000000001</v>
      </c>
      <c r="K183">
        <f>_xll.BDH(K$4,K$6,$A183)</f>
        <v>-4.7015000000000002</v>
      </c>
    </row>
    <row r="184" spans="1:11">
      <c r="A184" s="1">
        <v>43861</v>
      </c>
      <c r="B184">
        <v>1.1176999999999999</v>
      </c>
      <c r="C184" t="str">
        <f>_xll.BDH(C$4,C$6,$A184)</f>
        <v>#N/A N/A</v>
      </c>
      <c r="D184" t="str">
        <f>_xll.BDH(D$4,D$6,$A184)</f>
        <v>#N/A N/A</v>
      </c>
      <c r="E184" t="str">
        <f>_xll.BDH(E$4,E$6,$A184)</f>
        <v>#N/A N/A</v>
      </c>
      <c r="F184" t="str">
        <f>_xll.BDH(F$4,F$6,$A184)</f>
        <v>#N/A N/A</v>
      </c>
      <c r="G184" t="str">
        <f>_xll.BDH(G$4,G$6,$A184)</f>
        <v>#N/A N/A</v>
      </c>
      <c r="H184" t="str">
        <f>_xll.BDH(H$4,H$6,$A184)</f>
        <v>#N/A N/A</v>
      </c>
      <c r="I184" t="str">
        <f>_xll.BDH(I$4,I$6,$A184)</f>
        <v>#N/A N/A</v>
      </c>
      <c r="J184" t="str">
        <f>_xll.BDH(J$4,J$6,$A184)</f>
        <v>#N/A N/A</v>
      </c>
      <c r="K184" t="str">
        <f>_xll.BDH(K$4,K$6,$A184)</f>
        <v>#N/A N/A</v>
      </c>
    </row>
    <row r="185" spans="1:11">
      <c r="A185" s="1">
        <v>43889</v>
      </c>
      <c r="B185">
        <v>1.1176999999999999</v>
      </c>
      <c r="C185" t="str">
        <f>_xll.BDH(C$4,C$6,$A185)</f>
        <v>#N/A N/A</v>
      </c>
      <c r="D185" t="str">
        <f>_xll.BDH(D$4,D$6,$A185)</f>
        <v>#N/A N/A</v>
      </c>
      <c r="E185" t="str">
        <f>_xll.BDH(E$4,E$6,$A185)</f>
        <v>#N/A N/A</v>
      </c>
      <c r="F185" t="str">
        <f>_xll.BDH(F$4,F$6,$A185)</f>
        <v>#N/A N/A</v>
      </c>
      <c r="G185" t="str">
        <f>_xll.BDH(G$4,G$6,$A185)</f>
        <v>#N/A N/A</v>
      </c>
      <c r="H185" t="str">
        <f>_xll.BDH(H$4,H$6,$A185)</f>
        <v>#N/A N/A</v>
      </c>
      <c r="I185" t="str">
        <f>_xll.BDH(I$4,I$6,$A185)</f>
        <v>#N/A N/A</v>
      </c>
      <c r="J185" t="str">
        <f>_xll.BDH(J$4,J$6,$A185)</f>
        <v>#N/A N/A</v>
      </c>
      <c r="K185" t="str">
        <f>_xll.BDH(K$4,K$6,$A185)</f>
        <v>#N/A N/A</v>
      </c>
    </row>
    <row r="186" spans="1:11">
      <c r="A186" s="1">
        <v>43921</v>
      </c>
      <c r="B186">
        <v>1.1176999999999999</v>
      </c>
      <c r="C186" t="str">
        <f>_xll.BDH(C$4,C$6,$A186)</f>
        <v>#N/A N/A</v>
      </c>
      <c r="D186" t="str">
        <f>_xll.BDH(D$4,D$6,$A186)</f>
        <v>#N/A N/A</v>
      </c>
      <c r="E186" t="str">
        <f>_xll.BDH(E$4,E$6,$A186)</f>
        <v>#N/A N/A</v>
      </c>
      <c r="F186" t="str">
        <f>_xll.BDH(F$4,F$6,$A186)</f>
        <v>#N/A N/A</v>
      </c>
      <c r="G186" t="str">
        <f>_xll.BDH(G$4,G$6,$A186)</f>
        <v>#N/A N/A</v>
      </c>
      <c r="H186" t="str">
        <f>_xll.BDH(H$4,H$6,$A186)</f>
        <v>#N/A N/A</v>
      </c>
      <c r="I186" t="str">
        <f>_xll.BDH(I$4,I$6,$A186)</f>
        <v>#N/A N/A</v>
      </c>
      <c r="J186" t="str">
        <f>_xll.BDH(J$4,J$6,$A186)</f>
        <v>#N/A N/A</v>
      </c>
      <c r="K186" t="str">
        <f>_xll.BDH(K$4,K$6,$A186)</f>
        <v>#N/A N/A</v>
      </c>
    </row>
    <row r="187" spans="1:11">
      <c r="A187" s="1">
        <v>43951</v>
      </c>
      <c r="B187">
        <v>1.1176999999999999</v>
      </c>
      <c r="C187" t="str">
        <f>_xll.BDH(C$4,C$6,$A187)</f>
        <v>#N/A N/A</v>
      </c>
      <c r="D187" t="str">
        <f>_xll.BDH(D$4,D$6,$A187)</f>
        <v>#N/A N/A</v>
      </c>
      <c r="E187" t="str">
        <f>_xll.BDH(E$4,E$6,$A187)</f>
        <v>#N/A N/A</v>
      </c>
      <c r="F187" t="str">
        <f>_xll.BDH(F$4,F$6,$A187)</f>
        <v>#N/A N/A</v>
      </c>
      <c r="G187" t="str">
        <f>_xll.BDH(G$4,G$6,$A187)</f>
        <v>#N/A N/A</v>
      </c>
      <c r="H187" t="str">
        <f>_xll.BDH(H$4,H$6,$A187)</f>
        <v>#N/A N/A</v>
      </c>
      <c r="I187" t="str">
        <f>_xll.BDH(I$4,I$6,$A187)</f>
        <v>#N/A N/A</v>
      </c>
      <c r="J187" t="str">
        <f>_xll.BDH(J$4,J$6,$A187)</f>
        <v>#N/A N/A</v>
      </c>
      <c r="K187" t="str">
        <f>_xll.BDH(K$4,K$6,$A187)</f>
        <v>#N/A N/A</v>
      </c>
    </row>
    <row r="188" spans="1:11">
      <c r="A188" s="1">
        <v>43980</v>
      </c>
      <c r="B188">
        <v>1.1176999999999999</v>
      </c>
      <c r="C188" t="str">
        <f>_xll.BDH(C$4,C$6,$A188)</f>
        <v>#N/A N/A</v>
      </c>
      <c r="D188" t="str">
        <f>_xll.BDH(D$4,D$6,$A188)</f>
        <v>#N/A N/A</v>
      </c>
      <c r="E188" t="str">
        <f>_xll.BDH(E$4,E$6,$A188)</f>
        <v>#N/A N/A</v>
      </c>
      <c r="F188" t="str">
        <f>_xll.BDH(F$4,F$6,$A188)</f>
        <v>#N/A N/A</v>
      </c>
      <c r="G188" t="str">
        <f>_xll.BDH(G$4,G$6,$A188)</f>
        <v>#N/A N/A</v>
      </c>
      <c r="H188" t="str">
        <f>_xll.BDH(H$4,H$6,$A188)</f>
        <v>#N/A N/A</v>
      </c>
      <c r="I188" t="str">
        <f>_xll.BDH(I$4,I$6,$A188)</f>
        <v>#N/A N/A</v>
      </c>
      <c r="J188" t="str">
        <f>_xll.BDH(J$4,J$6,$A188)</f>
        <v>#N/A N/A</v>
      </c>
      <c r="K188" t="str">
        <f>_xll.BDH(K$4,K$6,$A188)</f>
        <v>#N/A N/A</v>
      </c>
    </row>
    <row r="189" spans="1:11">
      <c r="A189" s="1">
        <v>44012</v>
      </c>
      <c r="B189">
        <v>1.0259</v>
      </c>
      <c r="C189" t="str">
        <f>_xll.BDH(C$4,C$6,$A189)</f>
        <v>#N/A N/A</v>
      </c>
      <c r="D189">
        <f>_xll.BDH(D$4,D$6,$A189)</f>
        <v>0.67500000000000004</v>
      </c>
      <c r="E189" t="str">
        <f>_xll.BDH(E$4,E$6,$A189)</f>
        <v>#N/A N/A</v>
      </c>
      <c r="F189" t="str">
        <f>_xll.BDH(F$4,F$6,$A189)</f>
        <v>#N/A N/A</v>
      </c>
      <c r="G189">
        <f>_xll.BDH(G$4,G$6,$A189)</f>
        <v>1.1144000000000001</v>
      </c>
      <c r="H189" t="str">
        <f>_xll.BDH(H$4,H$6,$A189)</f>
        <v>#N/A N/A</v>
      </c>
      <c r="I189">
        <f>_xll.BDH(I$4,I$6,$A189)</f>
        <v>0.17599999999999999</v>
      </c>
      <c r="J189">
        <f>_xll.BDH(J$4,J$6,$A189)</f>
        <v>1.1223000000000001</v>
      </c>
      <c r="K189">
        <f>_xll.BDH(K$4,K$6,$A189)</f>
        <v>-3.6383999999999999</v>
      </c>
    </row>
    <row r="190" spans="1:11">
      <c r="A190" s="1">
        <v>44043</v>
      </c>
      <c r="B190">
        <v>1.0259</v>
      </c>
      <c r="C190" t="str">
        <f>_xll.BDH(C$4,C$6,$A190)</f>
        <v>#N/A N/A</v>
      </c>
      <c r="D190" t="str">
        <f>_xll.BDH(D$4,D$6,$A190)</f>
        <v>#N/A N/A</v>
      </c>
      <c r="E190" t="str">
        <f>_xll.BDH(E$4,E$6,$A190)</f>
        <v>#N/A N/A</v>
      </c>
      <c r="F190" t="str">
        <f>_xll.BDH(F$4,F$6,$A190)</f>
        <v>#N/A N/A</v>
      </c>
      <c r="G190" t="str">
        <f>_xll.BDH(G$4,G$6,$A190)</f>
        <v>#N/A N/A</v>
      </c>
      <c r="H190" t="str">
        <f>_xll.BDH(H$4,H$6,$A190)</f>
        <v>#N/A N/A</v>
      </c>
      <c r="I190" t="str">
        <f>_xll.BDH(I$4,I$6,$A190)</f>
        <v>#N/A N/A</v>
      </c>
      <c r="J190" t="str">
        <f>_xll.BDH(J$4,J$6,$A190)</f>
        <v>#N/A N/A</v>
      </c>
      <c r="K190" t="str">
        <f>_xll.BDH(K$4,K$6,$A190)</f>
        <v>#N/A N/A</v>
      </c>
    </row>
    <row r="191" spans="1:11">
      <c r="A191" s="1">
        <v>44074</v>
      </c>
      <c r="B191">
        <v>1.0259</v>
      </c>
      <c r="C191" t="str">
        <f>_xll.BDH(C$4,C$6,$A191)</f>
        <v>#N/A N/A</v>
      </c>
      <c r="D191" t="str">
        <f>_xll.BDH(D$4,D$6,$A191)</f>
        <v>#N/A N/A</v>
      </c>
      <c r="E191" t="str">
        <f>_xll.BDH(E$4,E$6,$A191)</f>
        <v>#N/A N/A</v>
      </c>
      <c r="F191" t="str">
        <f>_xll.BDH(F$4,F$6,$A191)</f>
        <v>#N/A N/A</v>
      </c>
      <c r="G191" t="str">
        <f>_xll.BDH(G$4,G$6,$A191)</f>
        <v>#N/A N/A</v>
      </c>
      <c r="H191" t="str">
        <f>_xll.BDH(H$4,H$6,$A191)</f>
        <v>#N/A N/A</v>
      </c>
      <c r="I191" t="str">
        <f>_xll.BDH(I$4,I$6,$A191)</f>
        <v>#N/A N/A</v>
      </c>
      <c r="J191" t="str">
        <f>_xll.BDH(J$4,J$6,$A191)</f>
        <v>#N/A N/A</v>
      </c>
      <c r="K191" t="str">
        <f>_xll.BDH(K$4,K$6,$A191)</f>
        <v>#N/A N/A</v>
      </c>
    </row>
    <row r="192" spans="1:11">
      <c r="A192" s="1">
        <v>44104</v>
      </c>
      <c r="B192">
        <v>1.0259</v>
      </c>
      <c r="C192" t="str">
        <f>_xll.BDH(C$4,C$6,$A192)</f>
        <v>#N/A N/A</v>
      </c>
      <c r="D192" t="str">
        <f>_xll.BDH(D$4,D$6,$A192)</f>
        <v>#N/A N/A</v>
      </c>
      <c r="E192" t="str">
        <f>_xll.BDH(E$4,E$6,$A192)</f>
        <v>#N/A N/A</v>
      </c>
      <c r="F192" t="str">
        <f>_xll.BDH(F$4,F$6,$A192)</f>
        <v>#N/A N/A</v>
      </c>
      <c r="G192" t="str">
        <f>_xll.BDH(G$4,G$6,$A192)</f>
        <v>#N/A N/A</v>
      </c>
      <c r="H192" t="str">
        <f>_xll.BDH(H$4,H$6,$A192)</f>
        <v>#N/A N/A</v>
      </c>
      <c r="I192" t="str">
        <f>_xll.BDH(I$4,I$6,$A192)</f>
        <v>#N/A N/A</v>
      </c>
      <c r="J192" t="str">
        <f>_xll.BDH(J$4,J$6,$A192)</f>
        <v>#N/A N/A</v>
      </c>
      <c r="K192" t="str">
        <f>_xll.BDH(K$4,K$6,$A192)</f>
        <v>#N/A N/A</v>
      </c>
    </row>
    <row r="193" spans="1:11">
      <c r="A193" s="1">
        <v>44134</v>
      </c>
      <c r="B193">
        <v>1.0259</v>
      </c>
      <c r="C193" t="str">
        <f>_xll.BDH(C$4,C$6,$A193)</f>
        <v>#N/A N/A</v>
      </c>
      <c r="D193" t="str">
        <f>_xll.BDH(D$4,D$6,$A193)</f>
        <v>#N/A N/A</v>
      </c>
      <c r="E193" t="str">
        <f>_xll.BDH(E$4,E$6,$A193)</f>
        <v>#N/A N/A</v>
      </c>
      <c r="F193" t="str">
        <f>_xll.BDH(F$4,F$6,$A193)</f>
        <v>#N/A N/A</v>
      </c>
      <c r="G193" t="str">
        <f>_xll.BDH(G$4,G$6,$A193)</f>
        <v>#N/A N/A</v>
      </c>
      <c r="H193" t="str">
        <f>_xll.BDH(H$4,H$6,$A193)</f>
        <v>#N/A N/A</v>
      </c>
      <c r="I193" t="str">
        <f>_xll.BDH(I$4,I$6,$A193)</f>
        <v>#N/A N/A</v>
      </c>
      <c r="J193" t="str">
        <f>_xll.BDH(J$4,J$6,$A193)</f>
        <v>#N/A N/A</v>
      </c>
      <c r="K193" t="str">
        <f>_xll.BDH(K$4,K$6,$A193)</f>
        <v>#N/A N/A</v>
      </c>
    </row>
    <row r="194" spans="1:11">
      <c r="A194" s="1">
        <v>44165</v>
      </c>
      <c r="B194">
        <v>1.0259</v>
      </c>
      <c r="C194" t="str">
        <f>_xll.BDH(C$4,C$6,$A194)</f>
        <v>#N/A N/A</v>
      </c>
      <c r="D194" t="str">
        <f>_xll.BDH(D$4,D$6,$A194)</f>
        <v>#N/A N/A</v>
      </c>
      <c r="E194" t="str">
        <f>_xll.BDH(E$4,E$6,$A194)</f>
        <v>#N/A N/A</v>
      </c>
      <c r="F194" t="str">
        <f>_xll.BDH(F$4,F$6,$A194)</f>
        <v>#N/A N/A</v>
      </c>
      <c r="G194" t="str">
        <f>_xll.BDH(G$4,G$6,$A194)</f>
        <v>#N/A N/A</v>
      </c>
      <c r="H194" t="str">
        <f>_xll.BDH(H$4,H$6,$A194)</f>
        <v>#N/A N/A</v>
      </c>
      <c r="I194" t="str">
        <f>_xll.BDH(I$4,I$6,$A194)</f>
        <v>#N/A N/A</v>
      </c>
      <c r="J194" t="str">
        <f>_xll.BDH(J$4,J$6,$A194)</f>
        <v>#N/A N/A</v>
      </c>
      <c r="K194" t="str">
        <f>_xll.BDH(K$4,K$6,$A194)</f>
        <v>#N/A N/A</v>
      </c>
    </row>
    <row r="195" spans="1:11">
      <c r="A195" s="1">
        <v>44196</v>
      </c>
      <c r="B195">
        <v>0.2321</v>
      </c>
      <c r="C195" t="str">
        <f>_xll.BDH(C$4,C$6,$A195)</f>
        <v>#N/A N/A</v>
      </c>
      <c r="D195">
        <f>_xll.BDH(D$4,D$6,$A195)</f>
        <v>1.7976000000000001</v>
      </c>
      <c r="E195" t="str">
        <f>_xll.BDH(E$4,E$6,$A195)</f>
        <v>#N/A N/A</v>
      </c>
      <c r="F195" t="str">
        <f>_xll.BDH(F$4,F$6,$A195)</f>
        <v>#N/A N/A</v>
      </c>
      <c r="G195">
        <f>_xll.BDH(G$4,G$6,$A195)</f>
        <v>0.49609999999999999</v>
      </c>
      <c r="H195">
        <f>_xll.BDH(H$4,H$6,$A195)</f>
        <v>1.3529</v>
      </c>
      <c r="I195">
        <f>_xll.BDH(I$4,I$6,$A195)</f>
        <v>0.25430000000000003</v>
      </c>
      <c r="J195">
        <f>_xll.BDH(J$4,J$6,$A195)</f>
        <v>1.0794999999999999</v>
      </c>
      <c r="K195">
        <f>_xll.BDH(K$4,K$6,$A195)</f>
        <v>0.91679999999999995</v>
      </c>
    </row>
    <row r="196" spans="1:11">
      <c r="A196" s="1">
        <v>44225</v>
      </c>
      <c r="B196">
        <v>0.2321</v>
      </c>
      <c r="C196" t="str">
        <f>_xll.BDH(C$4,C$6,$A196)</f>
        <v>#N/A N/A</v>
      </c>
      <c r="D196" t="str">
        <f>_xll.BDH(D$4,D$6,$A196)</f>
        <v>#N/A N/A</v>
      </c>
      <c r="E196" t="str">
        <f>_xll.BDH(E$4,E$6,$A196)</f>
        <v>#N/A N/A</v>
      </c>
      <c r="F196" t="str">
        <f>_xll.BDH(F$4,F$6,$A196)</f>
        <v>#N/A N/A</v>
      </c>
      <c r="G196" t="str">
        <f>_xll.BDH(G$4,G$6,$A196)</f>
        <v>#N/A N/A</v>
      </c>
      <c r="H196" t="str">
        <f>_xll.BDH(H$4,H$6,$A196)</f>
        <v>#N/A N/A</v>
      </c>
      <c r="I196" t="str">
        <f>_xll.BDH(I$4,I$6,$A196)</f>
        <v>#N/A N/A</v>
      </c>
      <c r="J196" t="str">
        <f>_xll.BDH(J$4,J$6,$A196)</f>
        <v>#N/A N/A</v>
      </c>
      <c r="K196" t="str">
        <f>_xll.BDH(K$4,K$6,$A196)</f>
        <v>#N/A N/A</v>
      </c>
    </row>
    <row r="197" spans="1:11">
      <c r="A197" s="1">
        <v>44253</v>
      </c>
      <c r="B197">
        <v>0.2321</v>
      </c>
      <c r="C197" t="str">
        <f>_xll.BDH(C$4,C$6,$A197)</f>
        <v>#N/A N/A</v>
      </c>
      <c r="D197" t="str">
        <f>_xll.BDH(D$4,D$6,$A197)</f>
        <v>#N/A N/A</v>
      </c>
      <c r="E197" t="str">
        <f>_xll.BDH(E$4,E$6,$A197)</f>
        <v>#N/A N/A</v>
      </c>
      <c r="F197" t="str">
        <f>_xll.BDH(F$4,F$6,$A197)</f>
        <v>#N/A N/A</v>
      </c>
      <c r="G197" t="str">
        <f>_xll.BDH(G$4,G$6,$A197)</f>
        <v>#N/A N/A</v>
      </c>
      <c r="H197" t="str">
        <f>_xll.BDH(H$4,H$6,$A197)</f>
        <v>#N/A N/A</v>
      </c>
      <c r="I197" t="str">
        <f>_xll.BDH(I$4,I$6,$A197)</f>
        <v>#N/A N/A</v>
      </c>
      <c r="J197" t="str">
        <f>_xll.BDH(J$4,J$6,$A197)</f>
        <v>#N/A N/A</v>
      </c>
      <c r="K197" t="str">
        <f>_xll.BDH(K$4,K$6,$A197)</f>
        <v>#N/A N/A</v>
      </c>
    </row>
    <row r="198" spans="1:11">
      <c r="A198" s="1">
        <v>44286</v>
      </c>
      <c r="B198">
        <v>0.2321</v>
      </c>
      <c r="C198" t="str">
        <f>_xll.BDH(C$4,C$6,$A198)</f>
        <v>#N/A N/A</v>
      </c>
      <c r="D198" t="str">
        <f>_xll.BDH(D$4,D$6,$A198)</f>
        <v>#N/A N/A</v>
      </c>
      <c r="E198" t="str">
        <f>_xll.BDH(E$4,E$6,$A198)</f>
        <v>#N/A N/A</v>
      </c>
      <c r="F198" t="str">
        <f>_xll.BDH(F$4,F$6,$A198)</f>
        <v>#N/A N/A</v>
      </c>
      <c r="G198" t="str">
        <f>_xll.BDH(G$4,G$6,$A198)</f>
        <v>#N/A N/A</v>
      </c>
      <c r="H198" t="str">
        <f>_xll.BDH(H$4,H$6,$A198)</f>
        <v>#N/A N/A</v>
      </c>
      <c r="I198" t="str">
        <f>_xll.BDH(I$4,I$6,$A198)</f>
        <v>#N/A N/A</v>
      </c>
      <c r="J198" t="str">
        <f>_xll.BDH(J$4,J$6,$A198)</f>
        <v>#N/A N/A</v>
      </c>
      <c r="K198" t="str">
        <f>_xll.BDH(K$4,K$6,$A198)</f>
        <v>#N/A N/A</v>
      </c>
    </row>
    <row r="199" spans="1:11">
      <c r="A199" s="1">
        <v>44316</v>
      </c>
      <c r="B199">
        <v>0.2321</v>
      </c>
      <c r="C199" t="str">
        <f>_xll.BDH(C$4,C$6,$A199)</f>
        <v>#N/A N/A</v>
      </c>
      <c r="D199" t="str">
        <f>_xll.BDH(D$4,D$6,$A199)</f>
        <v>#N/A N/A</v>
      </c>
      <c r="E199" t="str">
        <f>_xll.BDH(E$4,E$6,$A199)</f>
        <v>#N/A N/A</v>
      </c>
      <c r="F199" t="str">
        <f>_xll.BDH(F$4,F$6,$A199)</f>
        <v>#N/A N/A</v>
      </c>
      <c r="G199" t="str">
        <f>_xll.BDH(G$4,G$6,$A199)</f>
        <v>#N/A N/A</v>
      </c>
      <c r="H199" t="str">
        <f>_xll.BDH(H$4,H$6,$A199)</f>
        <v>#N/A N/A</v>
      </c>
      <c r="I199" t="str">
        <f>_xll.BDH(I$4,I$6,$A199)</f>
        <v>#N/A N/A</v>
      </c>
      <c r="J199" t="str">
        <f>_xll.BDH(J$4,J$6,$A199)</f>
        <v>#N/A N/A</v>
      </c>
      <c r="K199" t="str">
        <f>_xll.BDH(K$4,K$6,$A199)</f>
        <v>#N/A N/A</v>
      </c>
    </row>
    <row r="200" spans="1:11">
      <c r="A200" s="1">
        <v>44347</v>
      </c>
      <c r="B200">
        <v>0.2321</v>
      </c>
      <c r="C200" t="str">
        <f>_xll.BDH(C$4,C$6,$A200)</f>
        <v>#N/A N/A</v>
      </c>
      <c r="D200" t="str">
        <f>_xll.BDH(D$4,D$6,$A200)</f>
        <v>#N/A N/A</v>
      </c>
      <c r="E200" t="str">
        <f>_xll.BDH(E$4,E$6,$A200)</f>
        <v>#N/A N/A</v>
      </c>
      <c r="F200" t="str">
        <f>_xll.BDH(F$4,F$6,$A200)</f>
        <v>#N/A N/A</v>
      </c>
      <c r="G200" t="str">
        <f>_xll.BDH(G$4,G$6,$A200)</f>
        <v>#N/A N/A</v>
      </c>
      <c r="H200" t="str">
        <f>_xll.BDH(H$4,H$6,$A200)</f>
        <v>#N/A N/A</v>
      </c>
      <c r="I200" t="str">
        <f>_xll.BDH(I$4,I$6,$A200)</f>
        <v>#N/A N/A</v>
      </c>
      <c r="J200" t="str">
        <f>_xll.BDH(J$4,J$6,$A200)</f>
        <v>#N/A N/A</v>
      </c>
      <c r="K200" t="str">
        <f>_xll.BDH(K$4,K$6,$A200)</f>
        <v>#N/A N/A</v>
      </c>
    </row>
    <row r="201" spans="1:11">
      <c r="A201" s="1">
        <v>44377</v>
      </c>
      <c r="B201">
        <v>1.4064999999999999</v>
      </c>
      <c r="C201" t="str">
        <f>_xll.BDH(C$4,C$6,$A201)</f>
        <v>#N/A N/A</v>
      </c>
      <c r="D201">
        <f>_xll.BDH(D$4,D$6,$A201)</f>
        <v>2.8401000000000001</v>
      </c>
      <c r="E201" t="str">
        <f>_xll.BDH(E$4,E$6,$A201)</f>
        <v>#N/A N/A</v>
      </c>
      <c r="F201" t="str">
        <f>_xll.BDH(F$4,F$6,$A201)</f>
        <v>#N/A N/A</v>
      </c>
      <c r="G201">
        <f>_xll.BDH(G$4,G$6,$A201)</f>
        <v>125.21250000000001</v>
      </c>
      <c r="H201" t="str">
        <f>_xll.BDH(H$4,H$6,$A201)</f>
        <v>#N/A N/A</v>
      </c>
      <c r="I201">
        <f>_xll.BDH(I$4,I$6,$A201)</f>
        <v>89.354500000000002</v>
      </c>
      <c r="J201">
        <f>_xll.BDH(J$4,J$6,$A201)</f>
        <v>0.998</v>
      </c>
      <c r="K201">
        <f>_xll.BDH(K$4,K$6,$A201)</f>
        <v>0.91920000000000002</v>
      </c>
    </row>
    <row r="202" spans="1:11">
      <c r="A202" s="1">
        <v>44407</v>
      </c>
      <c r="B202">
        <v>1.4064999999999999</v>
      </c>
      <c r="C202" t="str">
        <f>_xll.BDH(C$4,C$6,$A202)</f>
        <v>#N/A N/A</v>
      </c>
      <c r="D202" t="str">
        <f>_xll.BDH(D$4,D$6,$A202)</f>
        <v>#N/A N/A</v>
      </c>
      <c r="E202" t="str">
        <f>_xll.BDH(E$4,E$6,$A202)</f>
        <v>#N/A N/A</v>
      </c>
      <c r="F202" t="str">
        <f>_xll.BDH(F$4,F$6,$A202)</f>
        <v>#N/A N/A</v>
      </c>
      <c r="G202" t="str">
        <f>_xll.BDH(G$4,G$6,$A202)</f>
        <v>#N/A N/A</v>
      </c>
      <c r="H202" t="str">
        <f>_xll.BDH(H$4,H$6,$A202)</f>
        <v>#N/A N/A</v>
      </c>
      <c r="I202" t="str">
        <f>_xll.BDH(I$4,I$6,$A202)</f>
        <v>#N/A N/A</v>
      </c>
      <c r="J202" t="str">
        <f>_xll.BDH(J$4,J$6,$A202)</f>
        <v>#N/A N/A</v>
      </c>
      <c r="K202" t="str">
        <f>_xll.BDH(K$4,K$6,$A202)</f>
        <v>#N/A N/A</v>
      </c>
    </row>
    <row r="203" spans="1:11">
      <c r="A203" s="1">
        <v>44439</v>
      </c>
      <c r="B203">
        <v>1.4064999999999999</v>
      </c>
      <c r="C203" t="str">
        <f>_xll.BDH(C$4,C$6,$A203)</f>
        <v>#N/A N/A</v>
      </c>
      <c r="D203" t="str">
        <f>_xll.BDH(D$4,D$6,$A203)</f>
        <v>#N/A N/A</v>
      </c>
      <c r="E203" t="str">
        <f>_xll.BDH(E$4,E$6,$A203)</f>
        <v>#N/A N/A</v>
      </c>
      <c r="F203" t="str">
        <f>_xll.BDH(F$4,F$6,$A203)</f>
        <v>#N/A N/A</v>
      </c>
      <c r="G203" t="str">
        <f>_xll.BDH(G$4,G$6,$A203)</f>
        <v>#N/A N/A</v>
      </c>
      <c r="H203" t="str">
        <f>_xll.BDH(H$4,H$6,$A203)</f>
        <v>#N/A N/A</v>
      </c>
      <c r="I203" t="str">
        <f>_xll.BDH(I$4,I$6,$A203)</f>
        <v>#N/A N/A</v>
      </c>
      <c r="J203" t="str">
        <f>_xll.BDH(J$4,J$6,$A203)</f>
        <v>#N/A N/A</v>
      </c>
      <c r="K203" t="str">
        <f>_xll.BDH(K$4,K$6,$A203)</f>
        <v>#N/A N/A</v>
      </c>
    </row>
    <row r="204" spans="1:11">
      <c r="A204" s="1">
        <v>44469</v>
      </c>
      <c r="B204">
        <v>1.4064999999999999</v>
      </c>
      <c r="C204" t="str">
        <f>_xll.BDH(C$4,C$6,$A204)</f>
        <v>#N/A N/A</v>
      </c>
      <c r="D204" t="str">
        <f>_xll.BDH(D$4,D$6,$A204)</f>
        <v>#N/A N/A</v>
      </c>
      <c r="E204" t="str">
        <f>_xll.BDH(E$4,E$6,$A204)</f>
        <v>#N/A N/A</v>
      </c>
      <c r="F204" t="str">
        <f>_xll.BDH(F$4,F$6,$A204)</f>
        <v>#N/A N/A</v>
      </c>
      <c r="G204" t="str">
        <f>_xll.BDH(G$4,G$6,$A204)</f>
        <v>#N/A N/A</v>
      </c>
      <c r="H204" t="str">
        <f>_xll.BDH(H$4,H$6,$A204)</f>
        <v>#N/A N/A</v>
      </c>
      <c r="I204" t="str">
        <f>_xll.BDH(I$4,I$6,$A204)</f>
        <v>#N/A N/A</v>
      </c>
      <c r="J204" t="str">
        <f>_xll.BDH(J$4,J$6,$A204)</f>
        <v>#N/A N/A</v>
      </c>
      <c r="K204" t="str">
        <f>_xll.BDH(K$4,K$6,$A204)</f>
        <v>#N/A N/A</v>
      </c>
    </row>
    <row r="205" spans="1:11">
      <c r="A205" s="1">
        <v>44498</v>
      </c>
      <c r="B205">
        <v>1.4064999999999999</v>
      </c>
    </row>
    <row r="206" spans="1:11">
      <c r="A206" s="1">
        <v>44523</v>
      </c>
      <c r="B206">
        <v>0.2321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F21" sqref="F21"/>
    </sheetView>
  </sheetViews>
  <sheetFormatPr baseColWidth="10" defaultRowHeight="15"/>
  <cols>
    <col min="2" max="6" width="19.42578125" bestFit="1" customWidth="1"/>
    <col min="7" max="8" width="19.42578125" customWidth="1"/>
    <col min="9" max="12" width="19.42578125" bestFit="1" customWidth="1"/>
  </cols>
  <sheetData>
    <row r="1" spans="1:11">
      <c r="A1" t="s">
        <v>9</v>
      </c>
      <c r="B1" s="2">
        <v>38718</v>
      </c>
    </row>
    <row r="2" spans="1:11">
      <c r="A2" t="s">
        <v>10</v>
      </c>
    </row>
    <row r="4" spans="1:11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>
      <c r="B5" t="str">
        <f>_xll.BFieldInfo(B$6)</f>
        <v>Volatility 30 Day</v>
      </c>
      <c r="C5" t="str">
        <f>_xll.BFieldInfo(C$6)</f>
        <v>Volatility 30 Day</v>
      </c>
      <c r="D5" t="str">
        <f>_xll.BFieldInfo(D$6)</f>
        <v>Volatility 30 Day</v>
      </c>
      <c r="E5" t="str">
        <f>_xll.BFieldInfo(E$6)</f>
        <v>Volatility 30 Day</v>
      </c>
      <c r="F5" t="str">
        <f>_xll.BFieldInfo(F$6)</f>
        <v>Volatility 30 Day</v>
      </c>
      <c r="G5" t="str">
        <f>_xll.BFieldInfo(G$6)</f>
        <v>Volatility 30 Day</v>
      </c>
      <c r="H5" t="str">
        <f>_xll.BFieldInfo(H$6)</f>
        <v>Volatility 30 Day</v>
      </c>
      <c r="I5" t="str">
        <f>_xll.BFieldInfo(I$6)</f>
        <v>Volatility 30 Day</v>
      </c>
      <c r="J5" t="str">
        <f>_xll.BFieldInfo(J$6)</f>
        <v>Volatility 30 Day</v>
      </c>
      <c r="K5" t="str">
        <f>_xll.BFieldInfo(K$6)</f>
        <v>Volatility 30 Day</v>
      </c>
    </row>
    <row r="6" spans="1:11">
      <c r="A6" t="s">
        <v>11</v>
      </c>
      <c r="B6" t="s">
        <v>219</v>
      </c>
      <c r="C6" t="s">
        <v>219</v>
      </c>
      <c r="D6" t="s">
        <v>219</v>
      </c>
      <c r="E6" t="s">
        <v>219</v>
      </c>
      <c r="F6" t="s">
        <v>219</v>
      </c>
      <c r="G6" t="s">
        <v>219</v>
      </c>
      <c r="H6" t="s">
        <v>219</v>
      </c>
      <c r="I6" t="s">
        <v>219</v>
      </c>
      <c r="J6" t="s">
        <v>219</v>
      </c>
      <c r="K6" t="s">
        <v>219</v>
      </c>
    </row>
    <row r="7" spans="1:11">
      <c r="A7" s="1">
        <f>_xll.BDH(B$4,B$6,$B1,$B2,"Dir=V","Per=M","Days=A","Dts=S","cols=2;rows=190")</f>
        <v>38748</v>
      </c>
      <c r="B7">
        <v>16.617000000000001</v>
      </c>
      <c r="C7">
        <f>_xll.BDH(C$4,C$6,$B1,$B2,"Dir=V","Per=M","Days=A","Dts=H","cols=1;rows=190")</f>
        <v>26.094999999999999</v>
      </c>
      <c r="D7">
        <f>_xll.BDH(D$4,D$6,$B1,$B2,"Dir=V","Per=M","Days=A","Dts=H","cols=1;rows=190")</f>
        <v>25.457000000000001</v>
      </c>
      <c r="E7">
        <f>_xll.BDH(E$4,E$6,$B1,$B2,"Dir=V","Per=M","Days=A","Dts=H","cols=1;rows=190")</f>
        <v>10.933999999999999</v>
      </c>
      <c r="F7">
        <f>_xll.BDH(F$4,F$6,$B1,$B2,"Dir=V","Per=M","Days=A","Dts=H","cols=1;rows=190")</f>
        <v>27.431999999999999</v>
      </c>
      <c r="G7">
        <f>_xll.BDH(G$4,G$6,$B1,$B2,"Dir=V","Per=M","Days=A","Dts=H","cols=1;rows=190")</f>
        <v>18.692</v>
      </c>
      <c r="H7">
        <f>_xll.BDH(H$4,H$6,$B1,$B2,"Dir=V","Per=M","Days=A","Dts=H","cols=1;rows=190")</f>
        <v>14.914999999999999</v>
      </c>
      <c r="I7">
        <f>_xll.BDH(I$4,I$6,$B1,$B2,"Dir=V","Per=M","Days=A","Dts=H","cols=1;rows=190")</f>
        <v>30.594000000000001</v>
      </c>
      <c r="J7">
        <f>_xll.BDH(J$4,J$6,$B1,$B2,"Dir=V","Per=M","Days=A","Dts=H","cols=1;rows=190")</f>
        <v>22.771000000000001</v>
      </c>
      <c r="K7">
        <f>_xll.BDH(K$4,K$6,$B1,$B2,"Dir=V","Per=M","Days=A","Dts=H","cols=1;rows=190")</f>
        <v>14.914999999999999</v>
      </c>
    </row>
    <row r="8" spans="1:11">
      <c r="A8" s="1">
        <v>38776</v>
      </c>
      <c r="B8">
        <v>15.884</v>
      </c>
      <c r="C8">
        <v>27.792000000000002</v>
      </c>
      <c r="D8">
        <v>16.702999999999999</v>
      </c>
      <c r="E8">
        <v>12.738</v>
      </c>
      <c r="F8">
        <v>19.748000000000001</v>
      </c>
      <c r="G8">
        <v>16.73</v>
      </c>
      <c r="H8">
        <v>14.401</v>
      </c>
      <c r="I8">
        <v>28.623000000000001</v>
      </c>
      <c r="J8">
        <v>28.46</v>
      </c>
      <c r="K8">
        <v>14.401</v>
      </c>
    </row>
    <row r="9" spans="1:11">
      <c r="A9" s="1">
        <v>38807</v>
      </c>
      <c r="B9">
        <v>31.309000000000001</v>
      </c>
      <c r="C9">
        <v>36.368000000000002</v>
      </c>
      <c r="D9">
        <v>21.829000000000001</v>
      </c>
      <c r="E9">
        <v>19.855</v>
      </c>
      <c r="F9">
        <v>32.073</v>
      </c>
      <c r="G9">
        <v>28.32</v>
      </c>
      <c r="H9">
        <v>16.526</v>
      </c>
      <c r="I9">
        <v>31.087</v>
      </c>
      <c r="J9">
        <v>22.439</v>
      </c>
      <c r="K9">
        <v>16.526</v>
      </c>
    </row>
    <row r="10" spans="1:11">
      <c r="A10" s="1">
        <v>38835</v>
      </c>
      <c r="B10">
        <v>26.175999999999998</v>
      </c>
      <c r="C10">
        <v>3.4289999999999998</v>
      </c>
      <c r="D10">
        <v>37.848999999999997</v>
      </c>
      <c r="E10">
        <v>30.844000000000001</v>
      </c>
      <c r="F10">
        <v>22.954000000000001</v>
      </c>
      <c r="G10">
        <v>25.178000000000001</v>
      </c>
      <c r="H10">
        <v>15.023999999999999</v>
      </c>
      <c r="I10">
        <v>27.099</v>
      </c>
      <c r="J10">
        <v>22.524999999999999</v>
      </c>
      <c r="K10">
        <v>15.023999999999999</v>
      </c>
    </row>
    <row r="11" spans="1:11">
      <c r="A11" s="1">
        <v>38868</v>
      </c>
      <c r="B11">
        <v>27.311</v>
      </c>
      <c r="C11">
        <v>5.5120000000000005</v>
      </c>
      <c r="D11">
        <v>42.460999999999999</v>
      </c>
      <c r="E11">
        <v>33.316000000000003</v>
      </c>
      <c r="F11">
        <v>41.734999999999999</v>
      </c>
      <c r="G11">
        <v>36.479999999999997</v>
      </c>
      <c r="H11">
        <v>24.466000000000001</v>
      </c>
      <c r="I11">
        <v>55.747999999999998</v>
      </c>
      <c r="J11">
        <v>32.027000000000001</v>
      </c>
      <c r="K11">
        <v>24.466000000000001</v>
      </c>
    </row>
    <row r="12" spans="1:11">
      <c r="A12" s="1">
        <v>38898</v>
      </c>
      <c r="B12">
        <v>37.716999999999999</v>
      </c>
      <c r="C12">
        <v>18.927</v>
      </c>
      <c r="D12">
        <v>41.091999999999999</v>
      </c>
      <c r="E12">
        <v>27.774000000000001</v>
      </c>
      <c r="F12">
        <v>59.686999999999998</v>
      </c>
      <c r="G12">
        <v>40.965000000000003</v>
      </c>
      <c r="H12">
        <v>22.094000000000001</v>
      </c>
      <c r="I12">
        <v>50.341000000000001</v>
      </c>
      <c r="J12">
        <v>30.036999999999999</v>
      </c>
      <c r="K12">
        <v>22.094000000000001</v>
      </c>
    </row>
    <row r="13" spans="1:11">
      <c r="A13" s="1">
        <v>38929</v>
      </c>
      <c r="B13">
        <v>24.632999999999999</v>
      </c>
      <c r="C13">
        <v>30.812000000000001</v>
      </c>
      <c r="D13">
        <v>20.756</v>
      </c>
      <c r="E13">
        <v>19.600000000000001</v>
      </c>
      <c r="F13">
        <v>33.923999999999999</v>
      </c>
      <c r="G13">
        <v>25.395</v>
      </c>
      <c r="H13">
        <v>13.994</v>
      </c>
      <c r="I13">
        <v>37.529000000000003</v>
      </c>
      <c r="J13">
        <v>16.829999999999998</v>
      </c>
      <c r="K13">
        <v>13.994</v>
      </c>
    </row>
    <row r="14" spans="1:11">
      <c r="A14" s="1">
        <v>38960</v>
      </c>
      <c r="B14">
        <v>15.208</v>
      </c>
      <c r="C14">
        <v>30.812000000000001</v>
      </c>
      <c r="D14">
        <v>18.576000000000001</v>
      </c>
      <c r="E14">
        <v>18.524999999999999</v>
      </c>
      <c r="F14">
        <v>20.547000000000001</v>
      </c>
      <c r="G14">
        <v>19.798999999999999</v>
      </c>
      <c r="H14">
        <v>13.664</v>
      </c>
      <c r="I14">
        <v>28.873000000000001</v>
      </c>
      <c r="J14">
        <v>16.888999999999999</v>
      </c>
      <c r="K14">
        <v>13.664</v>
      </c>
    </row>
    <row r="15" spans="1:11">
      <c r="A15" s="1">
        <v>38989</v>
      </c>
      <c r="B15">
        <v>23.960999999999999</v>
      </c>
      <c r="C15">
        <v>30.812000000000001</v>
      </c>
      <c r="D15">
        <v>28.597000000000001</v>
      </c>
      <c r="E15">
        <v>24.495999999999999</v>
      </c>
      <c r="F15">
        <v>22.45</v>
      </c>
      <c r="G15">
        <v>17.538</v>
      </c>
      <c r="H15">
        <v>18.132999999999999</v>
      </c>
      <c r="I15">
        <v>30.091999999999999</v>
      </c>
      <c r="J15">
        <v>15.331</v>
      </c>
      <c r="K15">
        <v>18.132999999999999</v>
      </c>
    </row>
    <row r="16" spans="1:11">
      <c r="A16" s="1">
        <v>39021</v>
      </c>
      <c r="B16">
        <v>26.710999999999999</v>
      </c>
      <c r="C16">
        <v>30.812000000000001</v>
      </c>
      <c r="D16">
        <v>23.215</v>
      </c>
      <c r="E16">
        <v>22.968</v>
      </c>
      <c r="F16">
        <v>20.681999999999999</v>
      </c>
      <c r="G16">
        <v>15.435</v>
      </c>
      <c r="H16">
        <v>17.501000000000001</v>
      </c>
      <c r="I16">
        <v>31.256</v>
      </c>
      <c r="J16">
        <v>15.991</v>
      </c>
      <c r="K16">
        <v>17.501000000000001</v>
      </c>
    </row>
    <row r="17" spans="1:11">
      <c r="A17" s="1">
        <v>39051</v>
      </c>
      <c r="B17">
        <v>24.664999999999999</v>
      </c>
      <c r="C17">
        <v>30.812000000000001</v>
      </c>
      <c r="D17">
        <v>19.716000000000001</v>
      </c>
      <c r="E17">
        <v>17.774000000000001</v>
      </c>
      <c r="F17">
        <v>21.280999999999999</v>
      </c>
      <c r="G17">
        <v>17.5</v>
      </c>
      <c r="H17">
        <v>17.693999999999999</v>
      </c>
      <c r="I17">
        <v>28.928000000000001</v>
      </c>
      <c r="J17">
        <v>14.666</v>
      </c>
      <c r="K17">
        <v>17.693999999999999</v>
      </c>
    </row>
    <row r="18" spans="1:11">
      <c r="A18" s="1">
        <v>39080</v>
      </c>
      <c r="B18">
        <v>19.529</v>
      </c>
      <c r="C18">
        <v>30.812000000000001</v>
      </c>
      <c r="D18">
        <v>17.170000000000002</v>
      </c>
      <c r="E18">
        <v>18.712</v>
      </c>
      <c r="F18">
        <v>18.231999999999999</v>
      </c>
      <c r="G18">
        <v>15.308</v>
      </c>
      <c r="H18">
        <v>15.637</v>
      </c>
      <c r="I18">
        <v>31.140999999999998</v>
      </c>
      <c r="J18">
        <v>14.670999999999999</v>
      </c>
      <c r="K18">
        <v>15.637</v>
      </c>
    </row>
    <row r="19" spans="1:11">
      <c r="A19" s="1">
        <v>39113</v>
      </c>
      <c r="B19">
        <v>14.438000000000001</v>
      </c>
      <c r="C19">
        <v>30.812000000000001</v>
      </c>
      <c r="D19">
        <v>27</v>
      </c>
      <c r="E19">
        <v>26.459</v>
      </c>
      <c r="F19">
        <v>33.408000000000001</v>
      </c>
      <c r="G19">
        <v>10.436</v>
      </c>
      <c r="H19">
        <v>16.085999999999999</v>
      </c>
      <c r="I19">
        <v>24.126999999999999</v>
      </c>
      <c r="J19">
        <v>12.401999999999999</v>
      </c>
      <c r="K19">
        <v>16.085999999999999</v>
      </c>
    </row>
    <row r="20" spans="1:11">
      <c r="A20" s="1">
        <v>39141</v>
      </c>
      <c r="B20">
        <v>24.181999999999999</v>
      </c>
      <c r="C20">
        <v>30.812000000000001</v>
      </c>
      <c r="D20">
        <v>41.225999999999999</v>
      </c>
      <c r="E20">
        <v>27.757999999999999</v>
      </c>
      <c r="F20">
        <v>45.92</v>
      </c>
      <c r="G20">
        <v>19.654</v>
      </c>
      <c r="H20">
        <v>22.172999999999998</v>
      </c>
      <c r="I20">
        <v>29.023</v>
      </c>
      <c r="J20">
        <v>20.138999999999999</v>
      </c>
      <c r="K20">
        <v>22.172999999999998</v>
      </c>
    </row>
    <row r="21" spans="1:11">
      <c r="A21" s="1">
        <v>39171</v>
      </c>
      <c r="B21">
        <v>31.436</v>
      </c>
      <c r="C21">
        <v>30.812000000000001</v>
      </c>
      <c r="D21">
        <v>36.036999999999999</v>
      </c>
      <c r="E21">
        <v>21.812999999999999</v>
      </c>
      <c r="F21">
        <v>27.960999999999999</v>
      </c>
      <c r="G21">
        <v>23.395</v>
      </c>
      <c r="H21">
        <v>25.562999999999999</v>
      </c>
      <c r="I21">
        <v>23.779</v>
      </c>
      <c r="J21">
        <v>22.474</v>
      </c>
      <c r="K21">
        <v>25.562999999999999</v>
      </c>
    </row>
    <row r="22" spans="1:11">
      <c r="A22" s="1">
        <v>39202</v>
      </c>
      <c r="B22">
        <v>19.718</v>
      </c>
      <c r="C22">
        <v>30.812000000000001</v>
      </c>
      <c r="D22">
        <v>25.497</v>
      </c>
      <c r="E22">
        <v>26.367000000000001</v>
      </c>
      <c r="F22">
        <v>17.771000000000001</v>
      </c>
      <c r="G22">
        <v>16.885000000000002</v>
      </c>
      <c r="H22">
        <v>17.225000000000001</v>
      </c>
      <c r="I22">
        <v>26.463000000000001</v>
      </c>
      <c r="J22">
        <v>15.95</v>
      </c>
      <c r="K22">
        <v>17.225000000000001</v>
      </c>
    </row>
    <row r="23" spans="1:11">
      <c r="A23" s="1">
        <v>39233</v>
      </c>
      <c r="B23">
        <v>16.670999999999999</v>
      </c>
      <c r="C23">
        <v>30.812000000000001</v>
      </c>
      <c r="D23">
        <v>19.503</v>
      </c>
      <c r="E23">
        <v>18.619</v>
      </c>
      <c r="F23">
        <v>15.808999999999999</v>
      </c>
      <c r="G23">
        <v>13.177</v>
      </c>
      <c r="H23">
        <v>15.109</v>
      </c>
      <c r="I23">
        <v>23.933</v>
      </c>
      <c r="J23">
        <v>16.43</v>
      </c>
      <c r="K23">
        <v>15.109</v>
      </c>
    </row>
    <row r="24" spans="1:11">
      <c r="A24" s="1">
        <v>39262</v>
      </c>
      <c r="B24">
        <v>14.56</v>
      </c>
      <c r="C24">
        <v>30.812000000000001</v>
      </c>
      <c r="D24">
        <v>20.847000000000001</v>
      </c>
      <c r="E24">
        <v>29.459</v>
      </c>
      <c r="F24">
        <v>14.182</v>
      </c>
      <c r="G24">
        <v>13.137</v>
      </c>
      <c r="H24">
        <v>14.806000000000001</v>
      </c>
      <c r="I24">
        <v>16.821000000000002</v>
      </c>
      <c r="J24">
        <v>20.314</v>
      </c>
      <c r="K24">
        <v>14.806000000000001</v>
      </c>
    </row>
    <row r="25" spans="1:11">
      <c r="A25" s="1">
        <v>39294</v>
      </c>
      <c r="B25">
        <v>15.5</v>
      </c>
      <c r="C25">
        <v>30.812000000000001</v>
      </c>
      <c r="D25">
        <v>23.76</v>
      </c>
      <c r="E25">
        <v>33.104999999999997</v>
      </c>
      <c r="F25">
        <v>38.115000000000002</v>
      </c>
      <c r="G25">
        <v>14.654999999999999</v>
      </c>
      <c r="H25">
        <v>18.228999999999999</v>
      </c>
      <c r="I25">
        <v>30.437000000000001</v>
      </c>
      <c r="J25">
        <v>21.821000000000002</v>
      </c>
      <c r="K25">
        <v>18.228999999999999</v>
      </c>
    </row>
    <row r="26" spans="1:11">
      <c r="A26" s="1">
        <v>39325</v>
      </c>
      <c r="B26">
        <v>21.81</v>
      </c>
      <c r="C26">
        <v>30.812000000000001</v>
      </c>
      <c r="D26">
        <v>37.933999999999997</v>
      </c>
      <c r="E26">
        <v>30.477</v>
      </c>
      <c r="F26">
        <v>47.368000000000002</v>
      </c>
      <c r="G26">
        <v>24.902000000000001</v>
      </c>
      <c r="H26">
        <v>27.475000000000001</v>
      </c>
      <c r="I26">
        <v>27.571000000000002</v>
      </c>
      <c r="J26">
        <v>29.756</v>
      </c>
      <c r="K26">
        <v>27.475000000000001</v>
      </c>
    </row>
    <row r="27" spans="1:11">
      <c r="A27" s="1">
        <v>39353</v>
      </c>
      <c r="B27">
        <v>19.562000000000001</v>
      </c>
      <c r="C27">
        <v>30.812000000000001</v>
      </c>
      <c r="D27">
        <v>36.433</v>
      </c>
      <c r="E27">
        <v>23.739000000000001</v>
      </c>
      <c r="F27">
        <v>19.859000000000002</v>
      </c>
      <c r="G27">
        <v>13.975999999999999</v>
      </c>
      <c r="H27">
        <v>19.366</v>
      </c>
      <c r="I27">
        <v>23.460999999999999</v>
      </c>
      <c r="J27">
        <v>21.861000000000001</v>
      </c>
      <c r="K27">
        <v>19.366</v>
      </c>
    </row>
    <row r="28" spans="1:11">
      <c r="A28" s="1">
        <v>39386</v>
      </c>
      <c r="B28">
        <v>12.571999999999999</v>
      </c>
      <c r="C28">
        <v>30.812000000000001</v>
      </c>
      <c r="D28">
        <v>19.863</v>
      </c>
      <c r="E28">
        <v>10.448</v>
      </c>
      <c r="F28">
        <v>21.783000000000001</v>
      </c>
      <c r="G28">
        <v>13.2</v>
      </c>
      <c r="H28">
        <v>18.978999999999999</v>
      </c>
      <c r="I28">
        <v>27.158999999999999</v>
      </c>
      <c r="J28">
        <v>14.212</v>
      </c>
      <c r="K28">
        <v>18.978999999999999</v>
      </c>
    </row>
    <row r="29" spans="1:11">
      <c r="A29" s="1">
        <v>39416</v>
      </c>
      <c r="B29">
        <v>19.460999999999999</v>
      </c>
      <c r="C29">
        <v>30.812000000000001</v>
      </c>
      <c r="D29">
        <v>30.265000000000001</v>
      </c>
      <c r="E29">
        <v>22.869</v>
      </c>
      <c r="F29">
        <v>40.279000000000003</v>
      </c>
      <c r="G29">
        <v>36.116999999999997</v>
      </c>
      <c r="H29">
        <v>43.494</v>
      </c>
      <c r="I29">
        <v>35.44</v>
      </c>
      <c r="J29">
        <v>25.992000000000001</v>
      </c>
      <c r="K29">
        <v>43.494</v>
      </c>
    </row>
    <row r="30" spans="1:11">
      <c r="A30" s="1">
        <v>39447</v>
      </c>
      <c r="B30">
        <v>24.927</v>
      </c>
      <c r="C30">
        <v>30.812000000000001</v>
      </c>
      <c r="D30">
        <v>37.209000000000003</v>
      </c>
      <c r="E30">
        <v>27.797000000000001</v>
      </c>
      <c r="F30">
        <v>27.602</v>
      </c>
      <c r="G30">
        <v>35.311999999999998</v>
      </c>
      <c r="H30">
        <v>40.234000000000002</v>
      </c>
      <c r="I30">
        <v>43.536000000000001</v>
      </c>
      <c r="J30">
        <v>26.384</v>
      </c>
      <c r="K30">
        <v>40.234000000000002</v>
      </c>
    </row>
    <row r="31" spans="1:11">
      <c r="A31" s="1">
        <v>39478</v>
      </c>
      <c r="B31">
        <v>40.579000000000001</v>
      </c>
      <c r="C31">
        <v>30.812000000000001</v>
      </c>
      <c r="D31">
        <v>27.768999999999998</v>
      </c>
      <c r="E31">
        <v>19.585999999999999</v>
      </c>
      <c r="F31">
        <v>45.314</v>
      </c>
      <c r="G31">
        <v>35.676000000000002</v>
      </c>
      <c r="H31">
        <v>55.87</v>
      </c>
      <c r="I31">
        <v>43.500999999999998</v>
      </c>
      <c r="J31">
        <v>40.671999999999997</v>
      </c>
      <c r="K31">
        <v>55.87</v>
      </c>
    </row>
    <row r="32" spans="1:11">
      <c r="A32" s="1">
        <v>39507</v>
      </c>
      <c r="B32">
        <v>35.052999999999997</v>
      </c>
      <c r="C32">
        <v>30.812000000000001</v>
      </c>
      <c r="D32">
        <v>29.928000000000001</v>
      </c>
      <c r="E32">
        <v>19.693999999999999</v>
      </c>
      <c r="F32">
        <v>45.008000000000003</v>
      </c>
      <c r="G32">
        <v>32.677999999999997</v>
      </c>
      <c r="H32">
        <v>53.984000000000002</v>
      </c>
      <c r="I32">
        <v>55.926000000000002</v>
      </c>
      <c r="J32">
        <v>37.962000000000003</v>
      </c>
      <c r="K32">
        <v>53.984000000000002</v>
      </c>
    </row>
    <row r="33" spans="1:11">
      <c r="A33" s="1">
        <v>39538</v>
      </c>
      <c r="B33">
        <v>33.369999999999997</v>
      </c>
      <c r="C33">
        <v>30.812000000000001</v>
      </c>
      <c r="D33">
        <v>35.249000000000002</v>
      </c>
      <c r="E33">
        <v>21.413</v>
      </c>
      <c r="F33">
        <v>50.195999999999998</v>
      </c>
      <c r="G33">
        <v>38.42</v>
      </c>
      <c r="H33">
        <v>43.917999999999999</v>
      </c>
      <c r="I33">
        <v>36.796999999999997</v>
      </c>
      <c r="J33">
        <v>36.267000000000003</v>
      </c>
      <c r="K33">
        <v>43.917999999999999</v>
      </c>
    </row>
    <row r="34" spans="1:11">
      <c r="A34" s="1">
        <v>39568</v>
      </c>
      <c r="B34">
        <v>29.7</v>
      </c>
      <c r="C34">
        <v>30.812000000000001</v>
      </c>
      <c r="D34">
        <v>32.606000000000002</v>
      </c>
      <c r="E34">
        <v>18.914999999999999</v>
      </c>
      <c r="F34">
        <v>54.835000000000001</v>
      </c>
      <c r="G34">
        <v>34.177999999999997</v>
      </c>
      <c r="H34">
        <v>40.715000000000003</v>
      </c>
      <c r="I34">
        <v>45.052999999999997</v>
      </c>
      <c r="J34">
        <v>32.564999999999998</v>
      </c>
      <c r="K34">
        <v>40.715000000000003</v>
      </c>
    </row>
    <row r="35" spans="1:11">
      <c r="A35" s="1">
        <v>39598</v>
      </c>
      <c r="B35">
        <v>28.696999999999999</v>
      </c>
      <c r="C35">
        <v>30.812000000000001</v>
      </c>
      <c r="D35">
        <v>25.414000000000001</v>
      </c>
      <c r="E35">
        <v>17.753</v>
      </c>
      <c r="F35">
        <v>50.012</v>
      </c>
      <c r="G35">
        <v>22.37</v>
      </c>
      <c r="H35">
        <v>33.18</v>
      </c>
      <c r="I35">
        <v>38.718000000000004</v>
      </c>
      <c r="J35">
        <v>24.7</v>
      </c>
      <c r="K35">
        <v>33.18</v>
      </c>
    </row>
    <row r="36" spans="1:11">
      <c r="A36" s="1">
        <v>39629</v>
      </c>
      <c r="B36">
        <v>21.076000000000001</v>
      </c>
      <c r="C36">
        <v>30.812000000000001</v>
      </c>
      <c r="D36">
        <v>17.169</v>
      </c>
      <c r="E36">
        <v>14.657</v>
      </c>
      <c r="F36">
        <v>32.829000000000001</v>
      </c>
      <c r="G36">
        <v>18.873999999999999</v>
      </c>
      <c r="H36">
        <v>21.99</v>
      </c>
      <c r="I36">
        <v>22.548999999999999</v>
      </c>
      <c r="J36">
        <v>18.393000000000001</v>
      </c>
      <c r="K36">
        <v>21.99</v>
      </c>
    </row>
    <row r="37" spans="1:11">
      <c r="A37" s="1">
        <v>39660</v>
      </c>
      <c r="B37">
        <v>47.817</v>
      </c>
      <c r="C37">
        <v>30.812000000000001</v>
      </c>
      <c r="D37">
        <v>30.542999999999999</v>
      </c>
      <c r="E37">
        <v>32.948999999999998</v>
      </c>
      <c r="F37">
        <v>32.829000000000001</v>
      </c>
      <c r="G37">
        <v>31.919</v>
      </c>
      <c r="H37">
        <v>34.950000000000003</v>
      </c>
      <c r="I37">
        <v>22.457000000000001</v>
      </c>
      <c r="J37">
        <v>33.895000000000003</v>
      </c>
      <c r="K37">
        <v>34.950000000000003</v>
      </c>
    </row>
    <row r="38" spans="1:11">
      <c r="A38" s="1">
        <v>39689</v>
      </c>
      <c r="B38">
        <v>42.805</v>
      </c>
      <c r="C38">
        <v>30.812000000000001</v>
      </c>
      <c r="D38">
        <v>27.878</v>
      </c>
      <c r="E38">
        <v>30.457999999999998</v>
      </c>
      <c r="F38">
        <v>32.829000000000001</v>
      </c>
      <c r="G38">
        <v>51.046999999999997</v>
      </c>
      <c r="H38">
        <v>33.777999999999999</v>
      </c>
      <c r="I38">
        <v>27.699000000000002</v>
      </c>
      <c r="J38">
        <v>28.559000000000001</v>
      </c>
      <c r="K38">
        <v>33.777999999999999</v>
      </c>
    </row>
    <row r="39" spans="1:11">
      <c r="A39" s="1">
        <v>39721</v>
      </c>
      <c r="B39">
        <v>52.267000000000003</v>
      </c>
      <c r="C39">
        <v>30.812000000000001</v>
      </c>
      <c r="D39">
        <v>42.423999999999999</v>
      </c>
      <c r="E39">
        <v>27.576999999999998</v>
      </c>
      <c r="F39">
        <v>32.829000000000001</v>
      </c>
      <c r="G39">
        <v>47.886000000000003</v>
      </c>
      <c r="H39">
        <v>75.680999999999997</v>
      </c>
      <c r="I39">
        <v>16.202000000000002</v>
      </c>
      <c r="J39">
        <v>42.613</v>
      </c>
      <c r="K39">
        <v>75.680999999999997</v>
      </c>
    </row>
    <row r="40" spans="1:11">
      <c r="A40" s="1">
        <v>39752</v>
      </c>
      <c r="B40">
        <v>96.903999999999996</v>
      </c>
      <c r="C40">
        <v>30.812000000000001</v>
      </c>
      <c r="D40">
        <v>100.81399999999999</v>
      </c>
      <c r="E40">
        <v>55.405999999999999</v>
      </c>
      <c r="F40">
        <v>32.829000000000001</v>
      </c>
      <c r="G40">
        <v>73.971999999999994</v>
      </c>
      <c r="H40">
        <v>129.22399999999999</v>
      </c>
      <c r="I40">
        <v>71.992000000000004</v>
      </c>
      <c r="J40">
        <v>101.584</v>
      </c>
      <c r="K40">
        <v>129.22399999999999</v>
      </c>
    </row>
    <row r="41" spans="1:11">
      <c r="A41" s="1">
        <v>39780</v>
      </c>
      <c r="B41">
        <v>105.515</v>
      </c>
      <c r="C41">
        <v>30.812000000000001</v>
      </c>
      <c r="D41">
        <v>95.171999999999997</v>
      </c>
      <c r="E41">
        <v>38.704000000000001</v>
      </c>
      <c r="F41">
        <v>32.829000000000001</v>
      </c>
      <c r="G41">
        <v>123.575</v>
      </c>
      <c r="H41">
        <v>108.90300000000001</v>
      </c>
      <c r="I41">
        <v>84.569000000000003</v>
      </c>
      <c r="J41">
        <v>82.596000000000004</v>
      </c>
      <c r="K41">
        <v>108.90300000000001</v>
      </c>
    </row>
    <row r="42" spans="1:11">
      <c r="A42" s="1">
        <v>39813</v>
      </c>
      <c r="B42">
        <v>63.798000000000002</v>
      </c>
      <c r="C42">
        <v>30.812000000000001</v>
      </c>
      <c r="D42">
        <v>72.896000000000001</v>
      </c>
      <c r="E42">
        <v>47.136000000000003</v>
      </c>
      <c r="F42">
        <v>32.829000000000001</v>
      </c>
      <c r="G42">
        <v>76.274000000000001</v>
      </c>
      <c r="H42">
        <v>80.409000000000006</v>
      </c>
      <c r="I42">
        <v>34.097000000000001</v>
      </c>
      <c r="J42">
        <v>51.329000000000001</v>
      </c>
      <c r="K42">
        <v>80.409000000000006</v>
      </c>
    </row>
    <row r="43" spans="1:11">
      <c r="A43" s="1">
        <v>39843</v>
      </c>
      <c r="B43">
        <v>46.447000000000003</v>
      </c>
      <c r="C43">
        <v>30.812000000000001</v>
      </c>
      <c r="D43">
        <v>59.326000000000001</v>
      </c>
      <c r="E43">
        <v>44.109000000000002</v>
      </c>
      <c r="F43">
        <v>32.829000000000001</v>
      </c>
      <c r="G43">
        <v>80.938999999999993</v>
      </c>
      <c r="H43">
        <v>99.953000000000003</v>
      </c>
      <c r="I43">
        <v>37.823999999999998</v>
      </c>
      <c r="J43">
        <v>47.212000000000003</v>
      </c>
      <c r="K43">
        <v>99.953000000000003</v>
      </c>
    </row>
    <row r="44" spans="1:11">
      <c r="A44" s="1">
        <v>39871</v>
      </c>
      <c r="B44">
        <v>52.506</v>
      </c>
      <c r="C44">
        <v>30.812000000000001</v>
      </c>
      <c r="D44">
        <v>65.358000000000004</v>
      </c>
      <c r="E44">
        <v>39.302</v>
      </c>
      <c r="F44">
        <v>32.829000000000001</v>
      </c>
      <c r="G44">
        <v>87.855999999999995</v>
      </c>
      <c r="H44">
        <v>151.208</v>
      </c>
      <c r="I44">
        <v>35.677999999999997</v>
      </c>
      <c r="J44">
        <v>66.159000000000006</v>
      </c>
      <c r="K44">
        <v>151.208</v>
      </c>
    </row>
    <row r="45" spans="1:11">
      <c r="A45" s="1">
        <v>39903</v>
      </c>
      <c r="B45">
        <v>61.462000000000003</v>
      </c>
      <c r="C45">
        <v>30.812000000000001</v>
      </c>
      <c r="D45">
        <v>80.108000000000004</v>
      </c>
      <c r="E45">
        <v>46.777000000000001</v>
      </c>
      <c r="F45">
        <v>32.829000000000001</v>
      </c>
      <c r="G45">
        <v>74.442999999999998</v>
      </c>
      <c r="H45">
        <v>108.377</v>
      </c>
      <c r="I45">
        <v>59.127000000000002</v>
      </c>
      <c r="J45">
        <v>90.575000000000003</v>
      </c>
      <c r="K45">
        <v>108.377</v>
      </c>
    </row>
    <row r="46" spans="1:11">
      <c r="A46" s="1">
        <v>39933</v>
      </c>
      <c r="B46">
        <v>49.082999999999998</v>
      </c>
      <c r="C46">
        <v>30.812000000000001</v>
      </c>
      <c r="D46">
        <v>63.654000000000003</v>
      </c>
      <c r="E46">
        <v>31.584</v>
      </c>
      <c r="F46">
        <v>32.829000000000001</v>
      </c>
      <c r="G46">
        <v>58.113999999999997</v>
      </c>
      <c r="H46">
        <v>89.081000000000003</v>
      </c>
      <c r="I46">
        <v>45.534999999999997</v>
      </c>
      <c r="J46">
        <v>70.81</v>
      </c>
      <c r="K46">
        <v>89.081000000000003</v>
      </c>
    </row>
    <row r="47" spans="1:11">
      <c r="A47" s="1">
        <v>39962</v>
      </c>
      <c r="B47">
        <v>46.703000000000003</v>
      </c>
      <c r="C47">
        <v>30.812000000000001</v>
      </c>
      <c r="D47">
        <v>56.5</v>
      </c>
      <c r="E47">
        <v>33.243000000000002</v>
      </c>
      <c r="F47">
        <v>32.829000000000001</v>
      </c>
      <c r="G47">
        <v>39.225000000000001</v>
      </c>
      <c r="H47">
        <v>89.453000000000003</v>
      </c>
      <c r="I47">
        <v>38.878999999999998</v>
      </c>
      <c r="J47">
        <v>51.267000000000003</v>
      </c>
      <c r="K47">
        <v>89.453000000000003</v>
      </c>
    </row>
    <row r="48" spans="1:11">
      <c r="A48" s="1">
        <v>39994</v>
      </c>
      <c r="B48">
        <v>33.704999999999998</v>
      </c>
      <c r="C48">
        <v>30.812000000000001</v>
      </c>
      <c r="D48">
        <v>43.506</v>
      </c>
      <c r="E48">
        <v>40.515000000000001</v>
      </c>
      <c r="F48">
        <v>32.829000000000001</v>
      </c>
      <c r="G48">
        <v>44.207999999999998</v>
      </c>
      <c r="H48">
        <v>50.893999999999998</v>
      </c>
      <c r="I48">
        <v>24.832000000000001</v>
      </c>
      <c r="J48">
        <v>30.507000000000001</v>
      </c>
      <c r="K48">
        <v>50.893999999999998</v>
      </c>
    </row>
    <row r="49" spans="1:11">
      <c r="A49" s="1">
        <v>40025</v>
      </c>
      <c r="B49">
        <v>26.023</v>
      </c>
      <c r="C49">
        <v>30.812000000000001</v>
      </c>
      <c r="D49">
        <v>36.655000000000001</v>
      </c>
      <c r="E49">
        <v>37.008000000000003</v>
      </c>
      <c r="F49">
        <v>32.829000000000001</v>
      </c>
      <c r="G49">
        <v>40.128</v>
      </c>
      <c r="H49">
        <v>48.122</v>
      </c>
      <c r="I49">
        <v>18.942</v>
      </c>
      <c r="J49">
        <v>28.509</v>
      </c>
      <c r="K49">
        <v>48.122</v>
      </c>
    </row>
    <row r="50" spans="1:11">
      <c r="A50" s="1">
        <v>40056</v>
      </c>
      <c r="B50">
        <v>25.027000000000001</v>
      </c>
      <c r="C50">
        <v>30.812000000000001</v>
      </c>
      <c r="D50">
        <v>34.347999999999999</v>
      </c>
      <c r="E50">
        <v>28.402999999999999</v>
      </c>
      <c r="F50">
        <v>32.829000000000001</v>
      </c>
      <c r="G50">
        <v>40.668999999999997</v>
      </c>
      <c r="H50">
        <v>44.09</v>
      </c>
      <c r="I50">
        <v>29.824000000000002</v>
      </c>
      <c r="J50">
        <v>24.675999999999998</v>
      </c>
      <c r="K50">
        <v>44.09</v>
      </c>
    </row>
    <row r="51" spans="1:11">
      <c r="A51" s="1">
        <v>40086</v>
      </c>
      <c r="B51">
        <v>27.641999999999999</v>
      </c>
      <c r="C51">
        <v>30.812000000000001</v>
      </c>
      <c r="D51">
        <v>26.96</v>
      </c>
      <c r="E51">
        <v>30.065000000000001</v>
      </c>
      <c r="F51">
        <v>32.829000000000001</v>
      </c>
      <c r="G51">
        <v>37.337000000000003</v>
      </c>
      <c r="H51">
        <v>30.251000000000001</v>
      </c>
      <c r="I51">
        <v>26.681999999999999</v>
      </c>
      <c r="J51">
        <v>19.997</v>
      </c>
      <c r="K51">
        <v>30.251000000000001</v>
      </c>
    </row>
    <row r="52" spans="1:11">
      <c r="A52" s="1">
        <v>40116</v>
      </c>
      <c r="B52">
        <v>18.344000000000001</v>
      </c>
      <c r="C52">
        <v>30.812000000000001</v>
      </c>
      <c r="D52">
        <v>24.852</v>
      </c>
      <c r="E52">
        <v>30.052</v>
      </c>
      <c r="F52">
        <v>32.829000000000001</v>
      </c>
      <c r="G52">
        <v>42.069000000000003</v>
      </c>
      <c r="H52">
        <v>38.094999999999999</v>
      </c>
      <c r="I52">
        <v>23.161000000000001</v>
      </c>
      <c r="J52">
        <v>22.981999999999999</v>
      </c>
      <c r="K52">
        <v>38.094999999999999</v>
      </c>
    </row>
    <row r="53" spans="1:11">
      <c r="A53" s="1">
        <v>40147</v>
      </c>
      <c r="B53">
        <v>22.654</v>
      </c>
      <c r="C53">
        <v>30.812000000000001</v>
      </c>
      <c r="D53">
        <v>32.06</v>
      </c>
      <c r="E53">
        <v>27.946999999999999</v>
      </c>
      <c r="F53">
        <v>32.829000000000001</v>
      </c>
      <c r="G53">
        <v>41.783999999999999</v>
      </c>
      <c r="H53">
        <v>45.787999999999997</v>
      </c>
      <c r="I53">
        <v>20.928999999999998</v>
      </c>
      <c r="J53">
        <v>30.602</v>
      </c>
      <c r="K53">
        <v>45.787999999999997</v>
      </c>
    </row>
    <row r="54" spans="1:11">
      <c r="A54" s="1">
        <v>40178</v>
      </c>
      <c r="B54">
        <v>22.798999999999999</v>
      </c>
      <c r="C54">
        <v>30.812000000000001</v>
      </c>
      <c r="D54">
        <v>30.257000000000001</v>
      </c>
      <c r="E54">
        <v>36.527999999999999</v>
      </c>
      <c r="F54">
        <v>32.829000000000001</v>
      </c>
      <c r="G54">
        <v>25.815999999999999</v>
      </c>
      <c r="H54">
        <v>29.805</v>
      </c>
      <c r="I54">
        <v>30.664999999999999</v>
      </c>
      <c r="J54">
        <v>21.367000000000001</v>
      </c>
      <c r="K54">
        <v>29.805</v>
      </c>
    </row>
    <row r="55" spans="1:11">
      <c r="A55" s="1">
        <v>40207</v>
      </c>
      <c r="B55">
        <v>26.265999999999998</v>
      </c>
      <c r="C55">
        <v>30.812000000000001</v>
      </c>
      <c r="D55">
        <v>24.434000000000001</v>
      </c>
      <c r="E55">
        <v>40.954999999999998</v>
      </c>
      <c r="F55">
        <v>32.829000000000001</v>
      </c>
      <c r="G55">
        <v>32.253999999999998</v>
      </c>
      <c r="H55">
        <v>23.713999999999999</v>
      </c>
      <c r="I55">
        <v>20.901</v>
      </c>
      <c r="J55">
        <v>16.363</v>
      </c>
      <c r="K55">
        <v>23.713999999999999</v>
      </c>
    </row>
    <row r="56" spans="1:11">
      <c r="A56" s="1">
        <v>40235</v>
      </c>
      <c r="B56">
        <v>22.593</v>
      </c>
      <c r="C56">
        <v>30.812000000000001</v>
      </c>
      <c r="D56">
        <v>21.594999999999999</v>
      </c>
      <c r="E56">
        <v>26.241</v>
      </c>
      <c r="F56">
        <v>32.829000000000001</v>
      </c>
      <c r="G56">
        <v>26.361000000000001</v>
      </c>
      <c r="H56">
        <v>32.829000000000001</v>
      </c>
      <c r="I56">
        <v>16.405000000000001</v>
      </c>
      <c r="J56">
        <v>20.719000000000001</v>
      </c>
      <c r="K56">
        <v>32.829000000000001</v>
      </c>
    </row>
    <row r="57" spans="1:11">
      <c r="A57" s="1">
        <v>40268</v>
      </c>
      <c r="B57">
        <v>22.047999999999998</v>
      </c>
      <c r="C57">
        <v>30.812000000000001</v>
      </c>
      <c r="D57">
        <v>15.986000000000001</v>
      </c>
      <c r="E57">
        <v>22.099</v>
      </c>
      <c r="F57">
        <v>32.829000000000001</v>
      </c>
      <c r="G57">
        <v>17.608000000000001</v>
      </c>
      <c r="H57">
        <v>17.545999999999999</v>
      </c>
      <c r="I57">
        <v>20.363</v>
      </c>
      <c r="J57">
        <v>9.9269999999999996</v>
      </c>
      <c r="K57">
        <v>17.545999999999999</v>
      </c>
    </row>
    <row r="58" spans="1:11">
      <c r="A58" s="1">
        <v>40298</v>
      </c>
      <c r="B58">
        <v>24.92</v>
      </c>
      <c r="C58">
        <v>30.812000000000001</v>
      </c>
      <c r="D58">
        <v>25.706</v>
      </c>
      <c r="E58">
        <v>37.966999999999999</v>
      </c>
      <c r="F58">
        <v>32.829000000000001</v>
      </c>
      <c r="G58">
        <v>19.206</v>
      </c>
      <c r="H58">
        <v>25.189</v>
      </c>
      <c r="I58">
        <v>36.875</v>
      </c>
      <c r="J58">
        <v>21.518000000000001</v>
      </c>
      <c r="K58">
        <v>25.189</v>
      </c>
    </row>
    <row r="59" spans="1:11">
      <c r="A59" s="1">
        <v>40329</v>
      </c>
      <c r="B59">
        <v>40.085000000000001</v>
      </c>
      <c r="C59">
        <v>30.812000000000001</v>
      </c>
      <c r="D59">
        <v>45.448</v>
      </c>
      <c r="E59">
        <v>40.293999999999997</v>
      </c>
      <c r="F59">
        <v>32.829000000000001</v>
      </c>
      <c r="G59">
        <v>41.63</v>
      </c>
      <c r="H59">
        <v>43.356000000000002</v>
      </c>
      <c r="I59">
        <v>33.186</v>
      </c>
      <c r="J59">
        <v>31.728999999999999</v>
      </c>
      <c r="K59">
        <v>43.356000000000002</v>
      </c>
    </row>
    <row r="60" spans="1:11">
      <c r="A60" s="1">
        <v>40359</v>
      </c>
      <c r="B60">
        <v>24.33</v>
      </c>
      <c r="C60">
        <v>30.812000000000001</v>
      </c>
      <c r="D60">
        <v>31.64</v>
      </c>
      <c r="E60">
        <v>32.628</v>
      </c>
      <c r="F60">
        <v>32.829000000000001</v>
      </c>
      <c r="G60">
        <v>28.209</v>
      </c>
      <c r="H60">
        <v>25.251000000000001</v>
      </c>
      <c r="I60">
        <v>34.993000000000002</v>
      </c>
      <c r="J60">
        <v>19.283999999999999</v>
      </c>
      <c r="K60">
        <v>25.251000000000001</v>
      </c>
    </row>
    <row r="61" spans="1:11">
      <c r="A61" s="1">
        <v>40389</v>
      </c>
      <c r="B61">
        <v>19.396999999999998</v>
      </c>
      <c r="C61">
        <v>30.812000000000001</v>
      </c>
      <c r="D61">
        <v>25.786000000000001</v>
      </c>
      <c r="E61">
        <v>13.284000000000001</v>
      </c>
      <c r="F61">
        <v>32.829000000000001</v>
      </c>
      <c r="G61">
        <v>31.148</v>
      </c>
      <c r="H61">
        <v>25.141999999999999</v>
      </c>
      <c r="I61">
        <v>24.934999999999999</v>
      </c>
      <c r="J61">
        <v>17.398</v>
      </c>
      <c r="K61">
        <v>25.141999999999999</v>
      </c>
    </row>
    <row r="62" spans="1:11">
      <c r="A62" s="1">
        <v>40421</v>
      </c>
      <c r="B62">
        <v>21.106999999999999</v>
      </c>
      <c r="C62">
        <v>30.812000000000001</v>
      </c>
      <c r="D62">
        <v>24.396000000000001</v>
      </c>
      <c r="E62">
        <v>16.905999999999999</v>
      </c>
      <c r="F62">
        <v>32.829000000000001</v>
      </c>
      <c r="G62">
        <v>37.789000000000001</v>
      </c>
      <c r="H62">
        <v>23.638999999999999</v>
      </c>
      <c r="I62">
        <v>26.835999999999999</v>
      </c>
      <c r="J62">
        <v>21.277000000000001</v>
      </c>
      <c r="K62">
        <v>23.638999999999999</v>
      </c>
    </row>
    <row r="63" spans="1:11">
      <c r="A63" s="1">
        <v>40451</v>
      </c>
      <c r="B63">
        <v>15.646000000000001</v>
      </c>
      <c r="C63">
        <v>30.812000000000001</v>
      </c>
      <c r="D63">
        <v>17.038</v>
      </c>
      <c r="E63">
        <v>24.835000000000001</v>
      </c>
      <c r="F63">
        <v>32.829000000000001</v>
      </c>
      <c r="G63">
        <v>15.409000000000001</v>
      </c>
      <c r="H63">
        <v>20.64</v>
      </c>
      <c r="I63">
        <v>24.782</v>
      </c>
      <c r="J63">
        <v>16.071000000000002</v>
      </c>
      <c r="K63">
        <v>20.64</v>
      </c>
    </row>
    <row r="64" spans="1:11">
      <c r="A64" s="1">
        <v>40480</v>
      </c>
      <c r="B64">
        <v>15.47</v>
      </c>
      <c r="C64">
        <v>30.812000000000001</v>
      </c>
      <c r="D64">
        <v>15.324</v>
      </c>
      <c r="E64">
        <v>26.155999999999999</v>
      </c>
      <c r="F64">
        <v>32.829000000000001</v>
      </c>
      <c r="G64">
        <v>17.978000000000002</v>
      </c>
      <c r="H64">
        <v>19.058</v>
      </c>
      <c r="I64">
        <v>14.24</v>
      </c>
      <c r="J64">
        <v>12.061999999999999</v>
      </c>
      <c r="K64">
        <v>19.058</v>
      </c>
    </row>
    <row r="65" spans="1:11">
      <c r="A65" s="1">
        <v>40512</v>
      </c>
      <c r="B65">
        <v>18.346</v>
      </c>
      <c r="C65">
        <v>30.812000000000001</v>
      </c>
      <c r="D65">
        <v>16.257999999999999</v>
      </c>
      <c r="E65">
        <v>25.015999999999998</v>
      </c>
      <c r="F65">
        <v>32.829000000000001</v>
      </c>
      <c r="G65">
        <v>26.888000000000002</v>
      </c>
      <c r="H65">
        <v>25.33</v>
      </c>
      <c r="I65">
        <v>21.817</v>
      </c>
      <c r="J65">
        <v>14.808</v>
      </c>
      <c r="K65">
        <v>25.33</v>
      </c>
    </row>
    <row r="66" spans="1:11">
      <c r="A66" s="1">
        <v>40543</v>
      </c>
      <c r="B66">
        <v>22.687999999999999</v>
      </c>
      <c r="C66">
        <v>30.812000000000001</v>
      </c>
      <c r="D66">
        <v>21.722000000000001</v>
      </c>
      <c r="E66">
        <v>21.201000000000001</v>
      </c>
      <c r="F66">
        <v>32.829000000000001</v>
      </c>
      <c r="G66">
        <v>35.715000000000003</v>
      </c>
      <c r="H66">
        <v>20.276</v>
      </c>
      <c r="I66">
        <v>21.265000000000001</v>
      </c>
      <c r="J66">
        <v>21.951999999999998</v>
      </c>
      <c r="K66">
        <v>20.276</v>
      </c>
    </row>
    <row r="67" spans="1:11">
      <c r="A67" s="1">
        <v>40574</v>
      </c>
      <c r="B67">
        <v>14.474</v>
      </c>
      <c r="C67">
        <v>30.812000000000001</v>
      </c>
      <c r="D67">
        <v>16.829999999999998</v>
      </c>
      <c r="E67">
        <v>16.414999999999999</v>
      </c>
      <c r="F67">
        <v>32.829000000000001</v>
      </c>
      <c r="G67">
        <v>23.274000000000001</v>
      </c>
      <c r="H67">
        <v>22.609000000000002</v>
      </c>
      <c r="I67">
        <v>25.771000000000001</v>
      </c>
      <c r="J67">
        <v>12.246</v>
      </c>
      <c r="K67">
        <v>22.609000000000002</v>
      </c>
    </row>
    <row r="68" spans="1:11">
      <c r="A68" s="1">
        <v>40602</v>
      </c>
      <c r="B68">
        <v>14.747999999999999</v>
      </c>
      <c r="C68">
        <v>30.812000000000001</v>
      </c>
      <c r="D68">
        <v>21.693000000000001</v>
      </c>
      <c r="E68">
        <v>25.289000000000001</v>
      </c>
      <c r="F68">
        <v>32.829000000000001</v>
      </c>
      <c r="G68">
        <v>31.123999999999999</v>
      </c>
      <c r="H68">
        <v>24.916</v>
      </c>
      <c r="I68">
        <v>25.52</v>
      </c>
      <c r="J68">
        <v>14.097</v>
      </c>
      <c r="K68">
        <v>24.916</v>
      </c>
    </row>
    <row r="69" spans="1:11">
      <c r="A69" s="1">
        <v>40633</v>
      </c>
      <c r="B69">
        <v>18.707000000000001</v>
      </c>
      <c r="C69">
        <v>30.812000000000001</v>
      </c>
      <c r="D69">
        <v>23.190999999999999</v>
      </c>
      <c r="E69">
        <v>33.124000000000002</v>
      </c>
      <c r="F69">
        <v>32.829000000000001</v>
      </c>
      <c r="G69">
        <v>32.387</v>
      </c>
      <c r="H69">
        <v>27.027000000000001</v>
      </c>
      <c r="I69">
        <v>31.184999999999999</v>
      </c>
      <c r="J69">
        <v>19.331</v>
      </c>
      <c r="K69">
        <v>27.027000000000001</v>
      </c>
    </row>
    <row r="70" spans="1:11">
      <c r="A70" s="1">
        <v>40662</v>
      </c>
      <c r="B70">
        <v>16.542000000000002</v>
      </c>
      <c r="C70">
        <v>30.812000000000001</v>
      </c>
      <c r="D70">
        <v>15.99</v>
      </c>
      <c r="E70">
        <v>22.844999999999999</v>
      </c>
      <c r="F70">
        <v>32.829000000000001</v>
      </c>
      <c r="G70">
        <v>23.911000000000001</v>
      </c>
      <c r="H70">
        <v>28.155999999999999</v>
      </c>
      <c r="I70">
        <v>24.866</v>
      </c>
      <c r="J70">
        <v>28.611000000000001</v>
      </c>
      <c r="K70">
        <v>28.155999999999999</v>
      </c>
    </row>
    <row r="71" spans="1:11">
      <c r="A71" s="1">
        <v>40694</v>
      </c>
      <c r="B71">
        <v>18.884</v>
      </c>
      <c r="C71">
        <v>30.812000000000001</v>
      </c>
      <c r="D71">
        <v>18.702999999999999</v>
      </c>
      <c r="E71">
        <v>25.033999999999999</v>
      </c>
      <c r="F71">
        <v>32.829000000000001</v>
      </c>
      <c r="G71">
        <v>25.652000000000001</v>
      </c>
      <c r="H71">
        <v>22.747</v>
      </c>
      <c r="I71">
        <v>11.218999999999999</v>
      </c>
      <c r="J71">
        <v>18.716999999999999</v>
      </c>
      <c r="K71">
        <v>22.951000000000001</v>
      </c>
    </row>
    <row r="72" spans="1:11">
      <c r="A72" s="1">
        <v>40724</v>
      </c>
      <c r="B72">
        <v>17.463999999999999</v>
      </c>
      <c r="C72">
        <v>30.812000000000001</v>
      </c>
      <c r="D72">
        <v>21.058</v>
      </c>
      <c r="E72">
        <v>25.295999999999999</v>
      </c>
      <c r="F72">
        <v>32.829000000000001</v>
      </c>
      <c r="G72">
        <v>31.193999999999999</v>
      </c>
      <c r="H72">
        <v>31.681000000000001</v>
      </c>
      <c r="I72">
        <v>24.367999999999999</v>
      </c>
      <c r="J72">
        <v>19.177</v>
      </c>
      <c r="K72">
        <v>22.579000000000001</v>
      </c>
    </row>
    <row r="73" spans="1:11">
      <c r="A73" s="1">
        <v>40753</v>
      </c>
      <c r="B73">
        <v>25.832999999999998</v>
      </c>
      <c r="C73">
        <v>30.812000000000001</v>
      </c>
      <c r="D73">
        <v>29.446999999999999</v>
      </c>
      <c r="E73">
        <v>23.666</v>
      </c>
      <c r="F73">
        <v>32.829000000000001</v>
      </c>
      <c r="G73">
        <v>41.777000000000001</v>
      </c>
      <c r="H73">
        <v>31.981999999999999</v>
      </c>
      <c r="I73">
        <v>19.789000000000001</v>
      </c>
      <c r="J73">
        <v>24.89</v>
      </c>
      <c r="K73">
        <v>24.716999999999999</v>
      </c>
    </row>
    <row r="74" spans="1:11">
      <c r="A74" s="1">
        <v>40786</v>
      </c>
      <c r="B74">
        <v>39.944000000000003</v>
      </c>
      <c r="C74">
        <v>30.812000000000001</v>
      </c>
      <c r="D74">
        <v>42.500999999999998</v>
      </c>
      <c r="E74">
        <v>29.884</v>
      </c>
      <c r="F74">
        <v>32.829000000000001</v>
      </c>
      <c r="G74">
        <v>62.481000000000002</v>
      </c>
      <c r="H74">
        <v>50.359000000000002</v>
      </c>
      <c r="I74">
        <v>40.063000000000002</v>
      </c>
      <c r="J74">
        <v>58.124000000000002</v>
      </c>
      <c r="K74">
        <v>49.046999999999997</v>
      </c>
    </row>
    <row r="75" spans="1:11">
      <c r="A75" s="1">
        <v>40816</v>
      </c>
      <c r="B75">
        <v>43.078000000000003</v>
      </c>
      <c r="C75">
        <v>30.812000000000001</v>
      </c>
      <c r="D75">
        <v>45.923000000000002</v>
      </c>
      <c r="E75">
        <v>32.667000000000002</v>
      </c>
      <c r="F75">
        <v>32.829000000000001</v>
      </c>
      <c r="G75">
        <v>58.753</v>
      </c>
      <c r="H75">
        <v>50.707000000000001</v>
      </c>
      <c r="I75">
        <v>31.678000000000001</v>
      </c>
      <c r="J75">
        <v>53.427999999999997</v>
      </c>
      <c r="K75">
        <v>49.591999999999999</v>
      </c>
    </row>
    <row r="76" spans="1:11">
      <c r="A76" s="1">
        <v>40847</v>
      </c>
      <c r="B76">
        <v>43.13</v>
      </c>
      <c r="C76">
        <v>30.812000000000001</v>
      </c>
      <c r="D76">
        <v>45.728999999999999</v>
      </c>
      <c r="E76">
        <v>30.206</v>
      </c>
      <c r="F76">
        <v>32.829000000000001</v>
      </c>
      <c r="G76">
        <v>50.698</v>
      </c>
      <c r="H76">
        <v>45.582000000000001</v>
      </c>
      <c r="I76">
        <v>21.405999999999999</v>
      </c>
      <c r="J76">
        <v>41.332999999999998</v>
      </c>
      <c r="K76">
        <v>39.734999999999999</v>
      </c>
    </row>
    <row r="77" spans="1:11">
      <c r="A77" s="1">
        <v>40877</v>
      </c>
      <c r="B77">
        <v>39.81</v>
      </c>
      <c r="C77">
        <v>30.812000000000001</v>
      </c>
      <c r="D77">
        <v>47.011000000000003</v>
      </c>
      <c r="E77">
        <v>29.838000000000001</v>
      </c>
      <c r="F77">
        <v>32.829000000000001</v>
      </c>
      <c r="G77">
        <v>44.511000000000003</v>
      </c>
      <c r="H77">
        <v>41.459000000000003</v>
      </c>
      <c r="I77">
        <v>23.116</v>
      </c>
      <c r="J77">
        <v>35.994999999999997</v>
      </c>
      <c r="K77">
        <v>43.091999999999999</v>
      </c>
    </row>
    <row r="78" spans="1:11">
      <c r="A78" s="1">
        <v>40907</v>
      </c>
      <c r="B78">
        <v>25.603000000000002</v>
      </c>
      <c r="C78">
        <v>30.812000000000001</v>
      </c>
      <c r="D78">
        <v>38.302</v>
      </c>
      <c r="E78">
        <v>29.526</v>
      </c>
      <c r="F78">
        <v>32.829000000000001</v>
      </c>
      <c r="G78">
        <v>40.073</v>
      </c>
      <c r="H78">
        <v>32.417000000000002</v>
      </c>
      <c r="I78">
        <v>29.25</v>
      </c>
      <c r="J78">
        <v>25.916</v>
      </c>
      <c r="K78">
        <v>30.437999999999999</v>
      </c>
    </row>
    <row r="79" spans="1:11">
      <c r="A79" s="1">
        <v>40939</v>
      </c>
      <c r="B79">
        <v>25.088000000000001</v>
      </c>
      <c r="C79">
        <v>30.812000000000001</v>
      </c>
      <c r="D79">
        <v>29.513999999999999</v>
      </c>
      <c r="E79">
        <v>19.390999999999998</v>
      </c>
      <c r="F79">
        <v>32.829000000000001</v>
      </c>
      <c r="G79">
        <v>28.454000000000001</v>
      </c>
      <c r="H79">
        <v>32.417000000000002</v>
      </c>
      <c r="I79">
        <v>26.370999999999999</v>
      </c>
      <c r="J79">
        <v>16.486999999999998</v>
      </c>
      <c r="K79">
        <v>26.771999999999998</v>
      </c>
    </row>
    <row r="80" spans="1:11">
      <c r="A80" s="1">
        <v>40968</v>
      </c>
      <c r="B80">
        <v>22.173999999999999</v>
      </c>
      <c r="C80">
        <v>30.812000000000001</v>
      </c>
      <c r="D80">
        <v>20.689</v>
      </c>
      <c r="E80">
        <v>24.725999999999999</v>
      </c>
      <c r="F80">
        <v>32.829000000000001</v>
      </c>
      <c r="G80">
        <v>24.975000000000001</v>
      </c>
      <c r="H80">
        <v>32.417000000000002</v>
      </c>
      <c r="I80">
        <v>14.499000000000001</v>
      </c>
      <c r="J80">
        <v>16.628</v>
      </c>
      <c r="K80">
        <v>24.457999999999998</v>
      </c>
    </row>
    <row r="81" spans="1:11">
      <c r="A81" s="1">
        <v>40998</v>
      </c>
      <c r="B81">
        <v>29.254999999999999</v>
      </c>
      <c r="C81">
        <v>30.812000000000001</v>
      </c>
      <c r="D81">
        <v>20.033000000000001</v>
      </c>
      <c r="E81">
        <v>22.597000000000001</v>
      </c>
      <c r="F81">
        <v>32.829000000000001</v>
      </c>
      <c r="G81">
        <v>31.068999999999999</v>
      </c>
      <c r="H81">
        <v>32.417000000000002</v>
      </c>
      <c r="I81">
        <v>20.667999999999999</v>
      </c>
      <c r="J81">
        <v>15.363</v>
      </c>
      <c r="K81">
        <v>21.734999999999999</v>
      </c>
    </row>
    <row r="82" spans="1:11">
      <c r="A82" s="1">
        <v>41029</v>
      </c>
      <c r="B82">
        <v>29.646999999999998</v>
      </c>
      <c r="C82">
        <v>30.812000000000001</v>
      </c>
      <c r="D82">
        <v>24.696000000000002</v>
      </c>
      <c r="E82">
        <v>23.701999999999998</v>
      </c>
      <c r="F82">
        <v>32.829000000000001</v>
      </c>
      <c r="G82">
        <v>29.436</v>
      </c>
      <c r="H82">
        <v>32.417000000000002</v>
      </c>
      <c r="I82">
        <v>18.047000000000001</v>
      </c>
      <c r="J82">
        <v>25.361000000000001</v>
      </c>
      <c r="K82">
        <v>24.663</v>
      </c>
    </row>
    <row r="83" spans="1:11">
      <c r="A83" s="1">
        <v>41060</v>
      </c>
      <c r="B83">
        <v>28.881</v>
      </c>
      <c r="C83">
        <v>30.812000000000001</v>
      </c>
      <c r="D83">
        <v>31.085000000000001</v>
      </c>
      <c r="E83">
        <v>20.484999999999999</v>
      </c>
      <c r="F83">
        <v>32.829000000000001</v>
      </c>
      <c r="G83">
        <v>31.477</v>
      </c>
      <c r="H83">
        <v>32.417000000000002</v>
      </c>
      <c r="I83">
        <v>13.682</v>
      </c>
      <c r="J83">
        <v>18.795999999999999</v>
      </c>
      <c r="K83">
        <v>20.111000000000001</v>
      </c>
    </row>
    <row r="84" spans="1:11">
      <c r="A84" s="1">
        <v>41089</v>
      </c>
      <c r="B84">
        <v>21.981000000000002</v>
      </c>
      <c r="C84">
        <v>30.812000000000001</v>
      </c>
      <c r="D84">
        <v>31.855</v>
      </c>
      <c r="E84">
        <v>19.436</v>
      </c>
      <c r="F84">
        <v>32.829000000000001</v>
      </c>
      <c r="G84">
        <v>35.47</v>
      </c>
      <c r="H84">
        <v>32.417000000000002</v>
      </c>
      <c r="I84">
        <v>37.761000000000003</v>
      </c>
      <c r="J84">
        <v>19.629000000000001</v>
      </c>
      <c r="K84">
        <v>24.375</v>
      </c>
    </row>
    <row r="85" spans="1:11">
      <c r="A85" s="1">
        <v>41121</v>
      </c>
      <c r="B85">
        <v>23.629000000000001</v>
      </c>
      <c r="C85">
        <v>30.812000000000001</v>
      </c>
      <c r="D85">
        <v>31.706</v>
      </c>
      <c r="E85">
        <v>16.745999999999999</v>
      </c>
      <c r="F85">
        <v>32.829000000000001</v>
      </c>
      <c r="G85">
        <v>31.507000000000001</v>
      </c>
      <c r="H85">
        <v>32.417000000000002</v>
      </c>
      <c r="I85">
        <v>16.701000000000001</v>
      </c>
      <c r="J85">
        <v>18.425000000000001</v>
      </c>
      <c r="K85">
        <v>19.024999999999999</v>
      </c>
    </row>
    <row r="86" spans="1:11">
      <c r="A86" s="1">
        <v>41152</v>
      </c>
      <c r="B86">
        <v>19.081</v>
      </c>
      <c r="C86">
        <v>30.812000000000001</v>
      </c>
      <c r="D86">
        <v>28.181999999999999</v>
      </c>
      <c r="E86">
        <v>22.318999999999999</v>
      </c>
      <c r="F86">
        <v>32.829000000000001</v>
      </c>
      <c r="G86">
        <v>30.1</v>
      </c>
      <c r="H86">
        <v>32.417000000000002</v>
      </c>
      <c r="I86">
        <v>19.067</v>
      </c>
      <c r="J86">
        <v>16.434000000000001</v>
      </c>
      <c r="K86">
        <v>17.472000000000001</v>
      </c>
    </row>
    <row r="87" spans="1:11">
      <c r="A87" s="1">
        <v>41180</v>
      </c>
      <c r="B87">
        <v>19.163</v>
      </c>
      <c r="C87">
        <v>30.812000000000001</v>
      </c>
      <c r="D87">
        <v>15.505000000000001</v>
      </c>
      <c r="E87">
        <v>24.231999999999999</v>
      </c>
      <c r="F87">
        <v>32.829000000000001</v>
      </c>
      <c r="G87">
        <v>22.084</v>
      </c>
      <c r="H87">
        <v>32.417000000000002</v>
      </c>
      <c r="I87">
        <v>23.15</v>
      </c>
      <c r="J87">
        <v>12.179</v>
      </c>
      <c r="K87">
        <v>14.86</v>
      </c>
    </row>
    <row r="88" spans="1:11">
      <c r="A88" s="1">
        <v>41213</v>
      </c>
      <c r="B88">
        <v>17.898</v>
      </c>
      <c r="C88">
        <v>30.812000000000001</v>
      </c>
      <c r="D88">
        <v>14.83</v>
      </c>
      <c r="E88">
        <v>16.247</v>
      </c>
      <c r="F88">
        <v>32.829000000000001</v>
      </c>
      <c r="G88">
        <v>23.067</v>
      </c>
      <c r="H88">
        <v>32.417000000000002</v>
      </c>
      <c r="I88">
        <v>26.776</v>
      </c>
      <c r="J88">
        <v>17.033999999999999</v>
      </c>
      <c r="K88">
        <v>21.448</v>
      </c>
    </row>
    <row r="89" spans="1:11">
      <c r="A89" s="1">
        <v>41243</v>
      </c>
      <c r="B89">
        <v>14.994999999999999</v>
      </c>
      <c r="C89">
        <v>30.812000000000001</v>
      </c>
      <c r="D89">
        <v>14.663</v>
      </c>
      <c r="E89">
        <v>16.379000000000001</v>
      </c>
      <c r="F89">
        <v>32.829000000000001</v>
      </c>
      <c r="G89">
        <v>30.579000000000001</v>
      </c>
      <c r="H89">
        <v>32.417000000000002</v>
      </c>
      <c r="I89">
        <v>24.274000000000001</v>
      </c>
      <c r="J89">
        <v>19.312000000000001</v>
      </c>
      <c r="K89">
        <v>16.959</v>
      </c>
    </row>
    <row r="90" spans="1:11">
      <c r="A90" s="1">
        <v>41274</v>
      </c>
      <c r="B90">
        <v>14.692</v>
      </c>
      <c r="C90">
        <v>30.812000000000001</v>
      </c>
      <c r="D90">
        <v>13.72</v>
      </c>
      <c r="E90">
        <v>15.956</v>
      </c>
      <c r="F90">
        <v>32.829000000000001</v>
      </c>
      <c r="G90">
        <v>28.943000000000001</v>
      </c>
      <c r="H90">
        <v>32.417000000000002</v>
      </c>
      <c r="I90">
        <v>18.308</v>
      </c>
      <c r="J90">
        <v>18.161000000000001</v>
      </c>
      <c r="K90">
        <v>13.387</v>
      </c>
    </row>
    <row r="91" spans="1:11">
      <c r="A91" s="1">
        <v>41305</v>
      </c>
      <c r="B91">
        <v>14.986000000000001</v>
      </c>
      <c r="C91">
        <v>30.812000000000001</v>
      </c>
      <c r="D91">
        <v>17.419</v>
      </c>
      <c r="E91">
        <v>20.257999999999999</v>
      </c>
      <c r="F91">
        <v>32.829000000000001</v>
      </c>
      <c r="G91">
        <v>16.25</v>
      </c>
      <c r="H91">
        <v>32.417000000000002</v>
      </c>
      <c r="I91">
        <v>17.358000000000001</v>
      </c>
      <c r="J91">
        <v>12.488</v>
      </c>
      <c r="K91">
        <v>17.161000000000001</v>
      </c>
    </row>
    <row r="92" spans="1:11">
      <c r="A92" s="1">
        <v>41333</v>
      </c>
      <c r="B92">
        <v>13.593</v>
      </c>
      <c r="C92">
        <v>30.812000000000001</v>
      </c>
      <c r="D92">
        <v>18.797000000000001</v>
      </c>
      <c r="E92">
        <v>11.965999999999999</v>
      </c>
      <c r="F92">
        <v>32.829000000000001</v>
      </c>
      <c r="G92">
        <v>31.283999999999999</v>
      </c>
      <c r="H92">
        <v>32.417000000000002</v>
      </c>
      <c r="I92">
        <v>20.277000000000001</v>
      </c>
      <c r="J92">
        <v>14.688000000000001</v>
      </c>
      <c r="K92">
        <v>20.550999999999998</v>
      </c>
    </row>
    <row r="93" spans="1:11">
      <c r="A93" s="1">
        <v>41362</v>
      </c>
      <c r="B93">
        <v>18.303999999999998</v>
      </c>
      <c r="C93">
        <v>30.812000000000001</v>
      </c>
      <c r="D93">
        <v>20.5</v>
      </c>
      <c r="E93">
        <v>20.881</v>
      </c>
      <c r="F93">
        <v>32.829000000000001</v>
      </c>
      <c r="G93">
        <v>32.71</v>
      </c>
      <c r="H93">
        <v>32.417000000000002</v>
      </c>
      <c r="I93">
        <v>22.173999999999999</v>
      </c>
      <c r="J93">
        <v>13.887</v>
      </c>
      <c r="K93">
        <v>13.534000000000001</v>
      </c>
    </row>
    <row r="94" spans="1:11">
      <c r="A94" s="1">
        <v>41394</v>
      </c>
      <c r="B94">
        <v>18.283000000000001</v>
      </c>
      <c r="C94">
        <v>30.812000000000001</v>
      </c>
      <c r="D94">
        <v>17.568000000000001</v>
      </c>
      <c r="E94">
        <v>22.742999999999999</v>
      </c>
      <c r="F94">
        <v>32.829000000000001</v>
      </c>
      <c r="G94">
        <v>24.448</v>
      </c>
      <c r="H94">
        <v>32.417000000000002</v>
      </c>
      <c r="I94">
        <v>26.349</v>
      </c>
      <c r="J94">
        <v>26.506</v>
      </c>
      <c r="K94">
        <v>33.817999999999998</v>
      </c>
    </row>
    <row r="95" spans="1:11">
      <c r="A95" s="1">
        <v>41425</v>
      </c>
      <c r="B95">
        <v>23.538</v>
      </c>
      <c r="C95">
        <v>30.812000000000001</v>
      </c>
      <c r="D95">
        <v>15.975</v>
      </c>
      <c r="E95">
        <v>20.905000000000001</v>
      </c>
      <c r="F95">
        <v>32.829000000000001</v>
      </c>
      <c r="G95">
        <v>22.088999999999999</v>
      </c>
      <c r="H95">
        <v>32.417000000000002</v>
      </c>
      <c r="I95">
        <v>18.975999999999999</v>
      </c>
      <c r="J95">
        <v>18.164000000000001</v>
      </c>
      <c r="K95">
        <v>21.577999999999999</v>
      </c>
    </row>
    <row r="96" spans="1:11">
      <c r="A96" s="1">
        <v>41453</v>
      </c>
      <c r="B96">
        <v>27.167000000000002</v>
      </c>
      <c r="C96">
        <v>30.812000000000001</v>
      </c>
      <c r="D96">
        <v>22.504000000000001</v>
      </c>
      <c r="E96">
        <v>30.123999999999999</v>
      </c>
      <c r="F96">
        <v>32.829000000000001</v>
      </c>
      <c r="G96">
        <v>27.271000000000001</v>
      </c>
      <c r="H96">
        <v>32.417000000000002</v>
      </c>
      <c r="I96">
        <v>22.895</v>
      </c>
      <c r="J96">
        <v>17.109000000000002</v>
      </c>
      <c r="K96">
        <v>23.7</v>
      </c>
    </row>
    <row r="97" spans="1:11">
      <c r="A97" s="1">
        <v>41486</v>
      </c>
      <c r="B97">
        <v>18.843</v>
      </c>
      <c r="C97">
        <v>30.812000000000001</v>
      </c>
      <c r="D97">
        <v>15.143000000000001</v>
      </c>
      <c r="E97">
        <v>26.251999999999999</v>
      </c>
      <c r="F97">
        <v>32.829000000000001</v>
      </c>
      <c r="G97">
        <v>18.363</v>
      </c>
      <c r="H97">
        <v>32.417000000000002</v>
      </c>
      <c r="I97">
        <v>22.477</v>
      </c>
      <c r="J97">
        <v>14.292</v>
      </c>
      <c r="K97">
        <v>17.253</v>
      </c>
    </row>
    <row r="98" spans="1:11">
      <c r="A98" s="1">
        <v>41516</v>
      </c>
      <c r="B98">
        <v>18.361999999999998</v>
      </c>
      <c r="C98">
        <v>30.812000000000001</v>
      </c>
      <c r="D98">
        <v>15.855</v>
      </c>
      <c r="E98">
        <v>20.003</v>
      </c>
      <c r="F98">
        <v>32.829000000000001</v>
      </c>
      <c r="G98">
        <v>25.167999999999999</v>
      </c>
      <c r="H98">
        <v>32.417000000000002</v>
      </c>
      <c r="I98">
        <v>17.885000000000002</v>
      </c>
      <c r="J98">
        <v>19.082000000000001</v>
      </c>
      <c r="K98">
        <v>16.683</v>
      </c>
    </row>
    <row r="99" spans="1:11">
      <c r="A99" s="1">
        <v>41547</v>
      </c>
      <c r="B99">
        <v>22.667999999999999</v>
      </c>
      <c r="C99">
        <v>30.812000000000001</v>
      </c>
      <c r="D99">
        <v>19.445</v>
      </c>
      <c r="E99">
        <v>20.353000000000002</v>
      </c>
      <c r="F99">
        <v>32.829000000000001</v>
      </c>
      <c r="G99">
        <v>21.390999999999998</v>
      </c>
      <c r="H99">
        <v>32.417000000000002</v>
      </c>
      <c r="I99">
        <v>17.05</v>
      </c>
      <c r="J99">
        <v>15.455</v>
      </c>
      <c r="K99">
        <v>15.821999999999999</v>
      </c>
    </row>
    <row r="100" spans="1:11">
      <c r="A100" s="1">
        <v>41578</v>
      </c>
      <c r="B100">
        <v>15.672000000000001</v>
      </c>
      <c r="C100">
        <v>30.812000000000001</v>
      </c>
      <c r="D100">
        <v>10.877000000000001</v>
      </c>
      <c r="E100">
        <v>26.555</v>
      </c>
      <c r="F100">
        <v>32.829000000000001</v>
      </c>
      <c r="G100">
        <v>15.933</v>
      </c>
      <c r="H100">
        <v>32.417000000000002</v>
      </c>
      <c r="I100">
        <v>24.984999999999999</v>
      </c>
      <c r="J100">
        <v>10.872</v>
      </c>
      <c r="K100">
        <v>9.1780000000000008</v>
      </c>
    </row>
    <row r="101" spans="1:11">
      <c r="A101" s="1">
        <v>41607</v>
      </c>
      <c r="B101">
        <v>10.929</v>
      </c>
      <c r="C101">
        <v>30.812000000000001</v>
      </c>
      <c r="D101">
        <v>6.1929999999999996</v>
      </c>
      <c r="E101">
        <v>31.937000000000001</v>
      </c>
      <c r="F101">
        <v>32.829000000000001</v>
      </c>
      <c r="G101">
        <v>21.027000000000001</v>
      </c>
      <c r="H101">
        <v>32.417000000000002</v>
      </c>
      <c r="I101">
        <v>14.847</v>
      </c>
      <c r="J101">
        <v>13.506</v>
      </c>
      <c r="K101">
        <v>12.975</v>
      </c>
    </row>
    <row r="102" spans="1:11">
      <c r="A102" s="1">
        <v>41639</v>
      </c>
      <c r="B102">
        <v>17.093</v>
      </c>
      <c r="C102">
        <v>30.812000000000001</v>
      </c>
      <c r="D102">
        <v>13.106999999999999</v>
      </c>
      <c r="E102">
        <v>39.155000000000001</v>
      </c>
      <c r="F102">
        <v>32.829000000000001</v>
      </c>
      <c r="G102">
        <v>15.349</v>
      </c>
      <c r="H102">
        <v>32.417000000000002</v>
      </c>
      <c r="I102">
        <v>26.254000000000001</v>
      </c>
      <c r="J102">
        <v>15.647</v>
      </c>
      <c r="K102">
        <v>16.324000000000002</v>
      </c>
    </row>
    <row r="103" spans="1:11">
      <c r="A103" s="1">
        <v>41670</v>
      </c>
      <c r="B103">
        <v>20.783000000000001</v>
      </c>
      <c r="C103">
        <v>30.812000000000001</v>
      </c>
      <c r="D103">
        <v>16.524000000000001</v>
      </c>
      <c r="E103">
        <v>39.765000000000001</v>
      </c>
      <c r="F103">
        <v>32.829000000000001</v>
      </c>
      <c r="G103">
        <v>21.773</v>
      </c>
      <c r="H103">
        <v>32.417000000000002</v>
      </c>
      <c r="I103">
        <v>25.294</v>
      </c>
      <c r="J103">
        <v>13.51</v>
      </c>
      <c r="K103">
        <v>18.773</v>
      </c>
    </row>
    <row r="104" spans="1:11">
      <c r="A104" s="1">
        <v>41698</v>
      </c>
      <c r="B104">
        <v>15.045</v>
      </c>
      <c r="C104">
        <v>30.812000000000001</v>
      </c>
      <c r="D104">
        <v>14.872999999999999</v>
      </c>
      <c r="E104">
        <v>22.931999999999999</v>
      </c>
      <c r="F104">
        <v>32.829000000000001</v>
      </c>
      <c r="G104">
        <v>26.36</v>
      </c>
      <c r="H104">
        <v>32.417000000000002</v>
      </c>
      <c r="I104">
        <v>29.548000000000002</v>
      </c>
      <c r="J104">
        <v>11.515000000000001</v>
      </c>
      <c r="K104">
        <v>10.733000000000001</v>
      </c>
    </row>
    <row r="105" spans="1:11">
      <c r="A105" s="1">
        <v>41729</v>
      </c>
      <c r="B105">
        <v>17.149000000000001</v>
      </c>
      <c r="C105">
        <v>30.812000000000001</v>
      </c>
      <c r="D105">
        <v>18.045000000000002</v>
      </c>
      <c r="E105">
        <v>20.28</v>
      </c>
      <c r="F105">
        <v>32.829000000000001</v>
      </c>
      <c r="G105">
        <v>25.893999999999998</v>
      </c>
      <c r="H105">
        <v>32.417000000000002</v>
      </c>
      <c r="I105">
        <v>24.335999999999999</v>
      </c>
      <c r="J105">
        <v>12.201000000000001</v>
      </c>
      <c r="K105">
        <v>12.356</v>
      </c>
    </row>
    <row r="106" spans="1:11">
      <c r="A106" s="1">
        <v>41759</v>
      </c>
      <c r="B106">
        <v>22.398</v>
      </c>
      <c r="C106">
        <v>30.812000000000001</v>
      </c>
      <c r="D106">
        <v>17.161000000000001</v>
      </c>
      <c r="E106">
        <v>15.856</v>
      </c>
      <c r="F106">
        <v>32.829000000000001</v>
      </c>
      <c r="G106">
        <v>19.751999999999999</v>
      </c>
      <c r="H106">
        <v>32.417000000000002</v>
      </c>
      <c r="I106">
        <v>19.43</v>
      </c>
      <c r="J106">
        <v>23.265999999999998</v>
      </c>
      <c r="K106">
        <v>33.661000000000001</v>
      </c>
    </row>
    <row r="107" spans="1:11">
      <c r="A107" s="1">
        <v>41789</v>
      </c>
      <c r="B107">
        <v>20.050999999999998</v>
      </c>
      <c r="C107">
        <v>30.812000000000001</v>
      </c>
      <c r="D107">
        <v>18.986999999999998</v>
      </c>
      <c r="E107">
        <v>19.943000000000001</v>
      </c>
      <c r="F107">
        <v>32.829000000000001</v>
      </c>
      <c r="G107">
        <v>20.484000000000002</v>
      </c>
      <c r="H107">
        <v>32.417000000000002</v>
      </c>
      <c r="I107">
        <v>24.146999999999998</v>
      </c>
      <c r="J107">
        <v>7.3360000000000003</v>
      </c>
      <c r="K107">
        <v>8.5679999999999996</v>
      </c>
    </row>
    <row r="108" spans="1:11">
      <c r="A108" s="1">
        <v>41820</v>
      </c>
      <c r="B108">
        <v>9.4130000000000003</v>
      </c>
      <c r="C108">
        <v>30.812000000000001</v>
      </c>
      <c r="D108">
        <v>12.239000000000001</v>
      </c>
      <c r="E108">
        <v>24.385000000000002</v>
      </c>
      <c r="F108">
        <v>32.829000000000001</v>
      </c>
      <c r="G108">
        <v>10.77</v>
      </c>
      <c r="H108">
        <v>32.417000000000002</v>
      </c>
      <c r="I108">
        <v>22.349</v>
      </c>
      <c r="J108">
        <v>6.8120000000000003</v>
      </c>
      <c r="K108">
        <v>8.2859999999999996</v>
      </c>
    </row>
    <row r="109" spans="1:11">
      <c r="A109" s="1">
        <v>41851</v>
      </c>
      <c r="B109">
        <v>18.337</v>
      </c>
      <c r="C109">
        <v>30.812000000000001</v>
      </c>
      <c r="D109">
        <v>18.303999999999998</v>
      </c>
      <c r="E109">
        <v>66.239000000000004</v>
      </c>
      <c r="F109">
        <v>32.829000000000001</v>
      </c>
      <c r="G109">
        <v>12.454000000000001</v>
      </c>
      <c r="H109">
        <v>32.417000000000002</v>
      </c>
      <c r="I109">
        <v>22.587</v>
      </c>
      <c r="J109">
        <v>11.33</v>
      </c>
      <c r="K109">
        <v>10.88</v>
      </c>
    </row>
    <row r="110" spans="1:11">
      <c r="A110" s="1">
        <v>41880</v>
      </c>
      <c r="B110">
        <v>16.876000000000001</v>
      </c>
      <c r="C110">
        <v>30.812000000000001</v>
      </c>
      <c r="D110">
        <v>11.071</v>
      </c>
      <c r="E110">
        <v>4.1509999999999998</v>
      </c>
      <c r="F110">
        <v>32.829000000000001</v>
      </c>
      <c r="G110">
        <v>24.405999999999999</v>
      </c>
      <c r="H110">
        <v>32.417000000000002</v>
      </c>
      <c r="I110">
        <v>18.707000000000001</v>
      </c>
      <c r="J110">
        <v>12.064</v>
      </c>
      <c r="K110">
        <v>16.390999999999998</v>
      </c>
    </row>
    <row r="111" spans="1:11">
      <c r="A111" s="1">
        <v>41912</v>
      </c>
      <c r="B111">
        <v>11.191000000000001</v>
      </c>
      <c r="C111">
        <v>30.812000000000001</v>
      </c>
      <c r="D111">
        <v>7.78</v>
      </c>
      <c r="E111">
        <v>33.04</v>
      </c>
      <c r="F111">
        <v>32.829000000000001</v>
      </c>
      <c r="G111">
        <v>9.8219999999999992</v>
      </c>
      <c r="H111">
        <v>32.417000000000002</v>
      </c>
      <c r="I111">
        <v>18.884</v>
      </c>
      <c r="J111">
        <v>6.2080000000000002</v>
      </c>
      <c r="K111">
        <v>8.1229999999999993</v>
      </c>
    </row>
    <row r="112" spans="1:11">
      <c r="A112" s="1">
        <v>41943</v>
      </c>
      <c r="B112">
        <v>20.722999999999999</v>
      </c>
      <c r="C112">
        <v>30.812000000000001</v>
      </c>
      <c r="D112">
        <v>21.899000000000001</v>
      </c>
      <c r="E112">
        <v>33.820999999999998</v>
      </c>
      <c r="F112">
        <v>32.829000000000001</v>
      </c>
      <c r="G112">
        <v>21.326000000000001</v>
      </c>
      <c r="H112">
        <v>32.417000000000002</v>
      </c>
      <c r="I112">
        <v>22.68</v>
      </c>
      <c r="J112">
        <v>15.141999999999999</v>
      </c>
      <c r="K112">
        <v>15.532</v>
      </c>
    </row>
    <row r="113" spans="1:11">
      <c r="A113" s="1">
        <v>41971</v>
      </c>
      <c r="B113">
        <v>13.909000000000001</v>
      </c>
      <c r="C113">
        <v>30.812000000000001</v>
      </c>
      <c r="D113">
        <v>20.613</v>
      </c>
      <c r="E113">
        <v>13.391999999999999</v>
      </c>
      <c r="F113">
        <v>32.829000000000001</v>
      </c>
      <c r="G113">
        <v>15.337</v>
      </c>
      <c r="H113">
        <v>32.417000000000002</v>
      </c>
      <c r="I113">
        <v>18.064</v>
      </c>
      <c r="J113">
        <v>11.375</v>
      </c>
      <c r="K113">
        <v>12.71</v>
      </c>
    </row>
    <row r="114" spans="1:11">
      <c r="A114" s="1">
        <v>42004</v>
      </c>
      <c r="B114">
        <v>17.273</v>
      </c>
      <c r="C114">
        <v>30.812000000000001</v>
      </c>
      <c r="D114">
        <v>12.342000000000001</v>
      </c>
      <c r="E114">
        <v>7.6280000000000001</v>
      </c>
      <c r="F114">
        <v>32.829000000000001</v>
      </c>
      <c r="G114">
        <v>17.619</v>
      </c>
      <c r="H114">
        <v>32.417000000000002</v>
      </c>
      <c r="I114">
        <v>15.446999999999999</v>
      </c>
      <c r="J114">
        <v>14.555</v>
      </c>
      <c r="K114">
        <v>14.465</v>
      </c>
    </row>
    <row r="115" spans="1:11">
      <c r="A115" s="1">
        <v>42034</v>
      </c>
      <c r="B115">
        <v>37.343000000000004</v>
      </c>
      <c r="C115">
        <v>30.812000000000001</v>
      </c>
      <c r="D115">
        <v>38.216999999999999</v>
      </c>
      <c r="E115">
        <v>13.012</v>
      </c>
      <c r="F115">
        <v>32.829000000000001</v>
      </c>
      <c r="G115">
        <v>40.613</v>
      </c>
      <c r="H115">
        <v>32.417000000000002</v>
      </c>
      <c r="I115">
        <v>20.053999999999998</v>
      </c>
      <c r="J115">
        <v>35.901000000000003</v>
      </c>
      <c r="K115">
        <v>27.126999999999999</v>
      </c>
    </row>
    <row r="116" spans="1:11">
      <c r="A116" s="1">
        <v>42062</v>
      </c>
      <c r="B116">
        <v>14.334</v>
      </c>
      <c r="C116">
        <v>30.812000000000001</v>
      </c>
      <c r="D116">
        <v>17.192</v>
      </c>
      <c r="E116">
        <v>26.657</v>
      </c>
      <c r="F116">
        <v>32.829000000000001</v>
      </c>
      <c r="G116">
        <v>22.234000000000002</v>
      </c>
      <c r="H116">
        <v>32.417000000000002</v>
      </c>
      <c r="I116">
        <v>18.2</v>
      </c>
      <c r="J116">
        <v>16.53</v>
      </c>
      <c r="K116">
        <v>9.2829999999999995</v>
      </c>
    </row>
    <row r="117" spans="1:11">
      <c r="A117" s="1">
        <v>42094</v>
      </c>
      <c r="B117">
        <v>15.391999999999999</v>
      </c>
      <c r="C117">
        <v>30.812000000000001</v>
      </c>
      <c r="D117">
        <v>18.251000000000001</v>
      </c>
      <c r="E117">
        <v>37.994</v>
      </c>
      <c r="F117">
        <v>32.829000000000001</v>
      </c>
      <c r="G117">
        <v>17.408999999999999</v>
      </c>
      <c r="H117">
        <v>32.417000000000002</v>
      </c>
      <c r="I117">
        <v>21.582999999999998</v>
      </c>
      <c r="J117">
        <v>13.494</v>
      </c>
      <c r="K117">
        <v>11.105</v>
      </c>
    </row>
    <row r="118" spans="1:11">
      <c r="A118" s="1">
        <v>42124</v>
      </c>
      <c r="B118">
        <v>16.45</v>
      </c>
      <c r="C118">
        <v>30.812000000000001</v>
      </c>
      <c r="D118">
        <v>21.706</v>
      </c>
      <c r="E118">
        <v>37.792999999999999</v>
      </c>
      <c r="F118">
        <v>32.829000000000001</v>
      </c>
      <c r="G118">
        <v>17.693000000000001</v>
      </c>
      <c r="H118">
        <v>32.417000000000002</v>
      </c>
      <c r="I118">
        <v>22.475999999999999</v>
      </c>
      <c r="J118">
        <v>20.838000000000001</v>
      </c>
      <c r="K118">
        <v>33.500999999999998</v>
      </c>
    </row>
    <row r="119" spans="1:11">
      <c r="A119" s="1">
        <v>42153</v>
      </c>
      <c r="B119">
        <v>22.295999999999999</v>
      </c>
      <c r="C119">
        <v>30.812000000000001</v>
      </c>
      <c r="D119">
        <v>20.859000000000002</v>
      </c>
      <c r="E119">
        <v>37.792999999999999</v>
      </c>
      <c r="F119">
        <v>32.829000000000001</v>
      </c>
      <c r="G119">
        <v>19.36</v>
      </c>
      <c r="H119">
        <v>32.417000000000002</v>
      </c>
      <c r="I119">
        <v>26.062000000000001</v>
      </c>
      <c r="J119">
        <v>17.178999999999998</v>
      </c>
      <c r="K119">
        <v>32.674999999999997</v>
      </c>
    </row>
    <row r="120" spans="1:11">
      <c r="A120" s="1">
        <v>42185</v>
      </c>
      <c r="B120">
        <v>16.149000000000001</v>
      </c>
      <c r="C120">
        <v>30.812000000000001</v>
      </c>
      <c r="D120">
        <v>20.062999999999999</v>
      </c>
      <c r="E120">
        <v>37.792999999999999</v>
      </c>
      <c r="F120">
        <v>32.829000000000001</v>
      </c>
      <c r="G120">
        <v>17.713999999999999</v>
      </c>
      <c r="H120">
        <v>32.417000000000002</v>
      </c>
      <c r="I120">
        <v>22.187000000000001</v>
      </c>
      <c r="J120">
        <v>16.792999999999999</v>
      </c>
      <c r="K120">
        <v>13.692</v>
      </c>
    </row>
    <row r="121" spans="1:11">
      <c r="A121" s="1">
        <v>42216</v>
      </c>
      <c r="B121">
        <v>17.350000000000001</v>
      </c>
      <c r="C121">
        <v>30.812000000000001</v>
      </c>
      <c r="D121">
        <v>22.326000000000001</v>
      </c>
      <c r="E121">
        <v>37.792999999999999</v>
      </c>
      <c r="F121">
        <v>32.829000000000001</v>
      </c>
      <c r="G121">
        <v>19.186</v>
      </c>
      <c r="H121">
        <v>32.417000000000002</v>
      </c>
      <c r="I121">
        <v>20.85</v>
      </c>
      <c r="J121">
        <v>17.038</v>
      </c>
      <c r="K121">
        <v>15.159000000000001</v>
      </c>
    </row>
    <row r="122" spans="1:11">
      <c r="A122" s="1">
        <v>42247</v>
      </c>
      <c r="B122">
        <v>23.850999999999999</v>
      </c>
      <c r="C122">
        <v>30.812000000000001</v>
      </c>
      <c r="D122">
        <v>25.315999999999999</v>
      </c>
      <c r="E122">
        <v>37.792999999999999</v>
      </c>
      <c r="F122">
        <v>32.829000000000001</v>
      </c>
      <c r="G122">
        <v>25.167999999999999</v>
      </c>
      <c r="H122">
        <v>32.417000000000002</v>
      </c>
      <c r="I122">
        <v>23.114000000000001</v>
      </c>
      <c r="J122">
        <v>25.818000000000001</v>
      </c>
      <c r="K122">
        <v>25.117999999999999</v>
      </c>
    </row>
    <row r="123" spans="1:11">
      <c r="A123" s="1">
        <v>42277</v>
      </c>
      <c r="B123">
        <v>25.163</v>
      </c>
      <c r="C123">
        <v>30.812000000000001</v>
      </c>
      <c r="D123">
        <v>26.45</v>
      </c>
      <c r="E123">
        <v>37.792999999999999</v>
      </c>
      <c r="F123">
        <v>32.829000000000001</v>
      </c>
      <c r="G123">
        <v>28.594999999999999</v>
      </c>
      <c r="H123">
        <v>32.417000000000002</v>
      </c>
      <c r="I123">
        <v>25.637</v>
      </c>
      <c r="J123">
        <v>30.446999999999999</v>
      </c>
      <c r="K123">
        <v>29.437999999999999</v>
      </c>
    </row>
    <row r="124" spans="1:11">
      <c r="A124" s="1">
        <v>42307</v>
      </c>
      <c r="B124">
        <v>16.773</v>
      </c>
      <c r="C124">
        <v>30.812000000000001</v>
      </c>
      <c r="D124">
        <v>17.018999999999998</v>
      </c>
      <c r="E124">
        <v>37.792999999999999</v>
      </c>
      <c r="F124">
        <v>32.829000000000001</v>
      </c>
      <c r="G124">
        <v>19.940999999999999</v>
      </c>
      <c r="H124">
        <v>32.417000000000002</v>
      </c>
      <c r="I124">
        <v>19.106999999999999</v>
      </c>
      <c r="J124">
        <v>27.361000000000001</v>
      </c>
      <c r="K124">
        <v>19.141999999999999</v>
      </c>
    </row>
    <row r="125" spans="1:11">
      <c r="A125" s="1">
        <v>42338</v>
      </c>
      <c r="B125">
        <v>13.609</v>
      </c>
      <c r="C125">
        <v>30.812000000000001</v>
      </c>
      <c r="D125">
        <v>12.942</v>
      </c>
      <c r="E125">
        <v>37.792999999999999</v>
      </c>
      <c r="F125">
        <v>32.829000000000001</v>
      </c>
      <c r="G125">
        <v>19.065999999999999</v>
      </c>
      <c r="H125">
        <v>32.417000000000002</v>
      </c>
      <c r="I125">
        <v>19.206</v>
      </c>
      <c r="J125">
        <v>15.711</v>
      </c>
      <c r="K125">
        <v>13.119</v>
      </c>
    </row>
    <row r="126" spans="1:11">
      <c r="A126" s="1">
        <v>42369</v>
      </c>
      <c r="B126">
        <v>14.535</v>
      </c>
      <c r="C126">
        <v>30.812000000000001</v>
      </c>
      <c r="D126">
        <v>16.760000000000002</v>
      </c>
      <c r="E126">
        <v>37.792999999999999</v>
      </c>
      <c r="F126">
        <v>32.829000000000001</v>
      </c>
      <c r="G126">
        <v>20.193999999999999</v>
      </c>
      <c r="H126">
        <v>32.417000000000002</v>
      </c>
      <c r="I126">
        <v>17.021999999999998</v>
      </c>
      <c r="J126">
        <v>19.030999999999999</v>
      </c>
      <c r="K126">
        <v>17.096</v>
      </c>
    </row>
    <row r="127" spans="1:11">
      <c r="A127" s="1">
        <v>42398</v>
      </c>
      <c r="B127">
        <v>21.896999999999998</v>
      </c>
      <c r="C127">
        <v>30.812000000000001</v>
      </c>
      <c r="D127">
        <v>20.106000000000002</v>
      </c>
      <c r="E127">
        <v>37.792999999999999</v>
      </c>
      <c r="F127">
        <v>32.829000000000001</v>
      </c>
      <c r="G127">
        <v>24.8</v>
      </c>
      <c r="H127">
        <v>32.417000000000002</v>
      </c>
      <c r="I127">
        <v>18.074999999999999</v>
      </c>
      <c r="J127">
        <v>43.384999999999998</v>
      </c>
      <c r="K127">
        <v>25.643000000000001</v>
      </c>
    </row>
    <row r="128" spans="1:11">
      <c r="A128" s="1">
        <v>42429</v>
      </c>
      <c r="B128">
        <v>25.327999999999999</v>
      </c>
      <c r="C128">
        <v>30.812000000000001</v>
      </c>
      <c r="D128">
        <v>26.195</v>
      </c>
      <c r="E128">
        <v>37.792999999999999</v>
      </c>
      <c r="F128">
        <v>32.829000000000001</v>
      </c>
      <c r="G128">
        <v>34.566000000000003</v>
      </c>
      <c r="H128">
        <v>32.417000000000002</v>
      </c>
      <c r="I128">
        <v>27.591000000000001</v>
      </c>
      <c r="J128">
        <v>49.018000000000001</v>
      </c>
      <c r="K128">
        <v>33.718000000000004</v>
      </c>
    </row>
    <row r="129" spans="1:11">
      <c r="A129" s="1">
        <v>42460</v>
      </c>
      <c r="B129">
        <v>20.300999999999998</v>
      </c>
      <c r="C129">
        <v>30.812000000000001</v>
      </c>
      <c r="D129">
        <v>17.681999999999999</v>
      </c>
      <c r="E129">
        <v>37.792999999999999</v>
      </c>
      <c r="F129">
        <v>32.829000000000001</v>
      </c>
      <c r="G129">
        <v>24.800999999999998</v>
      </c>
      <c r="H129">
        <v>32.417000000000002</v>
      </c>
      <c r="I129">
        <v>17.654</v>
      </c>
      <c r="J129">
        <v>25.170999999999999</v>
      </c>
      <c r="K129">
        <v>20.997</v>
      </c>
    </row>
    <row r="130" spans="1:11">
      <c r="A130" s="1">
        <v>42489</v>
      </c>
      <c r="B130">
        <v>17.611000000000001</v>
      </c>
      <c r="C130">
        <v>30.812000000000001</v>
      </c>
      <c r="D130">
        <v>17.687000000000001</v>
      </c>
      <c r="E130">
        <v>37.792999999999999</v>
      </c>
      <c r="F130">
        <v>32.829000000000001</v>
      </c>
      <c r="G130">
        <v>17.974</v>
      </c>
      <c r="H130">
        <v>32.417000000000002</v>
      </c>
      <c r="I130">
        <v>21.943999999999999</v>
      </c>
      <c r="J130">
        <v>35.575000000000003</v>
      </c>
      <c r="K130">
        <v>23.937999999999999</v>
      </c>
    </row>
    <row r="131" spans="1:11">
      <c r="A131" s="1">
        <v>42521</v>
      </c>
      <c r="B131">
        <v>16.140999999999998</v>
      </c>
      <c r="C131">
        <v>30.812000000000001</v>
      </c>
      <c r="D131">
        <v>17.884</v>
      </c>
      <c r="E131">
        <v>37.792999999999999</v>
      </c>
      <c r="F131">
        <v>32.829000000000001</v>
      </c>
      <c r="G131">
        <v>19.253</v>
      </c>
      <c r="H131">
        <v>32.417000000000002</v>
      </c>
      <c r="I131">
        <v>21.283999999999999</v>
      </c>
      <c r="J131">
        <v>25.236999999999998</v>
      </c>
      <c r="K131">
        <v>21.681999999999999</v>
      </c>
    </row>
    <row r="132" spans="1:11">
      <c r="A132" s="1">
        <v>42551</v>
      </c>
      <c r="B132">
        <v>26.773</v>
      </c>
      <c r="C132">
        <v>30.812000000000001</v>
      </c>
      <c r="D132">
        <v>28.905999999999999</v>
      </c>
      <c r="E132">
        <v>37.792999999999999</v>
      </c>
      <c r="F132">
        <v>32.829000000000001</v>
      </c>
      <c r="G132">
        <v>32.75</v>
      </c>
      <c r="H132">
        <v>32.417000000000002</v>
      </c>
      <c r="I132">
        <v>20.193000000000001</v>
      </c>
      <c r="J132">
        <v>33.244999999999997</v>
      </c>
      <c r="K132">
        <v>29.013999999999999</v>
      </c>
    </row>
    <row r="133" spans="1:11">
      <c r="A133" s="1">
        <v>42580</v>
      </c>
      <c r="B133">
        <v>27.053999999999998</v>
      </c>
      <c r="C133">
        <v>30.812000000000001</v>
      </c>
      <c r="D133">
        <v>32.542000000000002</v>
      </c>
      <c r="E133">
        <v>37.792999999999999</v>
      </c>
      <c r="F133">
        <v>32.829000000000001</v>
      </c>
      <c r="G133">
        <v>30.834</v>
      </c>
      <c r="H133">
        <v>32.417000000000002</v>
      </c>
      <c r="I133">
        <v>22.18</v>
      </c>
      <c r="J133">
        <v>32.021000000000001</v>
      </c>
      <c r="K133">
        <v>27.716999999999999</v>
      </c>
    </row>
    <row r="134" spans="1:11">
      <c r="A134" s="1">
        <v>42613</v>
      </c>
      <c r="B134">
        <v>17.241</v>
      </c>
      <c r="C134">
        <v>30.812000000000001</v>
      </c>
      <c r="D134">
        <v>18.603000000000002</v>
      </c>
      <c r="E134">
        <v>37.792999999999999</v>
      </c>
      <c r="F134">
        <v>32.829000000000001</v>
      </c>
      <c r="G134">
        <v>17.619</v>
      </c>
      <c r="H134">
        <v>32.417000000000002</v>
      </c>
      <c r="I134">
        <v>11.087999999999999</v>
      </c>
      <c r="J134">
        <v>20.460999999999999</v>
      </c>
      <c r="K134">
        <v>15.263999999999999</v>
      </c>
    </row>
    <row r="135" spans="1:11">
      <c r="A135" s="1">
        <v>42643</v>
      </c>
      <c r="B135">
        <v>16.350000000000001</v>
      </c>
      <c r="C135">
        <v>30.812000000000001</v>
      </c>
      <c r="D135">
        <v>16.25</v>
      </c>
      <c r="E135">
        <v>37.792999999999999</v>
      </c>
      <c r="F135">
        <v>32.829000000000001</v>
      </c>
      <c r="G135">
        <v>15.291</v>
      </c>
      <c r="H135">
        <v>32.417000000000002</v>
      </c>
      <c r="I135">
        <v>13.57</v>
      </c>
      <c r="J135">
        <v>15.321999999999999</v>
      </c>
      <c r="K135">
        <v>15.384</v>
      </c>
    </row>
    <row r="136" spans="1:11">
      <c r="A136" s="1">
        <v>42674</v>
      </c>
      <c r="B136">
        <v>11.52</v>
      </c>
      <c r="C136">
        <v>30.812000000000001</v>
      </c>
      <c r="D136">
        <v>17.843</v>
      </c>
      <c r="E136">
        <v>37.792999999999999</v>
      </c>
      <c r="F136">
        <v>32.829000000000001</v>
      </c>
      <c r="G136">
        <v>13.539</v>
      </c>
      <c r="H136">
        <v>32.417000000000002</v>
      </c>
      <c r="I136">
        <v>8.2669999999999995</v>
      </c>
      <c r="J136">
        <v>15.304</v>
      </c>
      <c r="K136">
        <v>17.931999999999999</v>
      </c>
    </row>
    <row r="137" spans="1:11">
      <c r="A137" s="1">
        <v>42704</v>
      </c>
      <c r="B137">
        <v>12.656000000000001</v>
      </c>
      <c r="C137">
        <v>30.812000000000001</v>
      </c>
      <c r="D137">
        <v>17.774000000000001</v>
      </c>
      <c r="E137">
        <v>37.792999999999999</v>
      </c>
      <c r="F137">
        <v>32.829000000000001</v>
      </c>
      <c r="G137">
        <v>20.018000000000001</v>
      </c>
      <c r="H137">
        <v>32.417000000000002</v>
      </c>
      <c r="I137">
        <v>16.138999999999999</v>
      </c>
      <c r="J137">
        <v>14.445</v>
      </c>
      <c r="K137">
        <v>14.61</v>
      </c>
    </row>
    <row r="138" spans="1:11">
      <c r="A138" s="1">
        <v>42734</v>
      </c>
      <c r="B138">
        <v>13.289</v>
      </c>
      <c r="C138">
        <v>30.812000000000001</v>
      </c>
      <c r="D138">
        <v>13.946999999999999</v>
      </c>
      <c r="E138">
        <v>37.792999999999999</v>
      </c>
      <c r="F138">
        <v>32.829000000000001</v>
      </c>
      <c r="G138">
        <v>13.528</v>
      </c>
      <c r="H138">
        <v>32.417000000000002</v>
      </c>
      <c r="I138">
        <v>17.11</v>
      </c>
      <c r="J138">
        <v>13.638999999999999</v>
      </c>
      <c r="K138">
        <v>13.207000000000001</v>
      </c>
    </row>
    <row r="139" spans="1:11">
      <c r="A139" s="1">
        <v>42766</v>
      </c>
      <c r="B139">
        <v>12.907999999999999</v>
      </c>
      <c r="C139">
        <v>30.812000000000001</v>
      </c>
      <c r="D139">
        <v>10.465999999999999</v>
      </c>
      <c r="E139">
        <v>37.792999999999999</v>
      </c>
      <c r="F139">
        <v>32.829000000000001</v>
      </c>
      <c r="G139">
        <v>14.064</v>
      </c>
      <c r="H139">
        <v>32.417000000000002</v>
      </c>
      <c r="I139">
        <v>16.32</v>
      </c>
      <c r="J139">
        <v>15.85</v>
      </c>
      <c r="K139">
        <v>14.497</v>
      </c>
    </row>
    <row r="140" spans="1:11">
      <c r="A140" s="1">
        <v>42794</v>
      </c>
      <c r="B140">
        <v>15.064</v>
      </c>
      <c r="C140">
        <v>30.812000000000001</v>
      </c>
      <c r="D140">
        <v>12.606999999999999</v>
      </c>
      <c r="E140">
        <v>37.792999999999999</v>
      </c>
      <c r="F140">
        <v>32.829000000000001</v>
      </c>
      <c r="G140">
        <v>14.842000000000001</v>
      </c>
      <c r="H140">
        <v>32.417000000000002</v>
      </c>
      <c r="I140">
        <v>14.659000000000001</v>
      </c>
      <c r="J140">
        <v>15.336</v>
      </c>
      <c r="K140">
        <v>13.416</v>
      </c>
    </row>
    <row r="141" spans="1:11">
      <c r="A141" s="1">
        <v>42825</v>
      </c>
      <c r="B141">
        <v>10.94</v>
      </c>
      <c r="C141">
        <v>30.812000000000001</v>
      </c>
      <c r="D141">
        <v>13.89</v>
      </c>
      <c r="E141">
        <v>37.792999999999999</v>
      </c>
      <c r="F141">
        <v>32.829000000000001</v>
      </c>
      <c r="G141">
        <v>11.263999999999999</v>
      </c>
      <c r="H141">
        <v>32.417000000000002</v>
      </c>
      <c r="I141">
        <v>15.169</v>
      </c>
      <c r="J141">
        <v>17.568999999999999</v>
      </c>
      <c r="K141">
        <v>10.471</v>
      </c>
    </row>
    <row r="142" spans="1:11">
      <c r="A142" s="1">
        <v>42853</v>
      </c>
      <c r="B142">
        <v>12.321999999999999</v>
      </c>
      <c r="C142">
        <v>30.812000000000001</v>
      </c>
      <c r="D142">
        <v>9.3539999999999992</v>
      </c>
      <c r="E142">
        <v>37.792999999999999</v>
      </c>
      <c r="F142">
        <v>32.829000000000001</v>
      </c>
      <c r="G142">
        <v>15.651999999999999</v>
      </c>
      <c r="H142">
        <v>32.417000000000002</v>
      </c>
      <c r="I142">
        <v>18.042000000000002</v>
      </c>
      <c r="J142">
        <v>19.536999999999999</v>
      </c>
      <c r="K142">
        <v>17.509</v>
      </c>
    </row>
    <row r="143" spans="1:11">
      <c r="A143" s="1">
        <v>42886</v>
      </c>
      <c r="B143">
        <v>18.295999999999999</v>
      </c>
      <c r="C143">
        <v>30.812000000000001</v>
      </c>
      <c r="D143">
        <v>18.16</v>
      </c>
      <c r="E143">
        <v>37.792999999999999</v>
      </c>
      <c r="F143">
        <v>32.829000000000001</v>
      </c>
      <c r="G143">
        <v>20.013999999999999</v>
      </c>
      <c r="H143">
        <v>32.417000000000002</v>
      </c>
      <c r="I143">
        <v>17.748000000000001</v>
      </c>
      <c r="J143">
        <v>11.2</v>
      </c>
      <c r="K143">
        <v>19.408000000000001</v>
      </c>
    </row>
    <row r="144" spans="1:11">
      <c r="A144" s="1">
        <v>42916</v>
      </c>
      <c r="B144">
        <v>12.547000000000001</v>
      </c>
      <c r="C144">
        <v>30.812000000000001</v>
      </c>
      <c r="D144">
        <v>14.048</v>
      </c>
      <c r="E144">
        <v>37.792999999999999</v>
      </c>
      <c r="F144">
        <v>32.829000000000001</v>
      </c>
      <c r="G144">
        <v>12.824</v>
      </c>
      <c r="H144">
        <v>32.417000000000002</v>
      </c>
      <c r="I144">
        <v>16.02</v>
      </c>
      <c r="J144">
        <v>11.342000000000001</v>
      </c>
      <c r="K144">
        <v>10.374000000000001</v>
      </c>
    </row>
    <row r="145" spans="1:11">
      <c r="A145" s="1">
        <v>42947</v>
      </c>
      <c r="B145">
        <v>12.757</v>
      </c>
      <c r="C145">
        <v>30.812000000000001</v>
      </c>
      <c r="D145">
        <v>11.622999999999999</v>
      </c>
      <c r="E145">
        <v>37.792999999999999</v>
      </c>
      <c r="F145">
        <v>32.829000000000001</v>
      </c>
      <c r="G145">
        <v>14.318</v>
      </c>
      <c r="H145">
        <v>32.417000000000002</v>
      </c>
      <c r="I145">
        <v>12.025</v>
      </c>
      <c r="J145">
        <v>13.257</v>
      </c>
      <c r="K145">
        <v>10.253</v>
      </c>
    </row>
    <row r="146" spans="1:11">
      <c r="A146" s="1">
        <v>42978</v>
      </c>
      <c r="B146">
        <v>14.94</v>
      </c>
      <c r="C146">
        <v>30.812000000000001</v>
      </c>
      <c r="D146">
        <v>14.467000000000001</v>
      </c>
      <c r="E146">
        <v>37.792999999999999</v>
      </c>
      <c r="F146">
        <v>32.829000000000001</v>
      </c>
      <c r="G146">
        <v>17.46</v>
      </c>
      <c r="H146">
        <v>32.417000000000002</v>
      </c>
      <c r="I146">
        <v>18.141999999999999</v>
      </c>
      <c r="J146">
        <v>12.446999999999999</v>
      </c>
      <c r="K146">
        <v>16.876999999999999</v>
      </c>
    </row>
    <row r="147" spans="1:11">
      <c r="A147" s="1">
        <v>43007</v>
      </c>
      <c r="B147">
        <v>15.282999999999999</v>
      </c>
      <c r="C147">
        <v>30.812000000000001</v>
      </c>
      <c r="D147">
        <v>17.838999999999999</v>
      </c>
      <c r="E147">
        <v>37.792999999999999</v>
      </c>
      <c r="F147">
        <v>32.829000000000001</v>
      </c>
      <c r="G147">
        <v>17.271000000000001</v>
      </c>
      <c r="H147">
        <v>32.417000000000002</v>
      </c>
      <c r="I147">
        <v>15.204000000000001</v>
      </c>
      <c r="J147">
        <v>14.829000000000001</v>
      </c>
      <c r="K147">
        <v>20.18</v>
      </c>
    </row>
    <row r="148" spans="1:11">
      <c r="A148" s="1">
        <v>43039</v>
      </c>
      <c r="B148">
        <v>10.94</v>
      </c>
      <c r="C148">
        <v>30.812000000000001</v>
      </c>
      <c r="D148">
        <v>8.2799999999999994</v>
      </c>
      <c r="E148">
        <v>37.792999999999999</v>
      </c>
      <c r="F148">
        <v>32.829000000000001</v>
      </c>
      <c r="G148">
        <v>13.932</v>
      </c>
      <c r="H148">
        <v>32.417000000000002</v>
      </c>
      <c r="I148">
        <v>15.907999999999999</v>
      </c>
      <c r="J148">
        <v>12.393000000000001</v>
      </c>
      <c r="K148">
        <v>15.112</v>
      </c>
    </row>
    <row r="149" spans="1:11">
      <c r="A149" s="1">
        <v>43069</v>
      </c>
      <c r="B149">
        <v>12.946999999999999</v>
      </c>
      <c r="C149">
        <v>30.812000000000001</v>
      </c>
      <c r="D149">
        <v>8.6300000000000008</v>
      </c>
      <c r="E149">
        <v>37.792999999999999</v>
      </c>
      <c r="F149">
        <v>32.829000000000001</v>
      </c>
      <c r="G149">
        <v>14.795</v>
      </c>
      <c r="H149">
        <v>32.417000000000002</v>
      </c>
      <c r="I149">
        <v>18.120999999999999</v>
      </c>
      <c r="J149">
        <v>12.161</v>
      </c>
      <c r="K149">
        <v>12.614000000000001</v>
      </c>
    </row>
    <row r="150" spans="1:11">
      <c r="A150" s="1">
        <v>43098</v>
      </c>
      <c r="B150">
        <v>10.098000000000001</v>
      </c>
      <c r="C150">
        <v>30.812000000000001</v>
      </c>
      <c r="D150">
        <v>12.414</v>
      </c>
      <c r="E150">
        <v>37.792999999999999</v>
      </c>
      <c r="F150">
        <v>32.829000000000001</v>
      </c>
      <c r="G150">
        <v>11.894</v>
      </c>
      <c r="H150">
        <v>32.417000000000002</v>
      </c>
      <c r="I150">
        <v>13.459</v>
      </c>
      <c r="J150">
        <v>10.973000000000001</v>
      </c>
      <c r="K150">
        <v>10.641999999999999</v>
      </c>
    </row>
    <row r="151" spans="1:11">
      <c r="A151" s="1">
        <v>43131</v>
      </c>
      <c r="B151">
        <v>10.561999999999999</v>
      </c>
      <c r="C151">
        <v>30.812000000000001</v>
      </c>
      <c r="D151">
        <v>10.416</v>
      </c>
      <c r="E151">
        <v>37.792999999999999</v>
      </c>
      <c r="F151">
        <v>32.829000000000001</v>
      </c>
      <c r="G151">
        <v>8.3930000000000007</v>
      </c>
      <c r="H151">
        <v>32.417000000000002</v>
      </c>
      <c r="I151">
        <v>11.239000000000001</v>
      </c>
      <c r="J151">
        <v>12.797000000000001</v>
      </c>
      <c r="K151">
        <v>10.545999999999999</v>
      </c>
    </row>
    <row r="152" spans="1:11">
      <c r="A152" s="1">
        <v>43159</v>
      </c>
      <c r="B152">
        <v>18.527999999999999</v>
      </c>
      <c r="C152">
        <v>30.812000000000001</v>
      </c>
      <c r="D152">
        <v>14.335000000000001</v>
      </c>
      <c r="E152">
        <v>37.792999999999999</v>
      </c>
      <c r="F152">
        <v>32.829000000000001</v>
      </c>
      <c r="G152">
        <v>18.103000000000002</v>
      </c>
      <c r="H152">
        <v>32.417000000000002</v>
      </c>
      <c r="I152">
        <v>15.204000000000001</v>
      </c>
      <c r="J152">
        <v>17.905000000000001</v>
      </c>
      <c r="K152">
        <v>20.167000000000002</v>
      </c>
    </row>
    <row r="153" spans="1:11">
      <c r="A153" s="1">
        <v>43189</v>
      </c>
      <c r="B153">
        <v>17.739000000000001</v>
      </c>
      <c r="C153">
        <v>30.812000000000001</v>
      </c>
      <c r="D153">
        <v>13.368</v>
      </c>
      <c r="E153">
        <v>37.792999999999999</v>
      </c>
      <c r="F153">
        <v>32.829000000000001</v>
      </c>
      <c r="G153">
        <v>17.349</v>
      </c>
      <c r="H153">
        <v>32.417000000000002</v>
      </c>
      <c r="I153">
        <v>18.452999999999999</v>
      </c>
      <c r="J153">
        <v>20.754999999999999</v>
      </c>
      <c r="K153">
        <v>19.13</v>
      </c>
    </row>
    <row r="154" spans="1:11">
      <c r="A154" s="1">
        <v>43220</v>
      </c>
      <c r="B154">
        <v>16.98</v>
      </c>
      <c r="C154">
        <v>30.812000000000001</v>
      </c>
      <c r="D154">
        <v>12.653</v>
      </c>
      <c r="E154">
        <v>37.792999999999999</v>
      </c>
      <c r="F154">
        <v>32.829000000000001</v>
      </c>
      <c r="G154">
        <v>16.53</v>
      </c>
      <c r="H154">
        <v>32.417000000000002</v>
      </c>
      <c r="I154">
        <v>13.907</v>
      </c>
      <c r="J154">
        <v>22.462</v>
      </c>
      <c r="K154">
        <v>21.997</v>
      </c>
    </row>
    <row r="155" spans="1:11">
      <c r="A155" s="1">
        <v>43251</v>
      </c>
      <c r="B155">
        <v>18.626000000000001</v>
      </c>
      <c r="C155">
        <v>30.812000000000001</v>
      </c>
      <c r="D155">
        <v>16.86</v>
      </c>
      <c r="E155">
        <v>37.792999999999999</v>
      </c>
      <c r="F155">
        <v>32.829000000000001</v>
      </c>
      <c r="G155">
        <v>18.469000000000001</v>
      </c>
      <c r="H155">
        <v>32.417000000000002</v>
      </c>
      <c r="I155">
        <v>15.824999999999999</v>
      </c>
      <c r="J155">
        <v>13.49</v>
      </c>
      <c r="K155">
        <v>22.077000000000002</v>
      </c>
    </row>
    <row r="156" spans="1:11">
      <c r="A156" s="1">
        <v>43280</v>
      </c>
      <c r="B156">
        <v>18.765999999999998</v>
      </c>
      <c r="C156">
        <v>30.812000000000001</v>
      </c>
      <c r="D156">
        <v>18.786999999999999</v>
      </c>
      <c r="E156">
        <v>37.792999999999999</v>
      </c>
      <c r="F156">
        <v>32.829000000000001</v>
      </c>
      <c r="G156">
        <v>22.312000000000001</v>
      </c>
      <c r="H156">
        <v>32.417000000000002</v>
      </c>
      <c r="I156">
        <v>16.89</v>
      </c>
      <c r="J156">
        <v>17.443999999999999</v>
      </c>
      <c r="K156">
        <v>23.411000000000001</v>
      </c>
    </row>
    <row r="157" spans="1:11">
      <c r="A157" s="1">
        <v>43312</v>
      </c>
      <c r="B157">
        <v>17.251999999999999</v>
      </c>
      <c r="C157">
        <v>30.812000000000001</v>
      </c>
      <c r="D157">
        <v>12.179</v>
      </c>
      <c r="E157">
        <v>37.792999999999999</v>
      </c>
      <c r="F157">
        <v>32.829000000000001</v>
      </c>
      <c r="G157">
        <v>15.506</v>
      </c>
      <c r="H157">
        <v>32.417000000000002</v>
      </c>
      <c r="I157">
        <v>17.228000000000002</v>
      </c>
      <c r="J157">
        <v>12.635999999999999</v>
      </c>
      <c r="K157">
        <v>13.545</v>
      </c>
    </row>
    <row r="158" spans="1:11">
      <c r="A158" s="1">
        <v>43343</v>
      </c>
      <c r="B158">
        <v>19.236000000000001</v>
      </c>
      <c r="C158">
        <v>30.812000000000001</v>
      </c>
      <c r="D158">
        <v>11.829000000000001</v>
      </c>
      <c r="E158">
        <v>37.792999999999999</v>
      </c>
      <c r="F158">
        <v>32.829000000000001</v>
      </c>
      <c r="G158">
        <v>10.895</v>
      </c>
      <c r="H158">
        <v>32.417000000000002</v>
      </c>
      <c r="I158">
        <v>12.878</v>
      </c>
      <c r="J158">
        <v>9.1750000000000007</v>
      </c>
      <c r="K158">
        <v>10.943999999999999</v>
      </c>
    </row>
    <row r="159" spans="1:11">
      <c r="A159" s="1">
        <v>43371</v>
      </c>
      <c r="B159">
        <v>11.433</v>
      </c>
      <c r="C159">
        <v>30.812000000000001</v>
      </c>
      <c r="D159">
        <v>12.153</v>
      </c>
      <c r="E159">
        <v>37.792999999999999</v>
      </c>
      <c r="F159">
        <v>32.829000000000001</v>
      </c>
      <c r="G159">
        <v>10.295999999999999</v>
      </c>
      <c r="H159">
        <v>32.417000000000002</v>
      </c>
      <c r="I159">
        <v>12.602</v>
      </c>
      <c r="J159">
        <v>8.9990000000000006</v>
      </c>
      <c r="K159">
        <v>9.3879999999999999</v>
      </c>
    </row>
    <row r="160" spans="1:11">
      <c r="A160" s="1">
        <v>43404</v>
      </c>
      <c r="B160">
        <v>14.925000000000001</v>
      </c>
      <c r="C160">
        <v>30.812000000000001</v>
      </c>
      <c r="D160">
        <v>22.6</v>
      </c>
      <c r="E160">
        <v>37.792999999999999</v>
      </c>
      <c r="F160">
        <v>32.829000000000001</v>
      </c>
      <c r="G160">
        <v>18.664999999999999</v>
      </c>
      <c r="H160">
        <v>32.417000000000002</v>
      </c>
      <c r="I160">
        <v>12.643000000000001</v>
      </c>
      <c r="J160">
        <v>19.062000000000001</v>
      </c>
      <c r="K160">
        <v>18.488</v>
      </c>
    </row>
    <row r="161" spans="1:11">
      <c r="A161" s="1">
        <v>43434</v>
      </c>
      <c r="B161">
        <v>16.788</v>
      </c>
      <c r="C161">
        <v>30.812000000000001</v>
      </c>
      <c r="D161">
        <v>16.641999999999999</v>
      </c>
      <c r="E161">
        <v>37.792999999999999</v>
      </c>
      <c r="F161">
        <v>32.829000000000001</v>
      </c>
      <c r="G161">
        <v>19.448</v>
      </c>
      <c r="H161">
        <v>32.417000000000002</v>
      </c>
      <c r="I161">
        <v>10.771000000000001</v>
      </c>
      <c r="J161">
        <v>16.504999999999999</v>
      </c>
      <c r="K161">
        <v>20.018000000000001</v>
      </c>
    </row>
    <row r="162" spans="1:11">
      <c r="A162" s="1">
        <v>43465</v>
      </c>
      <c r="B162">
        <v>23.605</v>
      </c>
      <c r="C162">
        <v>30.812000000000001</v>
      </c>
      <c r="D162">
        <v>14.868</v>
      </c>
      <c r="E162">
        <v>37.792999999999999</v>
      </c>
      <c r="F162">
        <v>32.829000000000001</v>
      </c>
      <c r="G162">
        <v>24.129000000000001</v>
      </c>
      <c r="H162">
        <v>32.417000000000002</v>
      </c>
      <c r="I162">
        <v>23.103999999999999</v>
      </c>
      <c r="J162">
        <v>21.957999999999998</v>
      </c>
      <c r="K162">
        <v>24.468</v>
      </c>
    </row>
    <row r="163" spans="1:11">
      <c r="A163" s="1">
        <v>43496</v>
      </c>
      <c r="B163">
        <v>19.745999999999999</v>
      </c>
      <c r="C163">
        <v>30.812000000000001</v>
      </c>
      <c r="D163">
        <v>13.231</v>
      </c>
      <c r="E163">
        <v>37.792999999999999</v>
      </c>
      <c r="F163">
        <v>32.829000000000001</v>
      </c>
      <c r="G163">
        <v>19.625</v>
      </c>
      <c r="H163">
        <v>32.417000000000002</v>
      </c>
      <c r="I163">
        <v>18.271000000000001</v>
      </c>
      <c r="J163">
        <v>17.510000000000002</v>
      </c>
      <c r="K163">
        <v>17.971</v>
      </c>
    </row>
    <row r="164" spans="1:11">
      <c r="A164" s="1">
        <v>43524</v>
      </c>
      <c r="B164">
        <v>11.574</v>
      </c>
      <c r="C164">
        <v>30.812000000000001</v>
      </c>
      <c r="D164">
        <v>11.272</v>
      </c>
      <c r="E164">
        <v>37.792999999999999</v>
      </c>
      <c r="F164">
        <v>32.829000000000001</v>
      </c>
      <c r="G164">
        <v>13.464</v>
      </c>
      <c r="H164">
        <v>32.417000000000002</v>
      </c>
      <c r="I164">
        <v>13.574</v>
      </c>
      <c r="J164">
        <v>7.9790000000000001</v>
      </c>
      <c r="K164">
        <v>9.4359999999999999</v>
      </c>
    </row>
    <row r="165" spans="1:11">
      <c r="A165" s="1">
        <v>43553</v>
      </c>
      <c r="B165">
        <v>13.759</v>
      </c>
      <c r="C165">
        <v>30.812000000000001</v>
      </c>
      <c r="D165">
        <v>14.744</v>
      </c>
      <c r="E165">
        <v>37.792999999999999</v>
      </c>
      <c r="F165">
        <v>32.829000000000001</v>
      </c>
      <c r="G165">
        <v>11.303000000000001</v>
      </c>
      <c r="H165">
        <v>32.417000000000002</v>
      </c>
      <c r="I165">
        <v>15.621</v>
      </c>
      <c r="J165">
        <v>10.17</v>
      </c>
      <c r="K165">
        <v>9.4220000000000006</v>
      </c>
    </row>
    <row r="166" spans="1:11">
      <c r="A166" s="1">
        <v>43585</v>
      </c>
      <c r="B166">
        <v>14.923999999999999</v>
      </c>
      <c r="C166">
        <v>30.812000000000001</v>
      </c>
      <c r="D166">
        <v>10.771000000000001</v>
      </c>
      <c r="E166">
        <v>37.792999999999999</v>
      </c>
      <c r="F166">
        <v>32.829000000000001</v>
      </c>
      <c r="G166">
        <v>11.334</v>
      </c>
      <c r="H166">
        <v>32.417000000000002</v>
      </c>
      <c r="I166">
        <v>18.818000000000001</v>
      </c>
      <c r="J166">
        <v>17.149000000000001</v>
      </c>
      <c r="K166">
        <v>18.042000000000002</v>
      </c>
    </row>
    <row r="167" spans="1:11">
      <c r="A167" s="1">
        <v>43616</v>
      </c>
      <c r="B167">
        <v>15.849</v>
      </c>
      <c r="C167">
        <v>30.812000000000001</v>
      </c>
      <c r="D167">
        <v>20.009</v>
      </c>
      <c r="E167">
        <v>37.792999999999999</v>
      </c>
      <c r="F167">
        <v>32.829000000000001</v>
      </c>
      <c r="G167">
        <v>18.423999999999999</v>
      </c>
      <c r="H167">
        <v>32.417000000000002</v>
      </c>
      <c r="I167">
        <v>14.744</v>
      </c>
      <c r="J167">
        <v>14.872</v>
      </c>
      <c r="K167">
        <v>23.835999999999999</v>
      </c>
    </row>
    <row r="168" spans="1:11">
      <c r="A168" s="1">
        <v>43644</v>
      </c>
      <c r="B168">
        <v>11.38</v>
      </c>
      <c r="C168">
        <v>30.812000000000001</v>
      </c>
      <c r="D168">
        <v>16.134</v>
      </c>
      <c r="E168">
        <v>37.792999999999999</v>
      </c>
      <c r="F168">
        <v>32.829000000000001</v>
      </c>
      <c r="G168">
        <v>12.407999999999999</v>
      </c>
      <c r="H168">
        <v>32.417000000000002</v>
      </c>
      <c r="I168">
        <v>9.1509999999999998</v>
      </c>
      <c r="J168">
        <v>9.6769999999999996</v>
      </c>
      <c r="K168">
        <v>11.888999999999999</v>
      </c>
    </row>
    <row r="169" spans="1:11">
      <c r="A169" s="1">
        <v>43677</v>
      </c>
      <c r="B169">
        <v>11.090999999999999</v>
      </c>
      <c r="C169">
        <v>30.812000000000001</v>
      </c>
      <c r="D169">
        <v>11.512</v>
      </c>
      <c r="E169">
        <v>37.792999999999999</v>
      </c>
      <c r="F169">
        <v>32.829000000000001</v>
      </c>
      <c r="G169">
        <v>9.6280000000000001</v>
      </c>
      <c r="H169">
        <v>32.417000000000002</v>
      </c>
      <c r="I169">
        <v>9.0760000000000005</v>
      </c>
      <c r="J169">
        <v>8.5470000000000006</v>
      </c>
      <c r="K169">
        <v>13.763999999999999</v>
      </c>
    </row>
    <row r="170" spans="1:11">
      <c r="A170" s="1">
        <v>43707</v>
      </c>
      <c r="B170">
        <v>16.199000000000002</v>
      </c>
      <c r="C170">
        <v>30.812000000000001</v>
      </c>
      <c r="D170">
        <v>13.728999999999999</v>
      </c>
      <c r="E170">
        <v>37.792999999999999</v>
      </c>
      <c r="F170">
        <v>32.829000000000001</v>
      </c>
      <c r="G170">
        <v>15.353</v>
      </c>
      <c r="H170">
        <v>32.417000000000002</v>
      </c>
      <c r="I170">
        <v>9.2469999999999999</v>
      </c>
      <c r="J170">
        <v>18.146999999999998</v>
      </c>
      <c r="K170">
        <v>17.512</v>
      </c>
    </row>
    <row r="171" spans="1:11">
      <c r="A171" s="1">
        <v>43738</v>
      </c>
      <c r="B171">
        <v>17.161999999999999</v>
      </c>
      <c r="C171">
        <v>30.812000000000001</v>
      </c>
      <c r="D171">
        <v>11.348000000000001</v>
      </c>
      <c r="E171">
        <v>37.792999999999999</v>
      </c>
      <c r="F171">
        <v>32.829000000000001</v>
      </c>
      <c r="G171">
        <v>13.239000000000001</v>
      </c>
      <c r="H171">
        <v>32.417000000000002</v>
      </c>
      <c r="I171">
        <v>11.653</v>
      </c>
      <c r="J171">
        <v>12.917</v>
      </c>
      <c r="K171">
        <v>15.228</v>
      </c>
    </row>
    <row r="172" spans="1:11">
      <c r="A172" s="1">
        <v>43769</v>
      </c>
      <c r="B172">
        <v>15.55</v>
      </c>
      <c r="C172">
        <v>30.812000000000001</v>
      </c>
      <c r="D172">
        <v>12.132</v>
      </c>
      <c r="E172">
        <v>37.792999999999999</v>
      </c>
      <c r="F172">
        <v>32.829000000000001</v>
      </c>
      <c r="G172">
        <v>14.641999999999999</v>
      </c>
      <c r="H172">
        <v>32.417000000000002</v>
      </c>
      <c r="I172">
        <v>10.108000000000001</v>
      </c>
      <c r="J172">
        <v>13.183</v>
      </c>
      <c r="K172">
        <v>13.253</v>
      </c>
    </row>
    <row r="173" spans="1:11">
      <c r="A173" s="1">
        <v>43798</v>
      </c>
      <c r="B173">
        <v>17.123999999999999</v>
      </c>
      <c r="C173">
        <v>30.812000000000001</v>
      </c>
      <c r="D173">
        <v>8.4770000000000003</v>
      </c>
      <c r="E173">
        <v>37.792999999999999</v>
      </c>
      <c r="F173">
        <v>32.829000000000001</v>
      </c>
      <c r="G173">
        <v>11.388</v>
      </c>
      <c r="H173">
        <v>32.417000000000002</v>
      </c>
      <c r="I173">
        <v>8.5220000000000002</v>
      </c>
      <c r="J173">
        <v>8.4649999999999999</v>
      </c>
      <c r="K173">
        <v>9.8350000000000009</v>
      </c>
    </row>
    <row r="174" spans="1:11">
      <c r="A174" s="1">
        <v>43830</v>
      </c>
      <c r="B174">
        <v>11.18</v>
      </c>
      <c r="C174">
        <v>30.812000000000001</v>
      </c>
      <c r="D174">
        <v>11.881</v>
      </c>
      <c r="E174">
        <v>37.792999999999999</v>
      </c>
      <c r="F174">
        <v>32.829000000000001</v>
      </c>
      <c r="G174">
        <v>11.747</v>
      </c>
      <c r="H174">
        <v>32.417000000000002</v>
      </c>
      <c r="I174">
        <v>7.6719999999999997</v>
      </c>
      <c r="J174">
        <v>12.321</v>
      </c>
      <c r="K174">
        <v>14.122999999999999</v>
      </c>
    </row>
    <row r="175" spans="1:11">
      <c r="A175" s="1">
        <v>43861</v>
      </c>
      <c r="B175">
        <v>13.183</v>
      </c>
      <c r="C175">
        <v>30.812000000000001</v>
      </c>
      <c r="D175">
        <v>14.859</v>
      </c>
      <c r="E175">
        <v>37.792999999999999</v>
      </c>
      <c r="F175">
        <v>32.829000000000001</v>
      </c>
      <c r="G175">
        <v>13.597</v>
      </c>
      <c r="H175">
        <v>32.417000000000002</v>
      </c>
      <c r="I175">
        <v>18.25</v>
      </c>
      <c r="J175">
        <v>15.28</v>
      </c>
      <c r="K175">
        <v>13.01</v>
      </c>
    </row>
    <row r="176" spans="1:11">
      <c r="A176" s="1">
        <v>43889</v>
      </c>
      <c r="B176">
        <v>23.629000000000001</v>
      </c>
      <c r="C176">
        <v>30.812000000000001</v>
      </c>
      <c r="D176">
        <v>24.12</v>
      </c>
      <c r="E176">
        <v>37.792999999999999</v>
      </c>
      <c r="F176">
        <v>32.829000000000001</v>
      </c>
      <c r="G176">
        <v>26.562999999999999</v>
      </c>
      <c r="H176">
        <v>32.417000000000002</v>
      </c>
      <c r="I176">
        <v>26.126000000000001</v>
      </c>
      <c r="J176">
        <v>28.809000000000001</v>
      </c>
      <c r="K176">
        <v>35.133000000000003</v>
      </c>
    </row>
    <row r="177" spans="1:11">
      <c r="A177" s="1">
        <v>43921</v>
      </c>
      <c r="B177">
        <v>73.787999999999997</v>
      </c>
      <c r="C177">
        <v>30.812000000000001</v>
      </c>
      <c r="D177">
        <v>96.106999999999999</v>
      </c>
      <c r="E177">
        <v>37.792999999999999</v>
      </c>
      <c r="F177">
        <v>32.829000000000001</v>
      </c>
      <c r="G177">
        <v>89.569000000000003</v>
      </c>
      <c r="H177">
        <v>32.417000000000002</v>
      </c>
      <c r="I177">
        <v>62.110999999999997</v>
      </c>
      <c r="J177">
        <v>85.43</v>
      </c>
      <c r="K177">
        <v>94.441000000000003</v>
      </c>
    </row>
    <row r="178" spans="1:11">
      <c r="A178" s="1">
        <v>43951</v>
      </c>
      <c r="B178">
        <v>58.954999999999998</v>
      </c>
      <c r="C178">
        <v>30.812000000000001</v>
      </c>
      <c r="D178">
        <v>71.822000000000003</v>
      </c>
      <c r="E178">
        <v>37.792999999999999</v>
      </c>
      <c r="F178">
        <v>32.829000000000001</v>
      </c>
      <c r="G178">
        <v>69.902000000000001</v>
      </c>
      <c r="H178">
        <v>32.417000000000002</v>
      </c>
      <c r="I178">
        <v>46.37</v>
      </c>
      <c r="J178">
        <v>69.933999999999997</v>
      </c>
      <c r="K178">
        <v>76.072999999999993</v>
      </c>
    </row>
    <row r="179" spans="1:11">
      <c r="A179" s="1">
        <v>43980</v>
      </c>
      <c r="B179">
        <v>37.470999999999997</v>
      </c>
      <c r="C179">
        <v>30.812000000000001</v>
      </c>
      <c r="D179">
        <v>42.023000000000003</v>
      </c>
      <c r="E179">
        <v>37.792999999999999</v>
      </c>
      <c r="F179">
        <v>32.829000000000001</v>
      </c>
      <c r="G179">
        <v>48.314</v>
      </c>
      <c r="H179">
        <v>32.417000000000002</v>
      </c>
      <c r="I179">
        <v>26.579000000000001</v>
      </c>
      <c r="J179">
        <v>40.798000000000002</v>
      </c>
      <c r="K179">
        <v>57.529000000000003</v>
      </c>
    </row>
    <row r="180" spans="1:11">
      <c r="A180" s="1">
        <v>44012</v>
      </c>
      <c r="B180">
        <v>36.524999999999999</v>
      </c>
      <c r="C180">
        <v>30.812000000000001</v>
      </c>
      <c r="D180">
        <v>43.232999999999997</v>
      </c>
      <c r="E180">
        <v>37.792999999999999</v>
      </c>
      <c r="F180">
        <v>32.829000000000001</v>
      </c>
      <c r="G180">
        <v>38.296999999999997</v>
      </c>
      <c r="H180">
        <v>32.417000000000002</v>
      </c>
      <c r="I180">
        <v>29.134</v>
      </c>
      <c r="J180">
        <v>33.838999999999999</v>
      </c>
      <c r="K180">
        <v>43.822000000000003</v>
      </c>
    </row>
    <row r="181" spans="1:11">
      <c r="A181" s="1">
        <v>44043</v>
      </c>
      <c r="B181">
        <v>17.831</v>
      </c>
      <c r="C181">
        <v>30.812000000000001</v>
      </c>
      <c r="D181">
        <v>26.99</v>
      </c>
      <c r="E181">
        <v>37.792999999999999</v>
      </c>
      <c r="F181">
        <v>32.829000000000001</v>
      </c>
      <c r="G181">
        <v>23.085000000000001</v>
      </c>
      <c r="H181">
        <v>32.417000000000002</v>
      </c>
      <c r="I181">
        <v>17.887</v>
      </c>
      <c r="J181">
        <v>19.108000000000001</v>
      </c>
      <c r="K181">
        <v>27.484000000000002</v>
      </c>
    </row>
    <row r="182" spans="1:11">
      <c r="A182" s="1">
        <v>44074</v>
      </c>
      <c r="B182">
        <v>18.795999999999999</v>
      </c>
      <c r="C182">
        <v>30.812000000000001</v>
      </c>
      <c r="D182">
        <v>24.318999999999999</v>
      </c>
      <c r="E182">
        <v>37.792999999999999</v>
      </c>
      <c r="F182">
        <v>32.829000000000001</v>
      </c>
      <c r="G182">
        <v>20.719000000000001</v>
      </c>
      <c r="H182">
        <v>32.417000000000002</v>
      </c>
      <c r="I182">
        <v>20.459</v>
      </c>
      <c r="J182">
        <v>20.869</v>
      </c>
      <c r="K182">
        <v>23.001999999999999</v>
      </c>
    </row>
    <row r="183" spans="1:11">
      <c r="A183" s="1">
        <v>44104</v>
      </c>
      <c r="B183">
        <v>24.016999999999999</v>
      </c>
      <c r="C183">
        <v>30.812000000000001</v>
      </c>
      <c r="D183">
        <v>31.994</v>
      </c>
      <c r="E183">
        <v>37.792999999999999</v>
      </c>
      <c r="F183">
        <v>32.829000000000001</v>
      </c>
      <c r="G183">
        <v>24.376000000000001</v>
      </c>
      <c r="H183">
        <v>32.417000000000002</v>
      </c>
      <c r="I183">
        <v>23.053000000000001</v>
      </c>
      <c r="J183">
        <v>20.887</v>
      </c>
      <c r="K183">
        <v>28.765999999999998</v>
      </c>
    </row>
    <row r="184" spans="1:11">
      <c r="A184" s="1">
        <v>44134</v>
      </c>
      <c r="B184">
        <v>23.154</v>
      </c>
      <c r="C184">
        <v>30.812000000000001</v>
      </c>
      <c r="D184">
        <v>32.249000000000002</v>
      </c>
      <c r="E184">
        <v>37.792999999999999</v>
      </c>
      <c r="F184">
        <v>32.829000000000001</v>
      </c>
      <c r="G184">
        <v>25.285</v>
      </c>
      <c r="H184">
        <v>32.417000000000002</v>
      </c>
      <c r="I184">
        <v>29.167999999999999</v>
      </c>
      <c r="J184">
        <v>20.285</v>
      </c>
      <c r="K184">
        <v>29.288</v>
      </c>
    </row>
    <row r="185" spans="1:11">
      <c r="A185" s="1">
        <v>44165</v>
      </c>
      <c r="B185">
        <v>31.327999999999999</v>
      </c>
      <c r="C185">
        <v>30.812000000000001</v>
      </c>
      <c r="D185">
        <v>42.039000000000001</v>
      </c>
      <c r="E185">
        <v>37.792999999999999</v>
      </c>
      <c r="F185">
        <v>32.829000000000001</v>
      </c>
      <c r="G185">
        <v>36.881999999999998</v>
      </c>
      <c r="H185">
        <v>32.417000000000002</v>
      </c>
      <c r="I185">
        <v>22.533000000000001</v>
      </c>
      <c r="J185">
        <v>23.646999999999998</v>
      </c>
      <c r="K185">
        <v>37.71</v>
      </c>
    </row>
    <row r="186" spans="1:11">
      <c r="A186" s="1">
        <v>44196</v>
      </c>
      <c r="B186">
        <v>20.145</v>
      </c>
      <c r="C186">
        <v>30.812000000000001</v>
      </c>
      <c r="D186">
        <v>27.454999999999998</v>
      </c>
      <c r="E186">
        <v>37.792999999999999</v>
      </c>
      <c r="F186">
        <v>32.829000000000001</v>
      </c>
      <c r="G186">
        <v>21.242000000000001</v>
      </c>
      <c r="H186">
        <v>32.417000000000002</v>
      </c>
      <c r="I186">
        <v>17.62</v>
      </c>
      <c r="J186">
        <v>22.151</v>
      </c>
      <c r="K186">
        <v>22.574000000000002</v>
      </c>
    </row>
    <row r="187" spans="1:11">
      <c r="A187" s="1">
        <v>44225</v>
      </c>
      <c r="B187">
        <v>17.63</v>
      </c>
      <c r="C187">
        <v>30.812000000000001</v>
      </c>
      <c r="D187">
        <v>27.219000000000001</v>
      </c>
      <c r="E187">
        <v>37.792999999999999</v>
      </c>
      <c r="F187">
        <v>32.829000000000001</v>
      </c>
      <c r="G187">
        <v>22.347000000000001</v>
      </c>
      <c r="H187">
        <v>32.417000000000002</v>
      </c>
      <c r="I187">
        <v>21.303000000000001</v>
      </c>
      <c r="J187">
        <v>22.684999999999999</v>
      </c>
      <c r="K187">
        <v>22.798999999999999</v>
      </c>
    </row>
    <row r="188" spans="1:11">
      <c r="A188" s="1">
        <v>44253</v>
      </c>
      <c r="B188">
        <v>16.667999999999999</v>
      </c>
      <c r="C188">
        <v>30.812000000000001</v>
      </c>
      <c r="D188">
        <v>19.940999999999999</v>
      </c>
      <c r="E188">
        <v>37.792999999999999</v>
      </c>
      <c r="F188">
        <v>32.829000000000001</v>
      </c>
      <c r="G188">
        <v>19.042000000000002</v>
      </c>
      <c r="H188">
        <v>32.417000000000002</v>
      </c>
      <c r="I188">
        <v>16.899000000000001</v>
      </c>
      <c r="J188">
        <v>19.788</v>
      </c>
      <c r="K188">
        <v>19.931999999999999</v>
      </c>
    </row>
    <row r="189" spans="1:11">
      <c r="A189" s="1">
        <v>44286</v>
      </c>
      <c r="B189">
        <v>22.077000000000002</v>
      </c>
      <c r="C189">
        <v>30.812000000000001</v>
      </c>
      <c r="D189">
        <v>19.597000000000001</v>
      </c>
      <c r="E189">
        <v>37.792999999999999</v>
      </c>
      <c r="F189">
        <v>32.829000000000001</v>
      </c>
      <c r="G189">
        <v>20.526</v>
      </c>
      <c r="H189">
        <v>32.417000000000002</v>
      </c>
      <c r="I189">
        <v>14.106999999999999</v>
      </c>
      <c r="J189">
        <v>17.815000000000001</v>
      </c>
      <c r="K189">
        <v>19.366</v>
      </c>
    </row>
    <row r="190" spans="1:11">
      <c r="A190" s="1">
        <v>44316</v>
      </c>
      <c r="B190">
        <v>13.089</v>
      </c>
      <c r="C190">
        <v>30.812000000000001</v>
      </c>
      <c r="D190">
        <v>13.131</v>
      </c>
      <c r="E190">
        <v>37.792999999999999</v>
      </c>
      <c r="F190">
        <v>32.829000000000001</v>
      </c>
      <c r="G190">
        <v>21.780999999999999</v>
      </c>
      <c r="H190">
        <v>32.417000000000002</v>
      </c>
      <c r="I190">
        <v>11.013999999999999</v>
      </c>
      <c r="J190">
        <v>18.385999999999999</v>
      </c>
      <c r="K190">
        <v>28.530999999999999</v>
      </c>
    </row>
    <row r="191" spans="1:11">
      <c r="A191" s="1">
        <v>44347</v>
      </c>
      <c r="B191">
        <v>21.555</v>
      </c>
      <c r="C191">
        <v>30.812000000000001</v>
      </c>
      <c r="D191">
        <v>25.638999999999999</v>
      </c>
      <c r="E191">
        <v>37.792999999999999</v>
      </c>
      <c r="F191">
        <v>32.829000000000001</v>
      </c>
      <c r="G191">
        <v>24.904</v>
      </c>
      <c r="H191">
        <v>32.417000000000002</v>
      </c>
      <c r="I191">
        <v>20.437999999999999</v>
      </c>
      <c r="J191">
        <v>13.784000000000001</v>
      </c>
      <c r="K191">
        <v>29.884</v>
      </c>
    </row>
    <row r="192" spans="1:11">
      <c r="A192" s="1">
        <v>44377</v>
      </c>
      <c r="B192">
        <v>11.454000000000001</v>
      </c>
      <c r="C192">
        <v>30.812000000000001</v>
      </c>
      <c r="D192">
        <v>16.925000000000001</v>
      </c>
      <c r="E192">
        <v>37.792999999999999</v>
      </c>
      <c r="F192">
        <v>32.829000000000001</v>
      </c>
      <c r="G192">
        <v>13.945</v>
      </c>
      <c r="H192">
        <v>32.417000000000002</v>
      </c>
      <c r="I192">
        <v>16.209</v>
      </c>
      <c r="J192">
        <v>10.627000000000001</v>
      </c>
      <c r="K192">
        <v>10.724</v>
      </c>
    </row>
    <row r="193" spans="1:11">
      <c r="A193" s="1">
        <v>44407</v>
      </c>
      <c r="B193">
        <v>14.618</v>
      </c>
      <c r="C193">
        <v>30.812000000000001</v>
      </c>
      <c r="D193">
        <v>21.323</v>
      </c>
      <c r="E193">
        <v>37.792999999999999</v>
      </c>
      <c r="F193">
        <v>32.829000000000001</v>
      </c>
      <c r="G193">
        <v>21.780999999999999</v>
      </c>
      <c r="H193">
        <v>32.417000000000002</v>
      </c>
      <c r="I193">
        <v>17.742999999999999</v>
      </c>
      <c r="J193">
        <v>15.256</v>
      </c>
      <c r="K193">
        <v>22.45</v>
      </c>
    </row>
    <row r="194" spans="1:11">
      <c r="A194" s="1">
        <v>44439</v>
      </c>
      <c r="B194">
        <v>11.032</v>
      </c>
      <c r="C194">
        <v>30.812000000000001</v>
      </c>
      <c r="D194">
        <v>11.829000000000001</v>
      </c>
      <c r="E194">
        <v>37.792999999999999</v>
      </c>
      <c r="F194">
        <v>32.829000000000001</v>
      </c>
      <c r="G194">
        <v>11.497</v>
      </c>
      <c r="H194">
        <v>32.417000000000002</v>
      </c>
      <c r="I194">
        <v>13.917999999999999</v>
      </c>
      <c r="J194">
        <v>14.298</v>
      </c>
      <c r="K194">
        <v>14.971</v>
      </c>
    </row>
    <row r="195" spans="1:11">
      <c r="A195" s="1">
        <v>44469</v>
      </c>
      <c r="B195">
        <v>16.242999999999999</v>
      </c>
      <c r="C195">
        <v>30.812000000000001</v>
      </c>
      <c r="D195">
        <v>22.725999999999999</v>
      </c>
      <c r="E195">
        <v>37.792999999999999</v>
      </c>
      <c r="F195">
        <v>32.829000000000001</v>
      </c>
      <c r="G195">
        <v>18.693999999999999</v>
      </c>
      <c r="H195">
        <v>32.417000000000002</v>
      </c>
      <c r="I195">
        <v>17.02</v>
      </c>
      <c r="J195">
        <v>14.72</v>
      </c>
      <c r="K195">
        <v>18.234999999999999</v>
      </c>
    </row>
    <row r="196" spans="1:11">
      <c r="A196" s="1">
        <v>44498</v>
      </c>
      <c r="B196">
        <v>11.994999999999999</v>
      </c>
      <c r="C196">
        <v>30.812000000000001</v>
      </c>
      <c r="D196">
        <v>15.499000000000001</v>
      </c>
      <c r="E196">
        <v>37.792999999999999</v>
      </c>
      <c r="F196">
        <v>32.829000000000001</v>
      </c>
      <c r="G196">
        <v>15.186999999999999</v>
      </c>
      <c r="H196">
        <v>32.417000000000002</v>
      </c>
      <c r="I196">
        <v>19.914000000000001</v>
      </c>
      <c r="J196">
        <v>11.712999999999999</v>
      </c>
      <c r="K196">
        <v>17.420000000000002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weights</vt:lpstr>
      <vt:lpstr>raw_weight</vt:lpstr>
      <vt:lpstr>performance</vt:lpstr>
      <vt:lpstr>ratios_validity</vt:lpstr>
      <vt:lpstr>COMB_RATIO_NL</vt:lpstr>
      <vt:lpstr>COST_RATIO_LIFE</vt:lpstr>
      <vt:lpstr>INCREMENTAL_OPERATING_MARGIN</vt:lpstr>
      <vt:lpstr>ROC_WACC_RATIO</vt:lpstr>
      <vt:lpstr>VOL_30D</vt:lpstr>
      <vt:lpstr>CASH_FLOW_GRWTH_TO_NET_INC_GRWT</vt:lpstr>
      <vt:lpstr>FNCL_LVRG</vt:lpstr>
      <vt:lpstr>NORMALIZED_ROE</vt:lpstr>
      <vt:lpstr>WACC_EVA_SPREAD</vt:lpstr>
      <vt:lpstr>PX_TO_BOOK</vt:lpstr>
      <vt:lpstr>OPERATING_ROA</vt:lpstr>
      <vt:lpstr>CASH_FLOW_GROWTH</vt:lpstr>
      <vt:lpstr>5_YEAR_AVERAGE_ADJUSTED_ROE</vt:lpstr>
      <vt:lpstr>VOL_10D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Olivier Roh</cp:lastModifiedBy>
  <dcterms:created xsi:type="dcterms:W3CDTF">2013-04-03T15:49:21Z</dcterms:created>
  <dcterms:modified xsi:type="dcterms:W3CDTF">2021-11-23T07:41:42Z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eyIwIjoiSGlzdG9yeSIsIjEiOjAsIjIiOjEsIjMiOjAsIjQiOjEsIjUiOjAsIjYiOjAsIjciOjEsIjgiOjAsIjkiOjAsIjEwIjowLCIxMSI6MCwiMTIiOjB9</vt:lpwstr>
  </property>
  <property fmtid="{D5CDD505-2E9C-101B-9397-08002B2CF9AE}" pid="5" name="SpreadsheetBuilder_4">
    <vt:lpwstr>eyIwIjoiSGlzdG9yeSIsIjEiOjAsIjIiOjEsIjMiOjAsIjQiOjAsIjUiOjAsIjYiOjAsIjciOjEsIjgiOjAsIjkiOjAsIjEwIjowLCIxMSI6MCwiMTIiOjB9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eyIwIjoiSGlzdG9yeSIsIjEiOjAsIjIiOjEsIjMiOjEsIjQiOjEsIjUiOjAsIjYiOjAsIjciOjEsIjgiOjAsIjkiOjAsIjEwIjowLCIxMSI6MCwiMTIiOjB9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