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lacoupe/Documents/bcv_project/BCVS/PP/"/>
    </mc:Choice>
  </mc:AlternateContent>
  <xr:revisionPtr revIDLastSave="0" documentId="13_ncr:1_{9BB91AD2-657E-8242-9AE4-3CCF94A27B5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cenarios" sheetId="2" r:id="rId1"/>
    <sheet name="Feuil1" sheetId="1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3" i="1"/>
  <c r="F33" i="1"/>
  <c r="G32" i="1"/>
  <c r="F32" i="1"/>
  <c r="G31" i="1"/>
</calcChain>
</file>

<file path=xl/sharedStrings.xml><?xml version="1.0" encoding="utf-8"?>
<sst xmlns="http://schemas.openxmlformats.org/spreadsheetml/2006/main" count="73" uniqueCount="34">
  <si>
    <t>Citi 3-Month Switzerland Franc</t>
  </si>
  <si>
    <t>SBI AAA-BBB Foreign</t>
  </si>
  <si>
    <t>Citi WGBI ex CHF h.CHF</t>
  </si>
  <si>
    <t>HY</t>
  </si>
  <si>
    <t>EM</t>
  </si>
  <si>
    <t>Convertible</t>
  </si>
  <si>
    <t>SPI Index</t>
  </si>
  <si>
    <t>MSCI World</t>
  </si>
  <si>
    <t>MSCI EM NR</t>
  </si>
  <si>
    <t>HFRX Global Hedge Fund CHF</t>
  </si>
  <si>
    <t>Or h. CHF</t>
  </si>
  <si>
    <t>SXI Real Estate Funds TR</t>
  </si>
  <si>
    <t>Nom</t>
  </si>
  <si>
    <t>Ticker</t>
  </si>
  <si>
    <t>MXWO Index</t>
  </si>
  <si>
    <t>SPI</t>
  </si>
  <si>
    <t>SBF14T Index</t>
  </si>
  <si>
    <t>SBWMSF3L Index</t>
  </si>
  <si>
    <t>SBWGNSZC Index</t>
  </si>
  <si>
    <t>LG30TRCH Index</t>
  </si>
  <si>
    <t>H00014CH Index</t>
  </si>
  <si>
    <t>UCBIFX28 Index</t>
  </si>
  <si>
    <t>NDUEEGF Index</t>
  </si>
  <si>
    <t>HFRXGLC Index</t>
  </si>
  <si>
    <t>AURLNCHF Curncy</t>
  </si>
  <si>
    <t>SWIIT Index</t>
  </si>
  <si>
    <t>Min</t>
  </si>
  <si>
    <t>Max</t>
  </si>
  <si>
    <t>Contraintes individuelles</t>
  </si>
  <si>
    <t>Contraintes N1</t>
  </si>
  <si>
    <t>Somme des EM, HY, Convertibles entre 1.5% et 7.5%</t>
  </si>
  <si>
    <t>Somme de SPI, MSCI World et MSCI EM entre 42% et 54%</t>
  </si>
  <si>
    <t>Espérance de rendement pour 4 scénarios</t>
  </si>
  <si>
    <t>SAA actuelle Equilibré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</si>
</sst>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Border="1"/>
    <xf numFmtId="10" fontId="0" fillId="0" borderId="0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7" xfId="0" applyFill="1" applyBorder="1"/>
    <xf numFmtId="164" fontId="0" fillId="0" borderId="0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4" xfId="0" applyFill="1" applyBorder="1"/>
    <xf numFmtId="164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9" xfId="0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10" fontId="0" fillId="0" borderId="5" xfId="0" applyNumberFormat="1" applyBorder="1" applyAlignment="1">
      <alignment horizontal="left"/>
    </xf>
    <xf numFmtId="10" fontId="0" fillId="0" borderId="0" xfId="0" applyNumberForma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7" xfId="1" applyNumberFormat="1" applyFont="1" applyFill="1" applyBorder="1"/>
    <xf numFmtId="164" fontId="0" fillId="0" borderId="4" xfId="1" applyNumberFormat="1" applyFont="1" applyBorder="1"/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/>
    <xf numFmtId="164" fontId="0" fillId="0" borderId="4" xfId="1" applyNumberFormat="1" applyFont="1" applyFill="1" applyBorder="1"/>
    <xf numFmtId="164" fontId="0" fillId="0" borderId="9" xfId="1" applyNumberFormat="1" applyFont="1" applyFill="1" applyBorder="1"/>
    <xf numFmtId="164" fontId="0" fillId="0" borderId="11" xfId="1" applyNumberFormat="1" applyFont="1" applyBorder="1" applyAlignment="1">
      <alignment horizontal="center"/>
    </xf>
    <xf numFmtId="0" fontId="3" fillId="0" borderId="0" xfId="0" applyFont="1"/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E22" sqref="E22"/>
    </sheetView>
  </sheetViews>
  <sheetFormatPr baseColWidth="10" defaultRowHeight="15" x14ac:dyDescent="0.2"/>
  <cols>
    <col min="1" max="1" width="15" bestFit="1" customWidth="1"/>
    <col min="2" max="5" width="6.5" bestFit="1" customWidth="1"/>
  </cols>
  <sheetData>
    <row r="1" spans="1:5" x14ac:dyDescent="0.2">
      <c r="A1" s="1" t="s">
        <v>13</v>
      </c>
      <c r="B1" s="2">
        <v>1</v>
      </c>
      <c r="C1" s="2">
        <v>2</v>
      </c>
      <c r="D1" s="2">
        <v>3</v>
      </c>
      <c r="E1" s="3">
        <v>4</v>
      </c>
    </row>
    <row r="2" spans="1:5" x14ac:dyDescent="0.2">
      <c r="A2" s="4" t="s">
        <v>17</v>
      </c>
      <c r="B2" s="5">
        <v>-1.9500000000000012E-3</v>
      </c>
      <c r="C2" s="5">
        <v>-4.4499999999999991E-3</v>
      </c>
      <c r="D2" s="5">
        <v>-5.6999999999999993E-3</v>
      </c>
      <c r="E2" s="6">
        <v>-8.199999999999999E-3</v>
      </c>
    </row>
    <row r="3" spans="1:5" x14ac:dyDescent="0.2">
      <c r="A3" s="7" t="s">
        <v>16</v>
      </c>
      <c r="B3" s="8">
        <v>-6.6666666666666619E-3</v>
      </c>
      <c r="C3" s="8">
        <v>-3.1666666666666662E-3</v>
      </c>
      <c r="D3" s="8">
        <v>-6.6666666666666643E-4</v>
      </c>
      <c r="E3" s="9">
        <v>4.3333333333333349E-3</v>
      </c>
    </row>
    <row r="4" spans="1:5" x14ac:dyDescent="0.2">
      <c r="A4" s="7" t="s">
        <v>18</v>
      </c>
      <c r="B4" s="8">
        <v>-5.4611111111111006E-3</v>
      </c>
      <c r="C4" s="8">
        <v>3.2666666666666686E-3</v>
      </c>
      <c r="D4" s="8">
        <v>1.376666666666667E-2</v>
      </c>
      <c r="E4" s="9">
        <v>1.6544444444444448E-2</v>
      </c>
    </row>
    <row r="5" spans="1:5" x14ac:dyDescent="0.2">
      <c r="A5" s="7" t="s">
        <v>20</v>
      </c>
      <c r="B5" s="8">
        <v>5.2133333333333337E-2</v>
      </c>
      <c r="C5" s="8">
        <v>4.1466666666666666E-2</v>
      </c>
      <c r="D5" s="8">
        <v>4.1466666666666666E-2</v>
      </c>
      <c r="E5" s="9">
        <v>2.8133333333333337E-2</v>
      </c>
    </row>
    <row r="6" spans="1:5" x14ac:dyDescent="0.2">
      <c r="A6" s="7" t="s">
        <v>19</v>
      </c>
      <c r="B6" s="8">
        <v>4.2133333333333335E-2</v>
      </c>
      <c r="C6" s="8">
        <v>3.1466666666666664E-2</v>
      </c>
      <c r="D6" s="8">
        <v>3.1466666666666664E-2</v>
      </c>
      <c r="E6" s="9">
        <v>1.8133333333333335E-2</v>
      </c>
    </row>
    <row r="7" spans="1:5" x14ac:dyDescent="0.2">
      <c r="A7" s="4" t="s">
        <v>21</v>
      </c>
      <c r="B7" s="5">
        <v>5.8646076558828197E-2</v>
      </c>
      <c r="C7" s="5">
        <v>4.585191383543661E-2</v>
      </c>
      <c r="D7" s="5">
        <v>4.585191383543661E-2</v>
      </c>
      <c r="E7" s="6">
        <v>3.1311657308735176E-2</v>
      </c>
    </row>
    <row r="8" spans="1:5" x14ac:dyDescent="0.2">
      <c r="A8" s="10" t="s">
        <v>6</v>
      </c>
      <c r="B8" s="11">
        <v>6.3210047575572567E-2</v>
      </c>
      <c r="C8" s="11">
        <v>4.9420214019972854E-2</v>
      </c>
      <c r="D8" s="11">
        <v>4.9420214019972854E-2</v>
      </c>
      <c r="E8" s="12">
        <v>3.374840167133461E-2</v>
      </c>
    </row>
    <row r="9" spans="1:5" x14ac:dyDescent="0.2">
      <c r="A9" s="10" t="s">
        <v>14</v>
      </c>
      <c r="B9" s="11">
        <v>7.9303558041936784E-2</v>
      </c>
      <c r="C9" s="11">
        <v>6.2002782173073756E-2</v>
      </c>
      <c r="D9" s="11">
        <v>6.2002782173073756E-2</v>
      </c>
      <c r="E9" s="12">
        <v>4.2340868792504427E-2</v>
      </c>
    </row>
    <row r="10" spans="1:5" x14ac:dyDescent="0.2">
      <c r="A10" s="13" t="s">
        <v>22</v>
      </c>
      <c r="B10" s="14">
        <v>5.2869038694624525E-2</v>
      </c>
      <c r="C10" s="15">
        <v>4.1335188115382504E-2</v>
      </c>
      <c r="D10" s="15">
        <v>4.1335188115382504E-2</v>
      </c>
      <c r="E10" s="16">
        <v>2.8227245861669619E-2</v>
      </c>
    </row>
    <row r="11" spans="1:5" x14ac:dyDescent="0.2">
      <c r="A11" s="10" t="s">
        <v>23</v>
      </c>
      <c r="B11" s="11">
        <v>1.9781894564358846E-2</v>
      </c>
      <c r="C11" s="11">
        <v>1.5466298485574207E-2</v>
      </c>
      <c r="D11" s="11">
        <v>1.5466298485574207E-2</v>
      </c>
      <c r="E11" s="12">
        <v>1.056172790852271E-2</v>
      </c>
    </row>
    <row r="12" spans="1:5" x14ac:dyDescent="0.2">
      <c r="A12" s="7" t="s">
        <v>25</v>
      </c>
      <c r="B12" s="11">
        <v>-2.1316666666666668E-2</v>
      </c>
      <c r="C12" s="11">
        <v>-6.6666666666677824E-5</v>
      </c>
      <c r="D12" s="11">
        <v>-9.0000000000001071E-4</v>
      </c>
      <c r="E12" s="12">
        <v>1.4683333333333342E-2</v>
      </c>
    </row>
    <row r="13" spans="1:5" ht="16" thickBot="1" x14ac:dyDescent="0.25">
      <c r="A13" s="17" t="s">
        <v>24</v>
      </c>
      <c r="B13" s="18">
        <v>1.2000000000000005E-2</v>
      </c>
      <c r="C13" s="18">
        <v>2.0333333333333335E-2</v>
      </c>
      <c r="D13" s="18">
        <v>1.7833333333333336E-2</v>
      </c>
      <c r="E13" s="19">
        <v>2.4083333333333335E-2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6"/>
  <sheetViews>
    <sheetView showGridLines="0" workbookViewId="0">
      <selection activeCell="G16" sqref="B4:G16"/>
    </sheetView>
  </sheetViews>
  <sheetFormatPr baseColWidth="10" defaultRowHeight="15" x14ac:dyDescent="0.2"/>
  <cols>
    <col min="1" max="1" width="4.83203125" customWidth="1"/>
    <col min="2" max="2" width="18.5" customWidth="1"/>
    <col min="3" max="3" width="38.6640625" style="20" customWidth="1"/>
    <col min="4" max="7" width="11.83203125" customWidth="1"/>
    <col min="9" max="9" width="31.5" customWidth="1"/>
  </cols>
  <sheetData>
    <row r="2" spans="2:7" x14ac:dyDescent="0.2">
      <c r="B2" s="34" t="s">
        <v>32</v>
      </c>
    </row>
    <row r="3" spans="2:7" ht="16" thickBot="1" x14ac:dyDescent="0.25"/>
    <row r="4" spans="2:7" x14ac:dyDescent="0.2">
      <c r="B4" s="1" t="s">
        <v>13</v>
      </c>
      <c r="C4" s="21" t="s">
        <v>12</v>
      </c>
      <c r="D4" s="2">
        <v>1</v>
      </c>
      <c r="E4" s="2">
        <v>2</v>
      </c>
      <c r="F4" s="2">
        <v>3</v>
      </c>
      <c r="G4" s="3">
        <v>4</v>
      </c>
    </row>
    <row r="5" spans="2:7" x14ac:dyDescent="0.2">
      <c r="B5" s="4" t="s">
        <v>17</v>
      </c>
      <c r="C5" s="22" t="s">
        <v>0</v>
      </c>
      <c r="D5" s="5">
        <v>-1.9500000000000012E-3</v>
      </c>
      <c r="E5" s="5">
        <v>-4.4499999999999991E-3</v>
      </c>
      <c r="F5" s="5">
        <v>-5.6999999999999993E-3</v>
      </c>
      <c r="G5" s="6">
        <v>-8.199999999999999E-3</v>
      </c>
    </row>
    <row r="6" spans="2:7" x14ac:dyDescent="0.2">
      <c r="B6" s="7" t="s">
        <v>16</v>
      </c>
      <c r="C6" s="23" t="s">
        <v>1</v>
      </c>
      <c r="D6" s="8">
        <v>-6.6666666666666619E-3</v>
      </c>
      <c r="E6" s="8">
        <v>-3.1666666666666662E-3</v>
      </c>
      <c r="F6" s="8">
        <v>-6.6666666666666643E-4</v>
      </c>
      <c r="G6" s="9">
        <v>4.3333333333333349E-3</v>
      </c>
    </row>
    <row r="7" spans="2:7" x14ac:dyDescent="0.2">
      <c r="B7" s="7" t="s">
        <v>18</v>
      </c>
      <c r="C7" s="23" t="s">
        <v>2</v>
      </c>
      <c r="D7" s="8">
        <v>-5.4611111111111006E-3</v>
      </c>
      <c r="E7" s="8">
        <v>3.2666666666666686E-3</v>
      </c>
      <c r="F7" s="8">
        <v>1.376666666666667E-2</v>
      </c>
      <c r="G7" s="9">
        <v>1.6544444444444448E-2</v>
      </c>
    </row>
    <row r="8" spans="2:7" x14ac:dyDescent="0.2">
      <c r="B8" s="7" t="s">
        <v>20</v>
      </c>
      <c r="C8" s="23" t="s">
        <v>3</v>
      </c>
      <c r="D8" s="8">
        <v>5.2133333333333337E-2</v>
      </c>
      <c r="E8" s="8">
        <v>4.1466666666666666E-2</v>
      </c>
      <c r="F8" s="8">
        <v>4.1466666666666666E-2</v>
      </c>
      <c r="G8" s="9">
        <v>2.8133333333333337E-2</v>
      </c>
    </row>
    <row r="9" spans="2:7" x14ac:dyDescent="0.2">
      <c r="B9" s="7" t="s">
        <v>19</v>
      </c>
      <c r="C9" s="23" t="s">
        <v>4</v>
      </c>
      <c r="D9" s="8">
        <v>4.2133333333333335E-2</v>
      </c>
      <c r="E9" s="8">
        <v>3.1466666666666664E-2</v>
      </c>
      <c r="F9" s="8">
        <v>3.1466666666666664E-2</v>
      </c>
      <c r="G9" s="9">
        <v>1.8133333333333335E-2</v>
      </c>
    </row>
    <row r="10" spans="2:7" x14ac:dyDescent="0.2">
      <c r="B10" s="4" t="s">
        <v>21</v>
      </c>
      <c r="C10" s="22" t="s">
        <v>5</v>
      </c>
      <c r="D10" s="5">
        <v>5.8646076558828197E-2</v>
      </c>
      <c r="E10" s="5">
        <v>4.585191383543661E-2</v>
      </c>
      <c r="F10" s="5">
        <v>4.585191383543661E-2</v>
      </c>
      <c r="G10" s="6">
        <v>3.1311657308735176E-2</v>
      </c>
    </row>
    <row r="11" spans="2:7" x14ac:dyDescent="0.2">
      <c r="B11" s="10" t="s">
        <v>6</v>
      </c>
      <c r="C11" s="24" t="s">
        <v>6</v>
      </c>
      <c r="D11" s="11">
        <v>6.3210047575572567E-2</v>
      </c>
      <c r="E11" s="11">
        <v>4.9420214019972854E-2</v>
      </c>
      <c r="F11" s="11">
        <v>4.9420214019972854E-2</v>
      </c>
      <c r="G11" s="12">
        <v>3.374840167133461E-2</v>
      </c>
    </row>
    <row r="12" spans="2:7" x14ac:dyDescent="0.2">
      <c r="B12" s="10" t="s">
        <v>14</v>
      </c>
      <c r="C12" s="24" t="s">
        <v>7</v>
      </c>
      <c r="D12" s="11">
        <v>7.9303558041936784E-2</v>
      </c>
      <c r="E12" s="11">
        <v>6.2002782173073756E-2</v>
      </c>
      <c r="F12" s="11">
        <v>6.2002782173073756E-2</v>
      </c>
      <c r="G12" s="12">
        <v>4.2340868792504427E-2</v>
      </c>
    </row>
    <row r="13" spans="2:7" x14ac:dyDescent="0.2">
      <c r="B13" s="13" t="s">
        <v>22</v>
      </c>
      <c r="C13" s="25" t="s">
        <v>8</v>
      </c>
      <c r="D13" s="14">
        <v>5.2869038694624525E-2</v>
      </c>
      <c r="E13" s="15">
        <v>4.1335188115382504E-2</v>
      </c>
      <c r="F13" s="15">
        <v>4.1335188115382504E-2</v>
      </c>
      <c r="G13" s="16">
        <v>2.8227245861669619E-2</v>
      </c>
    </row>
    <row r="14" spans="2:7" x14ac:dyDescent="0.2">
      <c r="B14" s="10" t="s">
        <v>23</v>
      </c>
      <c r="C14" s="24" t="s">
        <v>9</v>
      </c>
      <c r="D14" s="11">
        <v>1.9781894564358846E-2</v>
      </c>
      <c r="E14" s="11">
        <v>1.5466298485574207E-2</v>
      </c>
      <c r="F14" s="11">
        <v>1.5466298485574207E-2</v>
      </c>
      <c r="G14" s="12">
        <v>1.056172790852271E-2</v>
      </c>
    </row>
    <row r="15" spans="2:7" x14ac:dyDescent="0.2">
      <c r="B15" s="7" t="s">
        <v>25</v>
      </c>
      <c r="C15" s="24" t="s">
        <v>10</v>
      </c>
      <c r="D15" s="11">
        <v>-2.1316666666666668E-2</v>
      </c>
      <c r="E15" s="11">
        <v>-6.6666666666677824E-5</v>
      </c>
      <c r="F15" s="11">
        <v>-9.0000000000001071E-4</v>
      </c>
      <c r="G15" s="12">
        <v>1.4683333333333342E-2</v>
      </c>
    </row>
    <row r="16" spans="2:7" ht="16" thickBot="1" x14ac:dyDescent="0.25">
      <c r="B16" s="17" t="s">
        <v>24</v>
      </c>
      <c r="C16" s="26" t="s">
        <v>11</v>
      </c>
      <c r="D16" s="18">
        <v>1.2000000000000005E-2</v>
      </c>
      <c r="E16" s="18">
        <v>2.0333333333333335E-2</v>
      </c>
      <c r="F16" s="18">
        <v>1.7833333333333336E-2</v>
      </c>
      <c r="G16" s="19">
        <v>2.4083333333333335E-2</v>
      </c>
    </row>
    <row r="22" spans="2:9" x14ac:dyDescent="0.2">
      <c r="B22" s="34" t="s">
        <v>33</v>
      </c>
      <c r="F22" s="34" t="s">
        <v>28</v>
      </c>
      <c r="I22" s="34" t="s">
        <v>29</v>
      </c>
    </row>
    <row r="23" spans="2:9" ht="16" thickBot="1" x14ac:dyDescent="0.25"/>
    <row r="24" spans="2:9" x14ac:dyDescent="0.2">
      <c r="B24" s="1" t="s">
        <v>13</v>
      </c>
      <c r="C24" s="21" t="s">
        <v>12</v>
      </c>
      <c r="D24" s="3"/>
      <c r="F24" s="1" t="s">
        <v>26</v>
      </c>
      <c r="G24" s="3" t="s">
        <v>27</v>
      </c>
    </row>
    <row r="25" spans="2:9" x14ac:dyDescent="0.2">
      <c r="B25" s="4" t="s">
        <v>17</v>
      </c>
      <c r="C25" s="22" t="s">
        <v>0</v>
      </c>
      <c r="D25" s="6">
        <v>0.05</v>
      </c>
      <c r="F25" s="28">
        <v>0.05</v>
      </c>
      <c r="G25" s="29">
        <v>0.05</v>
      </c>
    </row>
    <row r="26" spans="2:9" x14ac:dyDescent="0.2">
      <c r="B26" s="7" t="s">
        <v>16</v>
      </c>
      <c r="C26" s="23" t="s">
        <v>1</v>
      </c>
      <c r="D26" s="9">
        <v>0.23</v>
      </c>
      <c r="F26" s="30">
        <v>0.15</v>
      </c>
      <c r="G26" s="12">
        <v>0.4</v>
      </c>
    </row>
    <row r="27" spans="2:9" x14ac:dyDescent="0.2">
      <c r="B27" s="7" t="s">
        <v>18</v>
      </c>
      <c r="C27" s="23" t="s">
        <v>2</v>
      </c>
      <c r="D27" s="9">
        <v>7.4999999999999997E-2</v>
      </c>
      <c r="F27" s="30">
        <v>0</v>
      </c>
      <c r="G27" s="12">
        <v>0.15</v>
      </c>
    </row>
    <row r="28" spans="2:9" x14ac:dyDescent="0.2">
      <c r="B28" s="7" t="s">
        <v>20</v>
      </c>
      <c r="C28" s="23" t="s">
        <v>4</v>
      </c>
      <c r="D28" s="9">
        <v>1.4999999999999999E-2</v>
      </c>
      <c r="F28" s="30"/>
      <c r="G28" s="12"/>
      <c r="I28" s="35" t="s">
        <v>30</v>
      </c>
    </row>
    <row r="29" spans="2:9" x14ac:dyDescent="0.2">
      <c r="B29" s="7" t="s">
        <v>19</v>
      </c>
      <c r="C29" s="23" t="s">
        <v>3</v>
      </c>
      <c r="D29" s="9">
        <v>1.4999999999999999E-2</v>
      </c>
      <c r="F29" s="30"/>
      <c r="G29" s="12"/>
      <c r="I29" s="36"/>
    </row>
    <row r="30" spans="2:9" x14ac:dyDescent="0.2">
      <c r="B30" s="4" t="s">
        <v>21</v>
      </c>
      <c r="C30" s="22" t="s">
        <v>5</v>
      </c>
      <c r="D30" s="6">
        <v>1.4999999999999999E-2</v>
      </c>
      <c r="F30" s="28"/>
      <c r="G30" s="29"/>
      <c r="I30" s="37"/>
    </row>
    <row r="31" spans="2:9" x14ac:dyDescent="0.2">
      <c r="B31" s="10" t="s">
        <v>6</v>
      </c>
      <c r="C31" s="24" t="s">
        <v>15</v>
      </c>
      <c r="D31" s="12">
        <v>0.18857142857142856</v>
      </c>
      <c r="F31" s="27">
        <f>D31-5%</f>
        <v>0.13857142857142857</v>
      </c>
      <c r="G31" s="12">
        <f>D31+5%</f>
        <v>0.23857142857142855</v>
      </c>
      <c r="I31" s="35" t="s">
        <v>31</v>
      </c>
    </row>
    <row r="32" spans="2:9" x14ac:dyDescent="0.2">
      <c r="B32" s="10" t="s">
        <v>14</v>
      </c>
      <c r="C32" s="24" t="s">
        <v>7</v>
      </c>
      <c r="D32" s="12">
        <v>0.22731428571428572</v>
      </c>
      <c r="F32" s="27">
        <f t="shared" ref="F32:F33" si="0">D32-5%</f>
        <v>0.1773142857142857</v>
      </c>
      <c r="G32" s="12">
        <f t="shared" ref="G32:G33" si="1">D32+5%</f>
        <v>0.27731428571428574</v>
      </c>
      <c r="I32" s="36"/>
    </row>
    <row r="33" spans="2:9" x14ac:dyDescent="0.2">
      <c r="B33" s="13" t="s">
        <v>22</v>
      </c>
      <c r="C33" s="25" t="s">
        <v>8</v>
      </c>
      <c r="D33" s="16">
        <v>6.4114285714285707E-2</v>
      </c>
      <c r="F33" s="31">
        <f t="shared" si="0"/>
        <v>1.4114285714285704E-2</v>
      </c>
      <c r="G33" s="29">
        <f t="shared" si="1"/>
        <v>0.11411428571428571</v>
      </c>
      <c r="I33" s="37"/>
    </row>
    <row r="34" spans="2:9" x14ac:dyDescent="0.2">
      <c r="B34" s="10" t="s">
        <v>23</v>
      </c>
      <c r="C34" s="24" t="s">
        <v>9</v>
      </c>
      <c r="D34" s="12">
        <v>0.06</v>
      </c>
      <c r="F34" s="27">
        <v>0.03</v>
      </c>
      <c r="G34" s="12">
        <v>0.09</v>
      </c>
    </row>
    <row r="35" spans="2:9" x14ac:dyDescent="0.2">
      <c r="B35" s="7" t="s">
        <v>25</v>
      </c>
      <c r="C35" s="24" t="s">
        <v>11</v>
      </c>
      <c r="D35" s="12">
        <v>0.03</v>
      </c>
      <c r="F35" s="30">
        <v>0</v>
      </c>
      <c r="G35" s="12">
        <v>0.06</v>
      </c>
    </row>
    <row r="36" spans="2:9" ht="16" thickBot="1" x14ac:dyDescent="0.25">
      <c r="B36" s="17" t="s">
        <v>24</v>
      </c>
      <c r="C36" s="26" t="s">
        <v>10</v>
      </c>
      <c r="D36" s="19">
        <v>0.03</v>
      </c>
      <c r="F36" s="32">
        <v>0</v>
      </c>
      <c r="G36" s="33">
        <v>0.06</v>
      </c>
    </row>
  </sheetData>
  <mergeCells count="2">
    <mergeCell ref="I28:I30"/>
    <mergeCell ref="I31:I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8D39D625-4829-4B24-9BAA-ED5BA5C9B0B0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Cotting</dc:creator>
  <cp:lastModifiedBy>Microsoft Office User</cp:lastModifiedBy>
  <dcterms:created xsi:type="dcterms:W3CDTF">2021-10-26T13:55:02Z</dcterms:created>
  <dcterms:modified xsi:type="dcterms:W3CDTF">2021-10-27T14:15:54Z</dcterms:modified>
</cp:coreProperties>
</file>