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Trade-Risk Calc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2" l="1"/>
  <c r="D17" i="2" l="1"/>
  <c r="E4" i="2"/>
  <c r="H18" i="2" s="1"/>
  <c r="J15" i="2" l="1"/>
  <c r="H13" i="2" s="1"/>
  <c r="E6" i="2"/>
  <c r="H11" i="2" l="1"/>
  <c r="D21" i="2" s="1"/>
  <c r="E21" i="2" s="1"/>
  <c r="D23" i="2" s="1"/>
  <c r="D15" i="2" l="1"/>
  <c r="D13" i="2"/>
  <c r="H21" i="2"/>
  <c r="I21" i="2" s="1"/>
  <c r="H23" i="2" s="1"/>
</calcChain>
</file>

<file path=xl/sharedStrings.xml><?xml version="1.0" encoding="utf-8"?>
<sst xmlns="http://schemas.openxmlformats.org/spreadsheetml/2006/main" count="26" uniqueCount="19">
  <si>
    <t>Account Size</t>
  </si>
  <si>
    <t>Risk</t>
  </si>
  <si>
    <t>Current Price</t>
  </si>
  <si>
    <t>RISK</t>
  </si>
  <si>
    <t>=</t>
  </si>
  <si>
    <t xml:space="preserve">Half </t>
  </si>
  <si>
    <t xml:space="preserve">ATR    =       </t>
  </si>
  <si>
    <t xml:space="preserve">SL    =       </t>
  </si>
  <si>
    <t xml:space="preserve"> - Long</t>
  </si>
  <si>
    <t xml:space="preserve"> - Short</t>
  </si>
  <si>
    <t xml:space="preserve">         x</t>
  </si>
  <si>
    <t xml:space="preserve"> OUTPUT</t>
  </si>
  <si>
    <t xml:space="preserve"> INPUT</t>
  </si>
  <si>
    <t>% of account</t>
  </si>
  <si>
    <t xml:space="preserve"> PIP Size   =      </t>
  </si>
  <si>
    <t xml:space="preserve"> PIP Value =      </t>
  </si>
  <si>
    <t>INFO</t>
  </si>
  <si>
    <t>Enter with no decimal</t>
  </si>
  <si>
    <t xml:space="preserve">     TP  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</si>
</sst>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&quot;£&quot;#,##0.00"/>
    <numFmt numFmtId="166" formatCode="#,##0.000000000"/>
  </numFmts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i/>
      <u/>
      <sz val="11"/>
      <color theme="7"/>
      <name val="Calibri"/>
      <family val="2"/>
      <scheme val="minor"/>
    </font>
    <font>
      <i/>
      <sz val="11"/>
      <color rgb="FF7030A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i/>
      <sz val="8"/>
      <color theme="0"/>
      <name val="Calibri"/>
      <family val="2"/>
      <scheme val="minor"/>
    </font>
    <font>
      <b/>
      <sz val="7"/>
      <color rgb="FF7030A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theme="4" tint="0.40000610370189521"/>
        </stop>
        <stop position="1">
          <color theme="4"/>
        </stop>
      </gradientFill>
    </fill>
    <fill>
      <patternFill patternType="solid">
        <fgColor theme="8" tint="-0.499984740745262"/>
        <bgColor indexed="64"/>
      </patternFill>
    </fill>
    <fill>
      <gradientFill degree="90">
        <stop position="0">
          <color rgb="FFFF6969"/>
        </stop>
        <stop position="1">
          <color rgb="FFFF4747"/>
        </stop>
      </gradientFill>
    </fill>
    <fill>
      <gradientFill degree="90">
        <stop position="0">
          <color rgb="FFA4CF87"/>
        </stop>
        <stop position="1">
          <color theme="9"/>
        </stop>
      </gradient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1" fillId="3" borderId="0" xfId="0" applyFont="1" applyFill="1" applyAlignment="1"/>
    <xf numFmtId="0" fontId="2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right"/>
    </xf>
    <xf numFmtId="0" fontId="1" fillId="3" borderId="0" xfId="0" applyFont="1" applyFill="1"/>
    <xf numFmtId="9" fontId="1" fillId="3" borderId="0" xfId="0" applyNumberFormat="1" applyFont="1" applyFill="1" applyAlignment="1">
      <alignment horizontal="right"/>
    </xf>
    <xf numFmtId="0" fontId="2" fillId="2" borderId="0" xfId="0" applyFont="1" applyFill="1"/>
    <xf numFmtId="0" fontId="1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6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10" fontId="1" fillId="3" borderId="0" xfId="1" applyNumberFormat="1" applyFont="1" applyFill="1"/>
    <xf numFmtId="165" fontId="1" fillId="5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9" fontId="2" fillId="6" borderId="0" xfId="1" applyFont="1" applyFill="1" applyAlignment="1">
      <alignment horizontal="center"/>
    </xf>
    <xf numFmtId="0" fontId="2" fillId="6" borderId="0" xfId="0" applyFont="1" applyFill="1"/>
    <xf numFmtId="0" fontId="1" fillId="3" borderId="0" xfId="0" applyFont="1" applyFill="1" applyAlignment="1">
      <alignment horizontal="right" vertical="center"/>
    </xf>
    <xf numFmtId="164" fontId="1" fillId="3" borderId="0" xfId="0" applyNumberFormat="1" applyFont="1" applyFill="1" applyBorder="1" applyAlignment="1">
      <alignment horizontal="center"/>
    </xf>
    <xf numFmtId="0" fontId="9" fillId="3" borderId="0" xfId="0" applyFont="1" applyFill="1" applyAlignment="1">
      <alignment horizontal="right"/>
    </xf>
    <xf numFmtId="0" fontId="10" fillId="3" borderId="0" xfId="0" applyFont="1" applyFill="1" applyAlignment="1">
      <alignment horizontal="center"/>
    </xf>
    <xf numFmtId="164" fontId="1" fillId="7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2" fontId="1" fillId="7" borderId="1" xfId="0" applyNumberFormat="1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1" fontId="1" fillId="8" borderId="1" xfId="0" applyNumberFormat="1" applyFont="1" applyFill="1" applyBorder="1" applyAlignment="1">
      <alignment horizontal="center"/>
    </xf>
    <xf numFmtId="165" fontId="1" fillId="8" borderId="1" xfId="0" applyNumberFormat="1" applyFont="1" applyFill="1" applyBorder="1" applyAlignment="1">
      <alignment horizontal="center"/>
    </xf>
    <xf numFmtId="0" fontId="8" fillId="3" borderId="0" xfId="0" applyFont="1" applyFill="1" applyAlignment="1"/>
    <xf numFmtId="166" fontId="13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right" vertical="center"/>
    </xf>
    <xf numFmtId="0" fontId="12" fillId="3" borderId="4" xfId="0" applyFont="1" applyFill="1" applyBorder="1" applyAlignment="1">
      <alignment horizontal="center" vertical="top"/>
    </xf>
    <xf numFmtId="0" fontId="11" fillId="3" borderId="0" xfId="0" applyFont="1" applyFill="1" applyAlignment="1">
      <alignment horizontal="center" vertical="top"/>
    </xf>
    <xf numFmtId="0" fontId="8" fillId="3" borderId="5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A86ED4"/>
      <color rgb="FF9954CC"/>
      <color rgb="FFA4CF87"/>
      <color rgb="FF89C064"/>
      <color rgb="FFFF6969"/>
      <color rgb="FFFF4747"/>
      <color rgb="FF66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showGridLines="0" tabSelected="1" zoomScale="145" zoomScaleNormal="145" workbookViewId="0">
      <selection activeCell="N16" sqref="N16"/>
    </sheetView>
  </sheetViews>
  <sheetFormatPr defaultRowHeight="15" x14ac:dyDescent="0.25"/>
  <cols>
    <col min="1" max="1" width="5.28515625" style="1" customWidth="1"/>
    <col min="2" max="2" width="1.28515625" style="1" customWidth="1"/>
    <col min="3" max="3" width="14.85546875" style="1" customWidth="1"/>
    <col min="4" max="4" width="14.7109375" style="1" customWidth="1"/>
    <col min="5" max="5" width="10.7109375" style="1" bestFit="1" customWidth="1"/>
    <col min="6" max="6" width="9.140625" style="1"/>
    <col min="7" max="7" width="3.140625" style="1" customWidth="1"/>
    <col min="8" max="8" width="13.7109375" style="1" customWidth="1"/>
    <col min="9" max="9" width="3.140625" style="1" customWidth="1"/>
    <col min="10" max="10" width="12.85546875" style="1" customWidth="1"/>
    <col min="11" max="11" width="1.140625" style="1" customWidth="1"/>
    <col min="12" max="16384" width="9.140625" style="1"/>
  </cols>
  <sheetData>
    <row r="1" spans="1:25" ht="15.75" customHeight="1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 spans="1:25" ht="6.75" customHeight="1" x14ac:dyDescent="0.25">
      <c r="A2" s="22"/>
      <c r="B2" s="2"/>
      <c r="C2" s="2"/>
      <c r="D2" s="2"/>
      <c r="E2" s="2"/>
      <c r="F2" s="2"/>
      <c r="G2" s="2"/>
      <c r="H2" s="2"/>
      <c r="I2" s="2"/>
      <c r="J2" s="2"/>
      <c r="K2" s="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 spans="1:25" ht="15.75" thickBot="1" x14ac:dyDescent="0.3">
      <c r="A3" s="22"/>
      <c r="B3" s="2"/>
      <c r="C3" s="4"/>
      <c r="D3" s="4"/>
      <c r="E3" s="4"/>
      <c r="F3" s="4"/>
      <c r="G3" s="4"/>
      <c r="H3" s="4"/>
      <c r="I3" s="4"/>
      <c r="J3" s="4"/>
      <c r="K3" s="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 spans="1:25" ht="15.75" thickBot="1" x14ac:dyDescent="0.3">
      <c r="A4" s="22"/>
      <c r="B4" s="2"/>
      <c r="C4" s="5" t="s">
        <v>0</v>
      </c>
      <c r="D4" s="20">
        <v>1000</v>
      </c>
      <c r="E4" s="35">
        <f>SUM(D6/10000)</f>
        <v>1</v>
      </c>
      <c r="F4" s="3"/>
      <c r="G4" s="15"/>
      <c r="H4" s="16" t="s">
        <v>12</v>
      </c>
      <c r="I4" s="5"/>
      <c r="J4" s="5"/>
      <c r="K4" s="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 spans="1:25" ht="8.25" customHeight="1" thickBot="1" x14ac:dyDescent="0.3">
      <c r="A5" s="22"/>
      <c r="B5" s="2"/>
      <c r="C5" s="5"/>
      <c r="D5" s="5"/>
      <c r="E5" s="5"/>
      <c r="F5" s="5"/>
      <c r="G5" s="17"/>
      <c r="H5" s="17"/>
      <c r="I5" s="5"/>
      <c r="J5" s="5"/>
      <c r="K5" s="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 spans="1:25" ht="15.75" thickBot="1" x14ac:dyDescent="0.3">
      <c r="A6" s="22"/>
      <c r="B6" s="2"/>
      <c r="C6" s="5" t="s">
        <v>2</v>
      </c>
      <c r="D6" s="21">
        <v>10000</v>
      </c>
      <c r="E6" s="28">
        <f>SUM(D6*10000)</f>
        <v>100000000</v>
      </c>
      <c r="F6" s="5"/>
      <c r="G6" s="30"/>
      <c r="H6" s="16" t="s">
        <v>11</v>
      </c>
      <c r="I6" s="5"/>
      <c r="J6" s="5"/>
      <c r="K6" s="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 spans="1:25" ht="8.25" customHeight="1" thickBot="1" x14ac:dyDescent="0.3">
      <c r="A7" s="22"/>
      <c r="B7" s="2"/>
      <c r="C7" s="5"/>
      <c r="D7" s="38" t="s">
        <v>17</v>
      </c>
      <c r="E7" s="5"/>
      <c r="F7" s="5"/>
      <c r="G7" s="5"/>
      <c r="H7" s="5"/>
      <c r="I7" s="5"/>
      <c r="J7" s="6"/>
      <c r="K7" s="2"/>
      <c r="L7" s="23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 spans="1:25" ht="15.75" thickBot="1" x14ac:dyDescent="0.3">
      <c r="A8" s="22"/>
      <c r="B8" s="2"/>
      <c r="C8" s="3"/>
      <c r="D8" s="39"/>
      <c r="E8" s="4"/>
      <c r="F8" s="3"/>
      <c r="G8" s="32"/>
      <c r="H8" s="16" t="s">
        <v>16</v>
      </c>
      <c r="I8" s="5"/>
      <c r="J8" s="5"/>
      <c r="K8" s="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 spans="1:25" ht="13.5" customHeight="1" x14ac:dyDescent="0.25">
      <c r="A9" s="22"/>
      <c r="B9" s="2"/>
      <c r="C9" s="5"/>
      <c r="D9" s="14" t="s">
        <v>3</v>
      </c>
      <c r="E9" s="3" t="s">
        <v>4</v>
      </c>
      <c r="F9" s="5"/>
      <c r="G9" s="5"/>
      <c r="H9" s="5"/>
      <c r="I9" s="5"/>
      <c r="J9" s="5"/>
      <c r="K9" s="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 spans="1:25" ht="11.25" customHeight="1" thickBot="1" x14ac:dyDescent="0.3">
      <c r="A10" s="22"/>
      <c r="B10" s="2"/>
      <c r="C10" s="5"/>
      <c r="D10" s="5"/>
      <c r="E10" s="5"/>
      <c r="F10" s="5"/>
      <c r="G10" s="5"/>
      <c r="H10" s="5"/>
      <c r="I10" s="5"/>
      <c r="J10" s="5"/>
      <c r="K10" s="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 spans="1:25" ht="15.75" thickBot="1" x14ac:dyDescent="0.3">
      <c r="A11" s="22"/>
      <c r="B11" s="2"/>
      <c r="C11" s="6" t="s">
        <v>6</v>
      </c>
      <c r="D11" s="21">
        <v>100</v>
      </c>
      <c r="E11" s="5" t="s">
        <v>10</v>
      </c>
      <c r="F11" s="5">
        <v>1.5</v>
      </c>
      <c r="G11" s="5" t="s">
        <v>4</v>
      </c>
      <c r="H11" s="33">
        <f>SUM(D11*F11)</f>
        <v>150</v>
      </c>
      <c r="I11" s="5"/>
      <c r="J11" s="5"/>
      <c r="K11" s="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 spans="1:25" ht="15.75" thickBot="1" x14ac:dyDescent="0.3">
      <c r="A12" s="22"/>
      <c r="B12" s="2"/>
      <c r="C12" s="5"/>
      <c r="D12" s="5"/>
      <c r="E12" s="5"/>
      <c r="F12" s="5"/>
      <c r="G12" s="5"/>
      <c r="H12" s="5"/>
      <c r="I12" s="5"/>
      <c r="J12" s="5"/>
      <c r="K12" s="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 spans="1:25" ht="15.75" thickBot="1" x14ac:dyDescent="0.3">
      <c r="A13" s="22"/>
      <c r="B13" s="2"/>
      <c r="C13" s="37" t="s">
        <v>7</v>
      </c>
      <c r="D13" s="29">
        <f>SUM(D6 - H11) /10000</f>
        <v>0.98499999999999999</v>
      </c>
      <c r="E13" s="11" t="s">
        <v>8</v>
      </c>
      <c r="F13" s="5" t="s">
        <v>1</v>
      </c>
      <c r="G13" s="5" t="s">
        <v>4</v>
      </c>
      <c r="H13" s="34">
        <f>SUM(D4*J15)</f>
        <v>20</v>
      </c>
      <c r="I13" s="27">
        <v>2</v>
      </c>
      <c r="J13" s="13" t="s">
        <v>13</v>
      </c>
      <c r="K13" s="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 spans="1:25" ht="7.5" customHeight="1" thickBot="1" x14ac:dyDescent="0.3">
      <c r="A14" s="22"/>
      <c r="B14" s="2"/>
      <c r="C14" s="37"/>
      <c r="D14" s="5"/>
      <c r="E14" s="5"/>
      <c r="F14" s="5"/>
      <c r="G14" s="5"/>
      <c r="H14" s="5"/>
      <c r="I14" s="5"/>
      <c r="J14" s="5"/>
      <c r="K14" s="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 spans="1:25" ht="15.75" thickBot="1" x14ac:dyDescent="0.3">
      <c r="A15" s="22"/>
      <c r="B15" s="2"/>
      <c r="C15" s="37"/>
      <c r="D15" s="29">
        <f>SUM(D6 + H11) /10000</f>
        <v>1.0149999999999999</v>
      </c>
      <c r="E15" s="12" t="s">
        <v>9</v>
      </c>
      <c r="F15" s="10"/>
      <c r="G15" s="5"/>
      <c r="H15" s="5"/>
      <c r="I15" s="5"/>
      <c r="J15" s="18">
        <f>SUM(I13/100)</f>
        <v>0.02</v>
      </c>
      <c r="K15" s="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 spans="1:25" ht="24.75" customHeight="1" thickBot="1" x14ac:dyDescent="0.3">
      <c r="A16" s="22"/>
      <c r="B16" s="2"/>
      <c r="C16" s="25"/>
      <c r="D16" s="26"/>
      <c r="E16" s="12"/>
      <c r="F16" s="10"/>
      <c r="G16" s="5"/>
      <c r="H16" s="5"/>
      <c r="I16" s="5"/>
      <c r="J16" s="18"/>
      <c r="K16" s="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 spans="1:25" ht="15.75" customHeight="1" thickBot="1" x14ac:dyDescent="0.3">
      <c r="A17" s="22"/>
      <c r="B17" s="2"/>
      <c r="C17" s="42" t="s">
        <v>18</v>
      </c>
      <c r="D17" s="29">
        <f>SUM(D6 + D11) /10000</f>
        <v>1.01</v>
      </c>
      <c r="E17" s="11" t="s">
        <v>8</v>
      </c>
      <c r="F17" s="5"/>
      <c r="G17" s="5"/>
      <c r="H17" s="5"/>
      <c r="I17" s="7"/>
      <c r="J17" s="19"/>
      <c r="K17" s="9"/>
      <c r="L17" s="24"/>
      <c r="M17" s="24"/>
      <c r="N17" s="24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 spans="1:25" ht="8.25" customHeight="1" thickBot="1" x14ac:dyDescent="0.3">
      <c r="A18" s="22"/>
      <c r="B18" s="2"/>
      <c r="C18" s="42"/>
      <c r="D18" s="5"/>
      <c r="E18" s="12"/>
      <c r="F18" s="5"/>
      <c r="G18" s="5"/>
      <c r="H18" s="36">
        <f>SUM(0.0001 /E4)</f>
        <v>1E-4</v>
      </c>
      <c r="I18" s="7"/>
      <c r="J18" s="19"/>
      <c r="K18" s="9"/>
      <c r="L18" s="24"/>
      <c r="M18" s="24"/>
      <c r="N18" s="24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 spans="1:25" ht="15.75" customHeight="1" thickBot="1" x14ac:dyDescent="0.3">
      <c r="A19" s="22"/>
      <c r="B19" s="2"/>
      <c r="C19" s="42"/>
      <c r="D19" s="29">
        <f>SUM(D6 - D11) /10000</f>
        <v>0.99</v>
      </c>
      <c r="E19" s="12" t="s">
        <v>9</v>
      </c>
      <c r="F19" s="5"/>
      <c r="G19" s="5"/>
      <c r="H19" s="36"/>
      <c r="I19" s="7"/>
      <c r="J19" s="19"/>
      <c r="K19" s="9"/>
      <c r="L19" s="24"/>
      <c r="M19" s="24"/>
      <c r="N19" s="24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 spans="1:25" ht="21.75" customHeight="1" thickBot="1" x14ac:dyDescent="0.3">
      <c r="A20" s="22"/>
      <c r="B20" s="2"/>
      <c r="C20" s="5"/>
      <c r="D20" s="5"/>
      <c r="E20" s="5"/>
      <c r="F20" s="5"/>
      <c r="G20" s="5"/>
      <c r="H20" s="36"/>
      <c r="I20" s="7"/>
      <c r="J20" s="19"/>
      <c r="K20" s="9"/>
      <c r="L20" s="24"/>
      <c r="M20" s="24"/>
      <c r="N20" s="24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 spans="1:25" ht="15.75" thickBot="1" x14ac:dyDescent="0.3">
      <c r="A21" s="22"/>
      <c r="B21" s="2"/>
      <c r="C21" s="8" t="s">
        <v>14</v>
      </c>
      <c r="D21" s="31">
        <f>SUM(H13/H11)</f>
        <v>0.13333333333333333</v>
      </c>
      <c r="E21" s="18">
        <f>SUM(D21*100000)</f>
        <v>13333.333333333334</v>
      </c>
      <c r="F21" s="5" t="s">
        <v>5</v>
      </c>
      <c r="G21" s="5" t="s">
        <v>4</v>
      </c>
      <c r="H21" s="31">
        <f>SUM(D21/2)</f>
        <v>6.6666666666666666E-2</v>
      </c>
      <c r="I21" s="40">
        <f>SUM(H21*100000)</f>
        <v>6666.666666666667</v>
      </c>
      <c r="J21" s="41"/>
      <c r="K21" s="9"/>
      <c r="L21" s="24"/>
      <c r="M21" s="24"/>
      <c r="N21" s="24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 spans="1:25" ht="8.25" customHeight="1" thickBot="1" x14ac:dyDescent="0.3">
      <c r="A22" s="22"/>
      <c r="B22" s="2"/>
      <c r="C22" s="5"/>
      <c r="D22" s="5"/>
      <c r="E22" s="5"/>
      <c r="F22" s="5"/>
      <c r="G22" s="5"/>
      <c r="H22" s="5"/>
      <c r="I22" s="7"/>
      <c r="J22" s="7"/>
      <c r="K22" s="9"/>
      <c r="L22" s="24"/>
      <c r="M22" s="24"/>
      <c r="N22" s="24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 spans="1:25" ht="15.75" thickBot="1" x14ac:dyDescent="0.3">
      <c r="A23" s="22"/>
      <c r="B23" s="2"/>
      <c r="C23" s="8" t="s">
        <v>15</v>
      </c>
      <c r="D23" s="34">
        <f>SUM(E21*H18)</f>
        <v>1.3333333333333335</v>
      </c>
      <c r="E23" s="5"/>
      <c r="F23" s="5" t="s">
        <v>5</v>
      </c>
      <c r="G23" s="5" t="s">
        <v>4</v>
      </c>
      <c r="H23" s="34">
        <f>SUM(I21*H18)</f>
        <v>0.66666666666666674</v>
      </c>
      <c r="I23" s="7"/>
      <c r="J23" s="7"/>
      <c r="K23" s="9"/>
      <c r="L23" s="24"/>
      <c r="M23" s="24"/>
      <c r="N23" s="24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 spans="1:25" x14ac:dyDescent="0.25">
      <c r="A24" s="22"/>
      <c r="B24" s="2"/>
      <c r="C24" s="5"/>
      <c r="D24" s="5"/>
      <c r="E24" s="5"/>
      <c r="F24" s="5"/>
      <c r="G24" s="5"/>
      <c r="H24" s="5"/>
      <c r="I24" s="7"/>
      <c r="J24" s="7"/>
      <c r="K24" s="9"/>
      <c r="L24" s="24"/>
      <c r="M24" s="24"/>
      <c r="N24" s="24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 spans="1:25" x14ac:dyDescent="0.25">
      <c r="A25" s="22"/>
      <c r="B25" s="2"/>
      <c r="C25" s="5"/>
      <c r="D25" s="5"/>
      <c r="E25" s="5"/>
      <c r="F25" s="5"/>
      <c r="G25" s="5"/>
      <c r="H25" s="5"/>
      <c r="I25" s="7"/>
      <c r="J25" s="7"/>
      <c r="K25" s="9"/>
      <c r="L25" s="24"/>
      <c r="M25" s="24"/>
      <c r="N25" s="24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 spans="1:25" x14ac:dyDescent="0.25">
      <c r="A26" s="22"/>
      <c r="B26" s="2"/>
      <c r="C26" s="5"/>
      <c r="D26" s="5"/>
      <c r="E26" s="5"/>
      <c r="F26" s="5"/>
      <c r="G26" s="5"/>
      <c r="H26" s="5"/>
      <c r="I26" s="7"/>
      <c r="J26" s="7"/>
      <c r="K26" s="9"/>
      <c r="L26" s="24"/>
      <c r="M26" s="24"/>
      <c r="N26" s="24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 spans="1:25" x14ac:dyDescent="0.25">
      <c r="A27" s="22"/>
      <c r="B27" s="2"/>
      <c r="C27" s="5"/>
      <c r="D27" s="5"/>
      <c r="E27" s="5"/>
      <c r="F27" s="5"/>
      <c r="G27" s="5"/>
      <c r="H27" s="5"/>
      <c r="I27" s="7"/>
      <c r="J27" s="7"/>
      <c r="K27" s="9"/>
      <c r="L27" s="24"/>
      <c r="M27" s="24"/>
      <c r="N27" s="24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 spans="1:25" ht="5.25" customHeight="1" x14ac:dyDescent="0.25">
      <c r="A28" s="22"/>
      <c r="B28" s="2"/>
      <c r="C28" s="2"/>
      <c r="D28" s="2"/>
      <c r="E28" s="2"/>
      <c r="F28" s="2"/>
      <c r="G28" s="2"/>
      <c r="H28" s="2"/>
      <c r="I28" s="9"/>
      <c r="J28" s="9"/>
      <c r="K28" s="9"/>
      <c r="L28" s="24"/>
      <c r="M28" s="24"/>
      <c r="N28" s="24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 spans="1:25" x14ac:dyDescent="0.25">
      <c r="A29" s="22"/>
      <c r="B29" s="22"/>
      <c r="C29" s="22"/>
      <c r="D29" s="22"/>
      <c r="E29" s="22"/>
      <c r="F29" s="22"/>
      <c r="G29" s="22"/>
      <c r="H29" s="22"/>
      <c r="I29" s="24"/>
      <c r="J29" s="24"/>
      <c r="K29" s="24"/>
      <c r="L29" s="24"/>
      <c r="M29" s="24"/>
      <c r="N29" s="24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 spans="1:25" x14ac:dyDescent="0.25">
      <c r="A30" s="22"/>
      <c r="B30" s="22"/>
      <c r="C30" s="22"/>
      <c r="D30" s="22"/>
      <c r="E30" s="22"/>
      <c r="F30" s="22"/>
      <c r="G30" s="22"/>
      <c r="H30" s="22"/>
      <c r="I30" s="24"/>
      <c r="J30" s="24"/>
      <c r="K30" s="24"/>
      <c r="L30" s="24"/>
      <c r="M30" s="24"/>
      <c r="N30" s="24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 spans="1:25" x14ac:dyDescent="0.25">
      <c r="A31" s="22"/>
      <c r="B31" s="22"/>
      <c r="C31" s="22"/>
      <c r="D31" s="22"/>
      <c r="E31" s="22"/>
      <c r="F31" s="22"/>
      <c r="G31" s="22"/>
      <c r="H31" s="22"/>
      <c r="I31" s="24"/>
      <c r="J31" s="24"/>
      <c r="K31" s="24"/>
      <c r="L31" s="24"/>
      <c r="M31" s="24"/>
      <c r="N31" s="24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 spans="1:25" x14ac:dyDescent="0.25">
      <c r="A32" s="22"/>
      <c r="B32" s="22"/>
      <c r="C32" s="22"/>
      <c r="D32" s="22"/>
      <c r="E32" s="22"/>
      <c r="F32" s="22"/>
      <c r="G32" s="22"/>
      <c r="H32" s="22"/>
      <c r="I32" s="24"/>
      <c r="J32" s="24"/>
      <c r="K32" s="24"/>
      <c r="L32" s="24"/>
      <c r="M32" s="24"/>
      <c r="N32" s="24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 spans="1:25" x14ac:dyDescent="0.25">
      <c r="A33" s="22"/>
      <c r="B33" s="22"/>
      <c r="C33" s="22"/>
      <c r="D33" s="22"/>
      <c r="E33" s="22"/>
      <c r="F33" s="22"/>
      <c r="G33" s="22"/>
      <c r="H33" s="22"/>
      <c r="I33" s="24"/>
      <c r="J33" s="24"/>
      <c r="K33" s="24"/>
      <c r="L33" s="24"/>
      <c r="M33" s="24"/>
      <c r="N33" s="24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 spans="1:25" x14ac:dyDescent="0.2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 spans="1:25" x14ac:dyDescent="0.2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</sheetData>
  <mergeCells count="4">
    <mergeCell ref="C13:C15"/>
    <mergeCell ref="D7:D8"/>
    <mergeCell ref="I21:J21"/>
    <mergeCell ref="C17:C19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Trade-Risk Calc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Jme</cp:lastModifiedBy>
  <dcterms:created xsi:type="dcterms:W3CDTF">2018-12-07T21:38:45Z</dcterms:created>
  <dcterms:modified xsi:type="dcterms:W3CDTF">2019-01-04T22:09:14Z</dcterms:modified>
</cp:coreProperties>
</file>