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nettest\"/>
    </mc:Choice>
  </mc:AlternateContent>
  <xr:revisionPtr revIDLastSave="0" documentId="13_ncr:1_{FBB38187-83C8-4773-8539-97633F9E939A}" xr6:coauthVersionLast="47" xr6:coauthVersionMax="47" xr10:uidLastSave="{00000000-0000-0000-0000-000000000000}"/>
  <bookViews>
    <workbookView xWindow="3555" yWindow="2685" windowWidth="24165" windowHeight="13665" xr2:uid="{3E7E0682-909C-43DB-BFCF-0E840DA7D5FA}"/>
  </bookViews>
  <sheets>
    <sheet name="Config" sheetId="1" r:id="rId1"/>
    <sheet name="Daily Stats" sheetId="6" r:id="rId2"/>
    <sheet name="Hourly Stats" sheetId="4" r:id="rId3"/>
    <sheet name="State Stats" sheetId="9" r:id="rId4"/>
  </sheets>
  <definedNames>
    <definedName name="ExternalData_1" localSheetId="2" hidden="1">'Hourly Stats'!$A$1:$B$25</definedName>
    <definedName name="ExternalData_1" localSheetId="3" hidden="1">'State Stats'!$A$5:$D$234</definedName>
    <definedName name="ExternalData_3" localSheetId="1" hidden="1">'Daily Stats'!$A$1:$B$3</definedName>
    <definedName name="FirstDay">Config!$B$5</definedName>
    <definedName name="LastDay">Config!$B$6</definedName>
    <definedName name="LogfileName">Config!$B$3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9" l="1" a="1"/>
  <c r="K6" i="9" s="1"/>
  <c r="F6" i="9" a="1"/>
  <c r="F6" i="9" s="1"/>
  <c r="B1" i="1"/>
  <c r="B2" i="1" s="1" a="1"/>
  <c r="B2" i="1" s="1"/>
  <c r="B3" i="1" s="1" a="1"/>
  <c r="B3" i="1" s="1"/>
  <c r="I2" i="9" l="1"/>
  <c r="I4" i="9"/>
  <c r="N2" i="9"/>
  <c r="I3" i="9"/>
  <c r="N3" i="9"/>
  <c r="N4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9DBECC-E14D-47AB-A47A-775BA6B51611}" keepAlive="1" name="Query - Daily Stats" description="Connection to the 'Daily Stats' query in the workbook." type="5" refreshedVersion="8" background="1" saveData="1">
    <dbPr connection="Provider=Microsoft.Mashup.OleDb.1;Data Source=$Workbook$;Location=&quot;Daily Stats&quot;;Extended Properties=&quot;&quot;" command="SELECT * FROM [Daily Stats]"/>
  </connection>
  <connection id="2" xr16:uid="{20AD34F5-BDC8-4912-8C87-7FF6A8281638}" keepAlive="1" name="Query - Hourly Stats" description="Connection to the 'Hourly Stats' query in the workbook." type="5" refreshedVersion="8" background="1" saveData="1">
    <dbPr connection="Provider=Microsoft.Mashup.OleDb.1;Data Source=$Workbook$;Location=&quot;Hourly Stats&quot;;Extended Properties=&quot;&quot;" command="SELECT * FROM [Hourly Stats]"/>
  </connection>
  <connection id="3" xr16:uid="{2BDD14B8-E436-4326-8DFB-C725FFF2E9CF}" keepAlive="1" name="Query - RawData" description="Connection to the 'RawData' query in the workbook." type="5" refreshedVersion="8" background="1" saveData="1">
    <dbPr connection="Provider=Microsoft.Mashup.OleDb.1;Data Source=$Workbook$;Location=RawData;Extended Properties=&quot;&quot;" command="SELECT * FROM [RawData]"/>
  </connection>
  <connection id="4" xr16:uid="{8FB49FE0-D1A8-4334-AAB0-723A9CE0F496}" keepAlive="1" name="Query - State Stats" description="Connection to the 'State Stats' query in the workbook." type="5" refreshedVersion="8" background="1" saveData="1">
    <dbPr connection="Provider=Microsoft.Mashup.OleDb.1;Data Source=$Workbook$;Location=&quot;State Stats&quot;;Extended Properties=&quot;&quot;" command="SELECT * FROM [State Stat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<sst xmlns="http://schemas.openxmlformats.org/spreadsheetml/2006/main" count="259" uniqueCount="26">
  <si>
    <t>Username</t>
  </si>
  <si>
    <t>Desktop</t>
  </si>
  <si>
    <t>Logfile</t>
  </si>
  <si>
    <t>Hour</t>
  </si>
  <si>
    <t>Avg Downtime (sec)</t>
  </si>
  <si>
    <t>Date</t>
  </si>
  <si>
    <t>Downtime (minutes)</t>
  </si>
  <si>
    <t>2024-1-1</t>
  </si>
  <si>
    <t>2024-1-2</t>
  </si>
  <si>
    <t>Before Date</t>
  </si>
  <si>
    <t>After Date (incl)</t>
  </si>
  <si>
    <t>Min</t>
  </si>
  <si>
    <t>State</t>
  </si>
  <si>
    <t>StateStart</t>
  </si>
  <si>
    <t>StateEnd</t>
  </si>
  <si>
    <t>StateDuration</t>
  </si>
  <si>
    <t>DOWN</t>
  </si>
  <si>
    <t>UP</t>
  </si>
  <si>
    <t>Start</t>
  </si>
  <si>
    <t>End</t>
  </si>
  <si>
    <t>Duration</t>
  </si>
  <si>
    <t>All States</t>
  </si>
  <si>
    <t>Downtimes</t>
  </si>
  <si>
    <t>Uptimes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</si>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</sst>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d\.hh:mm:ss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2" borderId="0" xfId="0" applyFont="1" applyFill="1"/>
    <xf numFmtId="0" fontId="1" fillId="2" borderId="0" xfId="0" applyFont="1" applyFill="1"/>
    <xf numFmtId="0" fontId="0" fillId="3" borderId="0" xfId="0" applyFill="1"/>
    <xf numFmtId="164" fontId="0" fillId="0" borderId="0" xfId="0" applyNumberFormat="1"/>
    <xf numFmtId="22" fontId="0" fillId="0" borderId="0" xfId="0" applyNumberFormat="1"/>
    <xf numFmtId="165" fontId="0" fillId="0" borderId="0" xfId="0" applyNumberFormat="1"/>
    <xf numFmtId="0" fontId="3" fillId="4" borderId="0" xfId="0" applyFont="1" applyFill="1" applyAlignment="1">
      <alignment horizontal="center" vertical="center"/>
    </xf>
    <xf numFmtId="0" fontId="3" fillId="4" borderId="1" xfId="0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165" fontId="4" fillId="0" borderId="0" xfId="0" applyNumberFormat="1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numFmt numFmtId="165" formatCode="d\.hh:mm:ss"/>
    </dxf>
    <dxf>
      <numFmt numFmtId="27" formatCode="d/mm/yyyy\ hh:mm"/>
    </dxf>
    <dxf>
      <numFmt numFmtId="27" formatCode="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Downtime</a:t>
            </a:r>
            <a:r>
              <a:rPr lang="en-US" baseline="0"/>
              <a:t> (minutes)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'Daily Stats'!$B$1</c:f>
              <c:strCache>
                <c:ptCount val="1"/>
                <c:pt idx="0">
                  <c:v>Downtime (minutes)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'Daily Stats'!$A$2:$A$3</c:f>
              <c:strCache>
                <c:ptCount val="2"/>
                <c:pt idx="0">
                  <c:v>2024-1-1</c:v>
                </c:pt>
                <c:pt idx="1">
                  <c:v>2024-1-2</c:v>
                </c:pt>
              </c:strCache>
            </c:strRef>
          </c:cat>
          <c:val>
            <c:numRef>
              <c:f>'Daily Stats'!$B$2:$B$3</c:f>
              <c:numCache>
                <c:formatCode>General</c:formatCode>
                <c:ptCount val="2"/>
                <c:pt idx="0">
                  <c:v>6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96-4CFE-A46E-E9DFDE29F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4327440"/>
        <c:axId val="2022325888"/>
      </c:barChart>
      <c:catAx>
        <c:axId val="1494327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325888"/>
        <c:crosses val="autoZero"/>
        <c:auto val="1"/>
        <c:lblAlgn val="ctr"/>
        <c:lblOffset val="100"/>
        <c:noMultiLvlLbl val="0"/>
      </c:catAx>
      <c:valAx>
        <c:axId val="202232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327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Downtime/Hour (seconds)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'Hourly Stats'!$A$2:$A$25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'Hourly Stats'!$B$2:$B$25</c:f>
              <c:numCache>
                <c:formatCode>General</c:formatCode>
                <c:ptCount val="24"/>
                <c:pt idx="0">
                  <c:v>12</c:v>
                </c:pt>
                <c:pt idx="1">
                  <c:v>15</c:v>
                </c:pt>
                <c:pt idx="2">
                  <c:v>5</c:v>
                </c:pt>
                <c:pt idx="3">
                  <c:v>11</c:v>
                </c:pt>
                <c:pt idx="4">
                  <c:v>11</c:v>
                </c:pt>
                <c:pt idx="5">
                  <c:v>12</c:v>
                </c:pt>
                <c:pt idx="6">
                  <c:v>6</c:v>
                </c:pt>
                <c:pt idx="7">
                  <c:v>9</c:v>
                </c:pt>
                <c:pt idx="8">
                  <c:v>28</c:v>
                </c:pt>
                <c:pt idx="9">
                  <c:v>20</c:v>
                </c:pt>
                <c:pt idx="10">
                  <c:v>4</c:v>
                </c:pt>
                <c:pt idx="11">
                  <c:v>28</c:v>
                </c:pt>
                <c:pt idx="12">
                  <c:v>40</c:v>
                </c:pt>
                <c:pt idx="13">
                  <c:v>15</c:v>
                </c:pt>
                <c:pt idx="14">
                  <c:v>21</c:v>
                </c:pt>
                <c:pt idx="15">
                  <c:v>24</c:v>
                </c:pt>
                <c:pt idx="16">
                  <c:v>8</c:v>
                </c:pt>
                <c:pt idx="17">
                  <c:v>33</c:v>
                </c:pt>
                <c:pt idx="18">
                  <c:v>15</c:v>
                </c:pt>
                <c:pt idx="19">
                  <c:v>0</c:v>
                </c:pt>
                <c:pt idx="20">
                  <c:v>54</c:v>
                </c:pt>
                <c:pt idx="21">
                  <c:v>13</c:v>
                </c:pt>
                <c:pt idx="22">
                  <c:v>27</c:v>
                </c:pt>
                <c:pt idx="2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58-4E37-AC3F-0990B7E804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2949648"/>
        <c:axId val="101628688"/>
      </c:barChart>
      <c:catAx>
        <c:axId val="179294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28688"/>
        <c:crosses val="autoZero"/>
        <c:auto val="1"/>
        <c:lblAlgn val="ctr"/>
        <c:lblOffset val="100"/>
        <c:noMultiLvlLbl val="0"/>
      </c:catAx>
      <c:valAx>
        <c:axId val="10162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949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0</xdr:row>
      <xdr:rowOff>104775</xdr:rowOff>
    </xdr:from>
    <xdr:to>
      <xdr:col>13</xdr:col>
      <xdr:colOff>533400</xdr:colOff>
      <xdr:row>24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E86337-CF09-28D1-0481-79A61B8F6F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228599</xdr:colOff>
      <xdr:row>0</xdr:row>
      <xdr:rowOff>85725</xdr:rowOff>
    </xdr:from>
    <xdr:to>
      <xdr:col>14</xdr:col>
      <xdr:colOff>180974</xdr:colOff>
      <xdr:row>25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F8E18E-F4EB-3B2D-A2EC-4C67C0F51A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4BF26E61-CD4E-4F7B-9D46-E0BE259188CC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Downtime (minutes)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0AC1454-DFB4-4083-85B9-24048CFAFC37}" autoFormatId="16" applyNumberFormats="0" applyBorderFormats="0" applyFontFormats="0" applyPatternFormats="0" applyAlignmentFormats="0" applyWidthHeightFormats="0">
  <queryTableRefresh nextId="5">
    <queryTableFields count="2">
      <queryTableField id="1" name="Hour" tableColumnId="1"/>
      <queryTableField id="4" name="Avg Downtime (sec)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0F2F909-A74F-4969-B2D1-5D81D5B77EDE}" autoFormatId="16" applyNumberFormats="0" applyBorderFormats="0" applyFontFormats="0" applyPatternFormats="0" applyAlignmentFormats="0" applyWidthHeightFormats="0">
  <queryTableRefresh nextId="7">
    <queryTableFields count="4">
      <queryTableField id="3" name="State" tableColumnId="3"/>
      <queryTableField id="4" name="StateStart" tableColumnId="4"/>
      <queryTableField id="5" name="StateEnd" tableColumnId="5"/>
      <queryTableField id="6" name="StateDura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E3EFDE-A40D-4170-A63D-C3639741A616}" name="Daily_Stats" displayName="Daily_Stats" ref="A1:B3" tableType="queryTable" totalsRowShown="0">
  <autoFilter ref="A1:B3" xr:uid="{68E3EFDE-A40D-4170-A63D-C3639741A616}"/>
  <tableColumns count="2">
    <tableColumn id="1" xr3:uid="{55F8B319-3630-4F91-A845-470DAB0A4C57}" uniqueName="1" name="Date" queryTableFieldId="1"/>
    <tableColumn id="2" xr3:uid="{05C28E86-764D-4E26-8819-EFD48EDED423}" uniqueName="2" name="Downtime (minutes)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E6189F-C4E1-4E46-9A2D-736A4F37191F}" name="Hourly_Stats" displayName="Hourly_Stats" ref="A1:B25" tableType="queryTable" totalsRowShown="0">
  <autoFilter ref="A1:B25" xr:uid="{BFE6189F-C4E1-4E46-9A2D-736A4F37191F}"/>
  <tableColumns count="2">
    <tableColumn id="1" xr3:uid="{FF32FE6F-C4BD-4B37-AD8A-A83859B1B228}" uniqueName="1" name="Hour" queryTableFieldId="1" dataDxfId="3"/>
    <tableColumn id="4" xr3:uid="{A1386D57-A56D-4719-9A39-E340DFAA32EB}" uniqueName="4" name="Avg Downtime (sec)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E858C5-9F4B-4BD9-9CB5-13B522192B13}" name="State_Stats" displayName="State_Stats" ref="A5:D234" tableType="queryTable" totalsRowShown="0">
  <autoFilter ref="A5:D234" xr:uid="{B8E858C5-9F4B-4BD9-9CB5-13B522192B13}"/>
  <tableColumns count="4">
    <tableColumn id="3" xr3:uid="{5926AD3E-225C-4D45-A878-E4AAD65D5C74}" uniqueName="3" name="State" queryTableFieldId="3"/>
    <tableColumn id="4" xr3:uid="{CBF8AD79-170D-496A-AAF8-D6FA60E74447}" uniqueName="4" name="StateStart" queryTableFieldId="4" dataDxfId="2"/>
    <tableColumn id="5" xr3:uid="{3BFF5348-4382-47B8-BF39-E3CAAAFE1AEE}" uniqueName="5" name="StateEnd" queryTableFieldId="5" dataDxfId="1"/>
    <tableColumn id="6" xr3:uid="{D2838A41-998F-4F62-81E6-7220CCAB7214}" uniqueName="6" name="StateDura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69E8-2CAF-4655-9FCB-BCBD1483DA5B}">
  <dimension ref="A1:B6"/>
  <sheetViews>
    <sheetView tabSelected="1" workbookViewId="0">
      <selection activeCell="B8" sqref="B8"/>
    </sheetView>
  </sheetViews>
  <sheetFormatPr defaultRowHeight="15" x14ac:dyDescent="0.25"/>
  <cols>
    <col min="1" max="1" width="16.140625" bestFit="1" customWidth="1"/>
    <col min="2" max="2" width="40.140625" bestFit="1" customWidth="1"/>
  </cols>
  <sheetData>
    <row r="1" spans="1:2" x14ac:dyDescent="0.25">
      <c r="A1" s="2" t="s">
        <v>0</v>
      </c>
      <c r="B1" s="4" t="str">
        <f ca="1">MID(INFO("DIRECTORY"),10,LEN(INFO("DIRECTORY"))-LEN(MID(INFO("DIRECTORY"),FIND("\",INFO("DIRECTORY"),10),1000))-LEN("C:\Users\"))</f>
        <v>LaczkóBalázs</v>
      </c>
    </row>
    <row r="2" spans="1:2" x14ac:dyDescent="0.25">
      <c r="A2" s="2" t="s">
        <v>1</v>
      </c>
      <c r="B2" s="4" t="str" cm="1">
        <f t="array" aca="1" ref="B2" ca="1">_xlfn.CONCAT("C:\Users\", CELL("Contents",B1),"\Desktop")</f>
        <v>C:\Users\LaczkóBalázs\Desktop</v>
      </c>
    </row>
    <row r="3" spans="1:2" x14ac:dyDescent="0.25">
      <c r="A3" s="3" t="s">
        <v>2</v>
      </c>
      <c r="B3" s="1" t="str" cm="1">
        <f t="array" aca="1" ref="B3" ca="1">_xlfn.CONCAT(CELL("Contents",B2),"\nettest.log")</f>
        <v>C:\Users\LaczkóBalázs\Desktop\nettest.log</v>
      </c>
    </row>
    <row r="5" spans="1:2" x14ac:dyDescent="0.25">
      <c r="A5" s="2" t="s">
        <v>10</v>
      </c>
      <c r="B5" s="5">
        <v>45292</v>
      </c>
    </row>
    <row r="6" spans="1:2" x14ac:dyDescent="0.25">
      <c r="A6" s="2" t="s">
        <v>9</v>
      </c>
      <c r="B6" s="5">
        <v>45658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A0FE-45E6-40AC-B5FB-8943B0B74D57}">
  <dimension ref="A1:B3"/>
  <sheetViews>
    <sheetView workbookViewId="0">
      <selection sqref="A1:B3"/>
    </sheetView>
  </sheetViews>
  <sheetFormatPr defaultRowHeight="15" x14ac:dyDescent="0.25"/>
  <cols>
    <col min="1" max="1" width="8.42578125" bestFit="1" customWidth="1"/>
    <col min="2" max="2" width="22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>
        <v>6</v>
      </c>
    </row>
    <row r="3" spans="1:2" x14ac:dyDescent="0.25">
      <c r="A3" t="s">
        <v>8</v>
      </c>
      <c r="B3">
        <v>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2AC8-3DA6-440D-A775-45ECB72FF00E}">
  <dimension ref="A1:B25"/>
  <sheetViews>
    <sheetView workbookViewId="0">
      <selection sqref="A1:B25"/>
    </sheetView>
  </sheetViews>
  <sheetFormatPr defaultRowHeight="15" x14ac:dyDescent="0.25"/>
  <cols>
    <col min="1" max="1" width="7.5703125" bestFit="1" customWidth="1"/>
    <col min="2" max="2" width="21.285156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>
        <v>0</v>
      </c>
      <c r="B2">
        <v>12</v>
      </c>
    </row>
    <row r="3" spans="1:2" x14ac:dyDescent="0.25">
      <c r="A3">
        <v>1</v>
      </c>
      <c r="B3">
        <v>15</v>
      </c>
    </row>
    <row r="4" spans="1:2" x14ac:dyDescent="0.25">
      <c r="A4">
        <v>2</v>
      </c>
      <c r="B4">
        <v>5</v>
      </c>
    </row>
    <row r="5" spans="1:2" x14ac:dyDescent="0.25">
      <c r="A5">
        <v>3</v>
      </c>
      <c r="B5">
        <v>11</v>
      </c>
    </row>
    <row r="6" spans="1:2" x14ac:dyDescent="0.25">
      <c r="A6">
        <v>4</v>
      </c>
      <c r="B6">
        <v>11</v>
      </c>
    </row>
    <row r="7" spans="1:2" x14ac:dyDescent="0.25">
      <c r="A7">
        <v>5</v>
      </c>
      <c r="B7">
        <v>12</v>
      </c>
    </row>
    <row r="8" spans="1:2" x14ac:dyDescent="0.25">
      <c r="A8">
        <v>6</v>
      </c>
      <c r="B8">
        <v>6</v>
      </c>
    </row>
    <row r="9" spans="1:2" x14ac:dyDescent="0.25">
      <c r="A9">
        <v>7</v>
      </c>
      <c r="B9">
        <v>9</v>
      </c>
    </row>
    <row r="10" spans="1:2" x14ac:dyDescent="0.25">
      <c r="A10">
        <v>8</v>
      </c>
      <c r="B10">
        <v>28</v>
      </c>
    </row>
    <row r="11" spans="1:2" x14ac:dyDescent="0.25">
      <c r="A11">
        <v>9</v>
      </c>
      <c r="B11">
        <v>20</v>
      </c>
    </row>
    <row r="12" spans="1:2" x14ac:dyDescent="0.25">
      <c r="A12">
        <v>10</v>
      </c>
      <c r="B12">
        <v>4</v>
      </c>
    </row>
    <row r="13" spans="1:2" x14ac:dyDescent="0.25">
      <c r="A13">
        <v>11</v>
      </c>
      <c r="B13">
        <v>28</v>
      </c>
    </row>
    <row r="14" spans="1:2" x14ac:dyDescent="0.25">
      <c r="A14">
        <v>12</v>
      </c>
      <c r="B14">
        <v>40</v>
      </c>
    </row>
    <row r="15" spans="1:2" x14ac:dyDescent="0.25">
      <c r="A15">
        <v>13</v>
      </c>
      <c r="B15">
        <v>15</v>
      </c>
    </row>
    <row r="16" spans="1:2" x14ac:dyDescent="0.25">
      <c r="A16">
        <v>14</v>
      </c>
      <c r="B16">
        <v>21</v>
      </c>
    </row>
    <row r="17" spans="1:2" x14ac:dyDescent="0.25">
      <c r="A17">
        <v>15</v>
      </c>
      <c r="B17">
        <v>24</v>
      </c>
    </row>
    <row r="18" spans="1:2" x14ac:dyDescent="0.25">
      <c r="A18">
        <v>16</v>
      </c>
      <c r="B18">
        <v>8</v>
      </c>
    </row>
    <row r="19" spans="1:2" x14ac:dyDescent="0.25">
      <c r="A19">
        <v>17</v>
      </c>
      <c r="B19">
        <v>33</v>
      </c>
    </row>
    <row r="20" spans="1:2" x14ac:dyDescent="0.25">
      <c r="A20">
        <v>18</v>
      </c>
      <c r="B20">
        <v>15</v>
      </c>
    </row>
    <row r="21" spans="1:2" x14ac:dyDescent="0.25">
      <c r="A21">
        <v>19</v>
      </c>
      <c r="B21">
        <v>0</v>
      </c>
    </row>
    <row r="22" spans="1:2" x14ac:dyDescent="0.25">
      <c r="A22">
        <v>20</v>
      </c>
      <c r="B22">
        <v>54</v>
      </c>
    </row>
    <row r="23" spans="1:2" x14ac:dyDescent="0.25">
      <c r="A23">
        <v>21</v>
      </c>
      <c r="B23">
        <v>13</v>
      </c>
    </row>
    <row r="24" spans="1:2" x14ac:dyDescent="0.25">
      <c r="A24">
        <v>22</v>
      </c>
      <c r="B24">
        <v>27</v>
      </c>
    </row>
    <row r="25" spans="1:2" x14ac:dyDescent="0.25">
      <c r="A25">
        <v>23</v>
      </c>
      <c r="B25">
        <v>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1DEDE-251A-4463-9FF8-4F71AC6FC5B1}">
  <dimension ref="A1:N234"/>
  <sheetViews>
    <sheetView workbookViewId="0">
      <selection activeCell="A5" sqref="A5:D234"/>
    </sheetView>
  </sheetViews>
  <sheetFormatPr defaultRowHeight="15" x14ac:dyDescent="0.25"/>
  <cols>
    <col min="1" max="1" width="7.85546875" bestFit="1" customWidth="1"/>
    <col min="2" max="3" width="14" bestFit="1" customWidth="1"/>
    <col min="4" max="4" width="15.7109375" bestFit="1" customWidth="1"/>
    <col min="5" max="5" width="3.28515625" bestFit="1" customWidth="1"/>
    <col min="6" max="6" width="7" bestFit="1" customWidth="1"/>
    <col min="7" max="8" width="14" bestFit="1" customWidth="1"/>
    <col min="9" max="9" width="9.7109375" bestFit="1" customWidth="1"/>
    <col min="10" max="10" width="3.28515625" bestFit="1" customWidth="1"/>
    <col min="11" max="11" width="4.7109375" bestFit="1" customWidth="1"/>
    <col min="12" max="13" width="14" bestFit="1" customWidth="1"/>
    <col min="14" max="14" width="13.140625" customWidth="1"/>
  </cols>
  <sheetData>
    <row r="1" spans="1:14" x14ac:dyDescent="0.25">
      <c r="A1" s="8" t="s">
        <v>21</v>
      </c>
      <c r="B1" s="8"/>
      <c r="C1" s="8"/>
      <c r="D1" s="8"/>
      <c r="F1" s="13" t="s">
        <v>22</v>
      </c>
      <c r="G1" s="13"/>
      <c r="H1" s="13"/>
      <c r="I1" s="13"/>
      <c r="K1" s="13" t="s">
        <v>23</v>
      </c>
      <c r="L1" s="13"/>
      <c r="M1" s="13"/>
      <c r="N1" s="13"/>
    </row>
    <row r="2" spans="1:14" s="10" customFormat="1" x14ac:dyDescent="0.25">
      <c r="A2" s="14"/>
      <c r="B2" s="14"/>
      <c r="C2" s="14"/>
      <c r="D2" s="14"/>
      <c r="F2" s="11" t="s">
        <v>11</v>
      </c>
      <c r="G2" s="11"/>
      <c r="H2" s="11"/>
      <c r="I2" s="12">
        <f>MIN(I6:I99998)</f>
        <v>8.1018518518518516E-5</v>
      </c>
      <c r="K2" s="11" t="s">
        <v>11</v>
      </c>
      <c r="L2" s="11"/>
      <c r="M2" s="11"/>
      <c r="N2" s="12">
        <f>MIN(N6:N99998)</f>
        <v>-1.7176851851851851</v>
      </c>
    </row>
    <row r="3" spans="1:14" s="10" customFormat="1" x14ac:dyDescent="0.25">
      <c r="A3" s="14"/>
      <c r="B3" s="14"/>
      <c r="C3" s="14"/>
      <c r="D3" s="14"/>
      <c r="F3" s="11" t="s">
        <v>24</v>
      </c>
      <c r="G3" s="11"/>
      <c r="H3" s="11"/>
      <c r="I3" s="12">
        <f>MAX(I6:I99998)</f>
        <v>1.6782407407407408E-3</v>
      </c>
      <c r="K3" s="11" t="s">
        <v>24</v>
      </c>
      <c r="L3" s="11"/>
      <c r="M3" s="11"/>
      <c r="N3" s="12">
        <f>MAX(N6:N99998)</f>
        <v>7.149305555555556E-2</v>
      </c>
    </row>
    <row r="4" spans="1:14" s="10" customFormat="1" x14ac:dyDescent="0.25">
      <c r="A4" s="14"/>
      <c r="B4" s="14"/>
      <c r="C4" s="14"/>
      <c r="D4" s="14"/>
      <c r="F4" s="11" t="s">
        <v>25</v>
      </c>
      <c r="G4" s="11"/>
      <c r="H4" s="11"/>
      <c r="I4" s="12">
        <f>AVERAGE(I6:I99998)</f>
        <v>3.5067413905133212E-4</v>
      </c>
      <c r="K4" s="11" t="s">
        <v>25</v>
      </c>
      <c r="L4" s="11"/>
      <c r="M4" s="11"/>
      <c r="N4" s="12">
        <f>AVERAGE(N6:N99998)</f>
        <v>-4.1364734299516808E-4</v>
      </c>
    </row>
    <row r="5" spans="1:14" x14ac:dyDescent="0.25">
      <c r="A5" t="s">
        <v>12</v>
      </c>
      <c r="B5" t="s">
        <v>13</v>
      </c>
      <c r="C5" t="s">
        <v>14</v>
      </c>
      <c r="D5" t="s">
        <v>15</v>
      </c>
      <c r="F5" s="9"/>
      <c r="G5" s="9" t="s">
        <v>18</v>
      </c>
      <c r="H5" s="9" t="s">
        <v>19</v>
      </c>
      <c r="I5" s="9" t="s">
        <v>20</v>
      </c>
      <c r="K5" s="9"/>
      <c r="L5" s="9" t="s">
        <v>18</v>
      </c>
      <c r="M5" s="9" t="s">
        <v>19</v>
      </c>
      <c r="N5" s="9" t="s">
        <v>20</v>
      </c>
    </row>
    <row r="6" spans="1:14" x14ac:dyDescent="0.25">
      <c r="A6" t="s">
        <v>16</v>
      </c>
      <c r="B6" s="6">
        <v>45292.007615740738</v>
      </c>
      <c r="C6" s="6">
        <v>45292.007835648146</v>
      </c>
      <c r="D6" s="7">
        <v>2.199074074074074E-4</v>
      </c>
      <c r="F6" t="str" cm="1">
        <f t="array" ref="F6:I119">_xlfn._xlws.FILTER(State_Stats[],State_Stats[State]="DOWN")</f>
        <v>DOWN</v>
      </c>
      <c r="G6" s="6">
        <v>45292.007615740738</v>
      </c>
      <c r="H6" s="6">
        <v>45292.007835648146</v>
      </c>
      <c r="I6" s="7">
        <v>2.199074074074074E-4</v>
      </c>
      <c r="K6" t="str" cm="1">
        <f t="array" ref="K6:N120">_xlfn._xlws.FILTER(State_Stats[],State_Stats[State]="UP")</f>
        <v>UP</v>
      </c>
      <c r="L6" s="6">
        <v>45292.007835648146</v>
      </c>
      <c r="M6" s="6">
        <v>45292.025659722225</v>
      </c>
      <c r="N6" s="7">
        <v>1.7824074074074076E-2</v>
      </c>
    </row>
    <row r="7" spans="1:14" x14ac:dyDescent="0.25">
      <c r="A7" t="s">
        <v>17</v>
      </c>
      <c r="B7" s="6">
        <v>45292.007835648146</v>
      </c>
      <c r="C7" s="6">
        <v>45292.025659722225</v>
      </c>
      <c r="D7" s="7">
        <v>1.7824074074074076E-2</v>
      </c>
      <c r="F7" t="str">
        <v>DOWN</v>
      </c>
      <c r="G7" s="6">
        <v>45292.025659722225</v>
      </c>
      <c r="H7" s="6">
        <v>45292.025740740741</v>
      </c>
      <c r="I7" s="7">
        <v>8.1018518518518516E-5</v>
      </c>
      <c r="K7" t="str">
        <v>UP</v>
      </c>
      <c r="L7" s="6">
        <v>45292.025740740741</v>
      </c>
      <c r="M7" s="6">
        <v>45292.025902777779</v>
      </c>
      <c r="N7" s="7">
        <v>1.6203703703703703E-4</v>
      </c>
    </row>
    <row r="8" spans="1:14" x14ac:dyDescent="0.25">
      <c r="A8" t="s">
        <v>16</v>
      </c>
      <c r="B8" s="6">
        <v>45292.025659722225</v>
      </c>
      <c r="C8" s="6">
        <v>45292.025740740741</v>
      </c>
      <c r="D8" s="7">
        <v>8.1018518518518516E-5</v>
      </c>
      <c r="F8" t="str">
        <v>DOWN</v>
      </c>
      <c r="G8" s="6">
        <v>45292.025902777779</v>
      </c>
      <c r="H8" s="6">
        <v>45292.025983796295</v>
      </c>
      <c r="I8" s="7">
        <v>8.1018518518518516E-5</v>
      </c>
      <c r="K8" t="str">
        <v>UP</v>
      </c>
      <c r="L8" s="6">
        <v>45292.025983796295</v>
      </c>
      <c r="M8" s="6">
        <v>45292.026180555556</v>
      </c>
      <c r="N8" s="7">
        <v>1.9675925925925926E-4</v>
      </c>
    </row>
    <row r="9" spans="1:14" x14ac:dyDescent="0.25">
      <c r="A9" t="s">
        <v>17</v>
      </c>
      <c r="B9" s="6">
        <v>45292.025740740741</v>
      </c>
      <c r="C9" s="6">
        <v>45292.025902777779</v>
      </c>
      <c r="D9" s="7">
        <v>1.6203703703703703E-4</v>
      </c>
      <c r="F9" t="str">
        <v>DOWN</v>
      </c>
      <c r="G9" s="6">
        <v>45292.026180555556</v>
      </c>
      <c r="H9" s="6">
        <v>45292.026331018518</v>
      </c>
      <c r="I9" s="7">
        <v>1.5046296296296297E-4</v>
      </c>
      <c r="K9" t="str">
        <v>UP</v>
      </c>
      <c r="L9" s="6">
        <v>45292.026331018518</v>
      </c>
      <c r="M9" s="6">
        <v>45292.026504629626</v>
      </c>
      <c r="N9" s="7">
        <v>1.7361111111111112E-4</v>
      </c>
    </row>
    <row r="10" spans="1:14" x14ac:dyDescent="0.25">
      <c r="A10" t="s">
        <v>16</v>
      </c>
      <c r="B10" s="6">
        <v>45292.025902777779</v>
      </c>
      <c r="C10" s="6">
        <v>45292.025983796295</v>
      </c>
      <c r="D10" s="7">
        <v>8.1018518518518516E-5</v>
      </c>
      <c r="F10" t="str">
        <v>DOWN</v>
      </c>
      <c r="G10" s="6">
        <v>45292.026504629626</v>
      </c>
      <c r="H10" s="6">
        <v>45292.026724537034</v>
      </c>
      <c r="I10" s="7">
        <v>2.199074074074074E-4</v>
      </c>
      <c r="K10" t="str">
        <v>UP</v>
      </c>
      <c r="L10" s="6">
        <v>45292.026724537034</v>
      </c>
      <c r="M10" s="6">
        <v>45292.027418981481</v>
      </c>
      <c r="N10" s="7">
        <v>6.9444444444444447E-4</v>
      </c>
    </row>
    <row r="11" spans="1:14" x14ac:dyDescent="0.25">
      <c r="A11" t="s">
        <v>17</v>
      </c>
      <c r="B11" s="6">
        <v>45292.025983796295</v>
      </c>
      <c r="C11" s="6">
        <v>45292.026180555556</v>
      </c>
      <c r="D11" s="7">
        <v>1.9675925925925926E-4</v>
      </c>
      <c r="F11" t="str">
        <v>DOWN</v>
      </c>
      <c r="G11" s="6">
        <v>45292.027418981481</v>
      </c>
      <c r="H11" s="6">
        <v>45292.027499999997</v>
      </c>
      <c r="I11" s="7">
        <v>8.1018518518518516E-5</v>
      </c>
      <c r="K11" t="str">
        <v>UP</v>
      </c>
      <c r="L11" s="6">
        <v>45292.027499999997</v>
      </c>
      <c r="M11" s="6">
        <v>45292.0546875</v>
      </c>
      <c r="N11" s="7">
        <v>2.71875E-2</v>
      </c>
    </row>
    <row r="12" spans="1:14" x14ac:dyDescent="0.25">
      <c r="A12" t="s">
        <v>16</v>
      </c>
      <c r="B12" s="6">
        <v>45292.026180555556</v>
      </c>
      <c r="C12" s="6">
        <v>45292.026331018518</v>
      </c>
      <c r="D12" s="7">
        <v>1.5046296296296297E-4</v>
      </c>
      <c r="F12" t="str">
        <v>DOWN</v>
      </c>
      <c r="G12" s="6">
        <v>45292.0546875</v>
      </c>
      <c r="H12" s="6">
        <v>45292.054768518516</v>
      </c>
      <c r="I12" s="7">
        <v>8.1018518518518516E-5</v>
      </c>
      <c r="K12" t="str">
        <v>UP</v>
      </c>
      <c r="L12" s="6">
        <v>45292.054768518516</v>
      </c>
      <c r="M12" s="6">
        <v>45292.054930555554</v>
      </c>
      <c r="N12" s="7">
        <v>1.6203703703703703E-4</v>
      </c>
    </row>
    <row r="13" spans="1:14" x14ac:dyDescent="0.25">
      <c r="A13" t="s">
        <v>17</v>
      </c>
      <c r="B13" s="6">
        <v>45292.026331018518</v>
      </c>
      <c r="C13" s="6">
        <v>45292.026504629626</v>
      </c>
      <c r="D13" s="7">
        <v>1.7361111111111112E-4</v>
      </c>
      <c r="F13" t="str">
        <v>DOWN</v>
      </c>
      <c r="G13" s="6">
        <v>45292.054930555554</v>
      </c>
      <c r="H13" s="6">
        <v>45292.055150462962</v>
      </c>
      <c r="I13" s="7">
        <v>2.199074074074074E-4</v>
      </c>
      <c r="K13" t="str">
        <v>UP</v>
      </c>
      <c r="L13" s="6">
        <v>45292.055150462962</v>
      </c>
      <c r="M13" s="6">
        <v>45292.055671296293</v>
      </c>
      <c r="N13" s="7">
        <v>5.2083333333333333E-4</v>
      </c>
    </row>
    <row r="14" spans="1:14" x14ac:dyDescent="0.25">
      <c r="A14" t="s">
        <v>16</v>
      </c>
      <c r="B14" s="6">
        <v>45292.026504629626</v>
      </c>
      <c r="C14" s="6">
        <v>45292.026724537034</v>
      </c>
      <c r="D14" s="7">
        <v>2.199074074074074E-4</v>
      </c>
      <c r="F14" t="str">
        <v>DOWN</v>
      </c>
      <c r="G14" s="6">
        <v>45292.055671296293</v>
      </c>
      <c r="H14" s="6">
        <v>45292.056342592594</v>
      </c>
      <c r="I14" s="7">
        <v>6.7129629629629625E-4</v>
      </c>
      <c r="K14" t="str">
        <v>UP</v>
      </c>
      <c r="L14" s="6">
        <v>45292.056342592594</v>
      </c>
      <c r="M14" s="6">
        <v>45292.088310185187</v>
      </c>
      <c r="N14" s="7">
        <v>3.1967592592592596E-2</v>
      </c>
    </row>
    <row r="15" spans="1:14" x14ac:dyDescent="0.25">
      <c r="A15" t="s">
        <v>17</v>
      </c>
      <c r="B15" s="6">
        <v>45292.026724537034</v>
      </c>
      <c r="C15" s="6">
        <v>45292.027418981481</v>
      </c>
      <c r="D15" s="7">
        <v>6.9444444444444447E-4</v>
      </c>
      <c r="F15" t="str">
        <v>DOWN</v>
      </c>
      <c r="G15" s="6">
        <v>45292.088310185187</v>
      </c>
      <c r="H15" s="6">
        <v>45292.088391203702</v>
      </c>
      <c r="I15" s="7">
        <v>8.1018518518518516E-5</v>
      </c>
      <c r="K15" t="str">
        <v>UP</v>
      </c>
      <c r="L15" s="6">
        <v>45292.088391203702</v>
      </c>
      <c r="M15" s="6">
        <v>45292.100069444445</v>
      </c>
      <c r="N15" s="7">
        <v>1.1678240740740741E-2</v>
      </c>
    </row>
    <row r="16" spans="1:14" x14ac:dyDescent="0.25">
      <c r="A16" t="s">
        <v>16</v>
      </c>
      <c r="B16" s="6">
        <v>45292.027418981481</v>
      </c>
      <c r="C16" s="6">
        <v>45292.027499999997</v>
      </c>
      <c r="D16" s="7">
        <v>8.1018518518518516E-5</v>
      </c>
      <c r="F16" t="str">
        <v>DOWN</v>
      </c>
      <c r="G16" s="6">
        <v>45292.100069444445</v>
      </c>
      <c r="H16" s="6">
        <v>45292.10015046296</v>
      </c>
      <c r="I16" s="7">
        <v>8.1018518518518516E-5</v>
      </c>
      <c r="K16" t="str">
        <v>UP</v>
      </c>
      <c r="L16" s="6">
        <v>45292.10015046296</v>
      </c>
      <c r="M16" s="6">
        <v>45292.123449074075</v>
      </c>
      <c r="N16" s="7">
        <v>2.329861111111111E-2</v>
      </c>
    </row>
    <row r="17" spans="1:14" x14ac:dyDescent="0.25">
      <c r="A17" t="s">
        <v>17</v>
      </c>
      <c r="B17" s="6">
        <v>45292.027499999997</v>
      </c>
      <c r="C17" s="6">
        <v>45292.0546875</v>
      </c>
      <c r="D17" s="7">
        <v>2.71875E-2</v>
      </c>
      <c r="F17" t="str">
        <v>DOWN</v>
      </c>
      <c r="G17" s="6">
        <v>45292.123449074075</v>
      </c>
      <c r="H17" s="6">
        <v>45292.123530092591</v>
      </c>
      <c r="I17" s="7">
        <v>8.1018518518518516E-5</v>
      </c>
      <c r="K17" t="str">
        <v>UP</v>
      </c>
      <c r="L17" s="6">
        <v>45292.123530092591</v>
      </c>
      <c r="M17" s="6">
        <v>45292.142893518518</v>
      </c>
      <c r="N17" s="7">
        <v>1.9363425925925926E-2</v>
      </c>
    </row>
    <row r="18" spans="1:14" x14ac:dyDescent="0.25">
      <c r="A18" t="s">
        <v>16</v>
      </c>
      <c r="B18" s="6">
        <v>45292.0546875</v>
      </c>
      <c r="C18" s="6">
        <v>45292.054768518516</v>
      </c>
      <c r="D18" s="7">
        <v>8.1018518518518516E-5</v>
      </c>
      <c r="F18" t="str">
        <v>DOWN</v>
      </c>
      <c r="G18" s="6">
        <v>45292.142893518518</v>
      </c>
      <c r="H18" s="6">
        <v>45292.143043981479</v>
      </c>
      <c r="I18" s="7">
        <v>1.5046296296296297E-4</v>
      </c>
      <c r="K18" t="str">
        <v>UP</v>
      </c>
      <c r="L18" s="6">
        <v>45292.143043981479</v>
      </c>
      <c r="M18" s="6">
        <v>45292.155613425923</v>
      </c>
      <c r="N18" s="7">
        <v>1.2569444444444444E-2</v>
      </c>
    </row>
    <row r="19" spans="1:14" x14ac:dyDescent="0.25">
      <c r="A19" t="s">
        <v>17</v>
      </c>
      <c r="B19" s="6">
        <v>45292.054768518516</v>
      </c>
      <c r="C19" s="6">
        <v>45292.054930555554</v>
      </c>
      <c r="D19" s="7">
        <v>1.6203703703703703E-4</v>
      </c>
      <c r="F19" t="str">
        <v>DOWN</v>
      </c>
      <c r="G19" s="6">
        <v>45292.155613425923</v>
      </c>
      <c r="H19" s="6">
        <v>45292.156388888892</v>
      </c>
      <c r="I19" s="7">
        <v>7.7546296296296293E-4</v>
      </c>
      <c r="K19" t="str">
        <v>UP</v>
      </c>
      <c r="L19" s="6">
        <v>45292.156388888892</v>
      </c>
      <c r="M19" s="6">
        <v>45292.160405092596</v>
      </c>
      <c r="N19" s="7">
        <v>4.0162037037037041E-3</v>
      </c>
    </row>
    <row r="20" spans="1:14" x14ac:dyDescent="0.25">
      <c r="A20" t="s">
        <v>16</v>
      </c>
      <c r="B20" s="6">
        <v>45292.054930555554</v>
      </c>
      <c r="C20" s="6">
        <v>45292.055150462962</v>
      </c>
      <c r="D20" s="7">
        <v>2.199074074074074E-4</v>
      </c>
      <c r="F20" t="str">
        <v>DOWN</v>
      </c>
      <c r="G20" s="6">
        <v>45292.160405092596</v>
      </c>
      <c r="H20" s="6">
        <v>45292.160555555558</v>
      </c>
      <c r="I20" s="7">
        <v>1.5046296296296297E-4</v>
      </c>
      <c r="K20" t="str">
        <v>UP</v>
      </c>
      <c r="L20" s="6">
        <v>45292.160555555558</v>
      </c>
      <c r="M20" s="6">
        <v>45292.179664351854</v>
      </c>
      <c r="N20" s="7">
        <v>1.9108796296296297E-2</v>
      </c>
    </row>
    <row r="21" spans="1:14" x14ac:dyDescent="0.25">
      <c r="A21" t="s">
        <v>17</v>
      </c>
      <c r="B21" s="6">
        <v>45292.055150462962</v>
      </c>
      <c r="C21" s="6">
        <v>45292.055671296293</v>
      </c>
      <c r="D21" s="7">
        <v>5.2083333333333333E-4</v>
      </c>
      <c r="F21" t="str">
        <v>DOWN</v>
      </c>
      <c r="G21" s="6">
        <v>45292.179664351854</v>
      </c>
      <c r="H21" s="6">
        <v>45292.180023148147</v>
      </c>
      <c r="I21" s="7">
        <v>3.5879629629629629E-4</v>
      </c>
      <c r="K21" t="str">
        <v>UP</v>
      </c>
      <c r="L21" s="6">
        <v>45292.180023148147</v>
      </c>
      <c r="M21" s="6">
        <v>45292.214594907404</v>
      </c>
      <c r="N21" s="7">
        <v>3.457175925925926E-2</v>
      </c>
    </row>
    <row r="22" spans="1:14" x14ac:dyDescent="0.25">
      <c r="A22" t="s">
        <v>16</v>
      </c>
      <c r="B22" s="6">
        <v>45292.055671296293</v>
      </c>
      <c r="C22" s="6">
        <v>45292.056342592594</v>
      </c>
      <c r="D22" s="7">
        <v>6.7129629629629625E-4</v>
      </c>
      <c r="F22" t="str">
        <v>DOWN</v>
      </c>
      <c r="G22" s="6">
        <v>45292.214594907404</v>
      </c>
      <c r="H22" s="6">
        <v>45292.214675925927</v>
      </c>
      <c r="I22" s="7">
        <v>8.1018518518518516E-5</v>
      </c>
      <c r="K22" t="str">
        <v>UP</v>
      </c>
      <c r="L22" s="6">
        <v>45292.214675925927</v>
      </c>
      <c r="M22" s="6">
        <v>45292.240277777775</v>
      </c>
      <c r="N22" s="7">
        <v>2.5601851851851851E-2</v>
      </c>
    </row>
    <row r="23" spans="1:14" x14ac:dyDescent="0.25">
      <c r="A23" t="s">
        <v>17</v>
      </c>
      <c r="B23" s="6">
        <v>45292.056342592594</v>
      </c>
      <c r="C23" s="6">
        <v>45292.088310185187</v>
      </c>
      <c r="D23" s="7">
        <v>3.1967592592592596E-2</v>
      </c>
      <c r="F23" t="str">
        <v>DOWN</v>
      </c>
      <c r="G23" s="6">
        <v>45292.240277777775</v>
      </c>
      <c r="H23" s="6">
        <v>45292.240497685183</v>
      </c>
      <c r="I23" s="7">
        <v>2.199074074074074E-4</v>
      </c>
      <c r="K23" t="str">
        <v>UP</v>
      </c>
      <c r="L23" s="6">
        <v>45292.240497685183</v>
      </c>
      <c r="M23" s="6">
        <v>45292.280532407407</v>
      </c>
      <c r="N23" s="7">
        <v>4.0034722222222222E-2</v>
      </c>
    </row>
    <row r="24" spans="1:14" x14ac:dyDescent="0.25">
      <c r="A24" t="s">
        <v>16</v>
      </c>
      <c r="B24" s="6">
        <v>45292.088310185187</v>
      </c>
      <c r="C24" s="6">
        <v>45292.088391203702</v>
      </c>
      <c r="D24" s="7">
        <v>8.1018518518518516E-5</v>
      </c>
      <c r="F24" t="str">
        <v>DOWN</v>
      </c>
      <c r="G24" s="6">
        <v>45292.280532407407</v>
      </c>
      <c r="H24" s="6">
        <v>45292.281168981484</v>
      </c>
      <c r="I24" s="7">
        <v>6.3657407407407413E-4</v>
      </c>
      <c r="K24" t="str">
        <v>UP</v>
      </c>
      <c r="L24" s="6">
        <v>45292.281168981484</v>
      </c>
      <c r="M24" s="6">
        <v>45292.283680555556</v>
      </c>
      <c r="N24" s="7">
        <v>2.5115740740740741E-3</v>
      </c>
    </row>
    <row r="25" spans="1:14" x14ac:dyDescent="0.25">
      <c r="A25" t="s">
        <v>17</v>
      </c>
      <c r="B25" s="6">
        <v>45292.088391203702</v>
      </c>
      <c r="C25" s="6">
        <v>45292.100069444445</v>
      </c>
      <c r="D25" s="7">
        <v>1.1678240740740741E-2</v>
      </c>
      <c r="F25" t="str">
        <v>DOWN</v>
      </c>
      <c r="G25" s="6">
        <v>45292.283680555556</v>
      </c>
      <c r="H25" s="6">
        <v>45292.283761574072</v>
      </c>
      <c r="I25" s="7">
        <v>8.1018518518518516E-5</v>
      </c>
      <c r="K25" t="str">
        <v>UP</v>
      </c>
      <c r="L25" s="6">
        <v>45292.283761574072</v>
      </c>
      <c r="M25" s="6">
        <v>45292.303206018521</v>
      </c>
      <c r="N25" s="7">
        <v>1.9444444444444445E-2</v>
      </c>
    </row>
    <row r="26" spans="1:14" x14ac:dyDescent="0.25">
      <c r="A26" t="s">
        <v>16</v>
      </c>
      <c r="B26" s="6">
        <v>45292.100069444445</v>
      </c>
      <c r="C26" s="6">
        <v>45292.10015046296</v>
      </c>
      <c r="D26" s="7">
        <v>8.1018518518518516E-5</v>
      </c>
      <c r="F26" t="str">
        <v>DOWN</v>
      </c>
      <c r="G26" s="6">
        <v>45292.303206018521</v>
      </c>
      <c r="H26" s="6">
        <v>45292.303912037038</v>
      </c>
      <c r="I26" s="7">
        <v>7.0601851851851847E-4</v>
      </c>
      <c r="K26" t="str">
        <v>UP</v>
      </c>
      <c r="L26" s="6">
        <v>45292.303912037038</v>
      </c>
      <c r="M26" s="6">
        <v>45292.350127314814</v>
      </c>
      <c r="N26" s="7">
        <v>4.6215277777777779E-2</v>
      </c>
    </row>
    <row r="27" spans="1:14" x14ac:dyDescent="0.25">
      <c r="A27" t="s">
        <v>17</v>
      </c>
      <c r="B27" s="6">
        <v>45292.10015046296</v>
      </c>
      <c r="C27" s="6">
        <v>45292.123449074075</v>
      </c>
      <c r="D27" s="7">
        <v>2.329861111111111E-2</v>
      </c>
      <c r="F27" t="str">
        <v>DOWN</v>
      </c>
      <c r="G27" s="6">
        <v>45292.350127314814</v>
      </c>
      <c r="H27" s="6">
        <v>45292.350763888891</v>
      </c>
      <c r="I27" s="7">
        <v>6.3657407407407413E-4</v>
      </c>
      <c r="K27" t="str">
        <v>UP</v>
      </c>
      <c r="L27" s="6">
        <v>45292.350763888891</v>
      </c>
      <c r="M27" s="6">
        <v>45292.370474537034</v>
      </c>
      <c r="N27" s="7">
        <v>1.9710648148148147E-2</v>
      </c>
    </row>
    <row r="28" spans="1:14" x14ac:dyDescent="0.25">
      <c r="A28" t="s">
        <v>16</v>
      </c>
      <c r="B28" s="6">
        <v>45292.123449074075</v>
      </c>
      <c r="C28" s="6">
        <v>45292.123530092591</v>
      </c>
      <c r="D28" s="7">
        <v>8.1018518518518516E-5</v>
      </c>
      <c r="F28" t="str">
        <v>DOWN</v>
      </c>
      <c r="G28" s="6">
        <v>45292.370474537034</v>
      </c>
      <c r="H28" s="6">
        <v>45292.371111111112</v>
      </c>
      <c r="I28" s="7">
        <v>6.3657407407407413E-4</v>
      </c>
      <c r="K28" t="str">
        <v>UP</v>
      </c>
      <c r="L28" s="6">
        <v>45292.371111111112</v>
      </c>
      <c r="M28" s="6">
        <v>45292.38144675926</v>
      </c>
      <c r="N28" s="7">
        <v>1.0335648148148148E-2</v>
      </c>
    </row>
    <row r="29" spans="1:14" x14ac:dyDescent="0.25">
      <c r="A29" t="s">
        <v>17</v>
      </c>
      <c r="B29" s="6">
        <v>45292.123530092591</v>
      </c>
      <c r="C29" s="6">
        <v>45292.142893518518</v>
      </c>
      <c r="D29" s="7">
        <v>1.9363425925925926E-2</v>
      </c>
      <c r="F29" t="str">
        <v>DOWN</v>
      </c>
      <c r="G29" s="6">
        <v>45292.38144675926</v>
      </c>
      <c r="H29" s="6">
        <v>45292.381597222222</v>
      </c>
      <c r="I29" s="7">
        <v>1.5046296296296297E-4</v>
      </c>
      <c r="K29" t="str">
        <v>UP</v>
      </c>
      <c r="L29" s="6">
        <v>45292.381597222222</v>
      </c>
      <c r="M29" s="6">
        <v>45292.422500000001</v>
      </c>
      <c r="N29" s="7">
        <v>4.0902777777777781E-2</v>
      </c>
    </row>
    <row r="30" spans="1:14" x14ac:dyDescent="0.25">
      <c r="A30" t="s">
        <v>16</v>
      </c>
      <c r="B30" s="6">
        <v>45292.142893518518</v>
      </c>
      <c r="C30" s="6">
        <v>45292.143043981479</v>
      </c>
      <c r="D30" s="7">
        <v>1.5046296296296297E-4</v>
      </c>
      <c r="F30" t="str">
        <v>DOWN</v>
      </c>
      <c r="G30" s="6">
        <v>45292.422500000001</v>
      </c>
      <c r="H30" s="6">
        <v>45292.422719907408</v>
      </c>
      <c r="I30" s="7">
        <v>2.199074074074074E-4</v>
      </c>
      <c r="K30" t="str">
        <v>UP</v>
      </c>
      <c r="L30" s="6">
        <v>45292.422719907408</v>
      </c>
      <c r="M30" s="6">
        <v>45292.456111111111</v>
      </c>
      <c r="N30" s="7">
        <v>3.3391203703703701E-2</v>
      </c>
    </row>
    <row r="31" spans="1:14" x14ac:dyDescent="0.25">
      <c r="A31" t="s">
        <v>17</v>
      </c>
      <c r="B31" s="6">
        <v>45292.143043981479</v>
      </c>
      <c r="C31" s="6">
        <v>45292.155613425923</v>
      </c>
      <c r="D31" s="7">
        <v>1.2569444444444444E-2</v>
      </c>
      <c r="F31" t="str">
        <v>DOWN</v>
      </c>
      <c r="G31" s="6">
        <v>45292.456111111111</v>
      </c>
      <c r="H31" s="6">
        <v>45292.456261574072</v>
      </c>
      <c r="I31" s="7">
        <v>1.5046296296296297E-4</v>
      </c>
      <c r="K31" t="str">
        <v>UP</v>
      </c>
      <c r="L31" s="6">
        <v>45292.456261574072</v>
      </c>
      <c r="M31" s="6">
        <v>45292.46533564815</v>
      </c>
      <c r="N31" s="7">
        <v>9.0740740740740747E-3</v>
      </c>
    </row>
    <row r="32" spans="1:14" x14ac:dyDescent="0.25">
      <c r="A32" t="s">
        <v>16</v>
      </c>
      <c r="B32" s="6">
        <v>45292.155613425923</v>
      </c>
      <c r="C32" s="6">
        <v>45292.156388888892</v>
      </c>
      <c r="D32" s="7">
        <v>7.7546296296296293E-4</v>
      </c>
      <c r="F32" t="str">
        <v>DOWN</v>
      </c>
      <c r="G32" s="6">
        <v>45292.46533564815</v>
      </c>
      <c r="H32" s="6">
        <v>45292.465833333335</v>
      </c>
      <c r="I32" s="7">
        <v>4.9768518518518521E-4</v>
      </c>
      <c r="K32" t="str">
        <v>UP</v>
      </c>
      <c r="L32" s="6">
        <v>45292.465833333335</v>
      </c>
      <c r="M32" s="6">
        <v>45292.490115740744</v>
      </c>
      <c r="N32" s="7">
        <v>2.4282407407407409E-2</v>
      </c>
    </row>
    <row r="33" spans="1:14" x14ac:dyDescent="0.25">
      <c r="A33" t="s">
        <v>17</v>
      </c>
      <c r="B33" s="6">
        <v>45292.156388888892</v>
      </c>
      <c r="C33" s="6">
        <v>45292.160405092596</v>
      </c>
      <c r="D33" s="7">
        <v>4.0162037037037041E-3</v>
      </c>
      <c r="F33" t="str">
        <v>DOWN</v>
      </c>
      <c r="G33" s="6">
        <v>45292.490115740744</v>
      </c>
      <c r="H33" s="6">
        <v>45292.490335648145</v>
      </c>
      <c r="I33" s="7">
        <v>2.199074074074074E-4</v>
      </c>
      <c r="K33" t="str">
        <v>UP</v>
      </c>
      <c r="L33" s="6">
        <v>45292.490335648145</v>
      </c>
      <c r="M33" s="6">
        <v>45292.516828703701</v>
      </c>
      <c r="N33" s="7">
        <v>2.6493055555555554E-2</v>
      </c>
    </row>
    <row r="34" spans="1:14" x14ac:dyDescent="0.25">
      <c r="A34" t="s">
        <v>16</v>
      </c>
      <c r="B34" s="6">
        <v>45292.160405092596</v>
      </c>
      <c r="C34" s="6">
        <v>45292.160555555558</v>
      </c>
      <c r="D34" s="7">
        <v>1.5046296296296297E-4</v>
      </c>
      <c r="F34" t="str">
        <v>DOWN</v>
      </c>
      <c r="G34" s="6">
        <v>45292.516828703701</v>
      </c>
      <c r="H34" s="6">
        <v>45292.517048611109</v>
      </c>
      <c r="I34" s="7">
        <v>2.199074074074074E-4</v>
      </c>
      <c r="K34" t="str">
        <v>UP</v>
      </c>
      <c r="L34" s="6">
        <v>45292.517048611109</v>
      </c>
      <c r="M34" s="6">
        <v>45292.52416666667</v>
      </c>
      <c r="N34" s="7">
        <v>7.1180555555555554E-3</v>
      </c>
    </row>
    <row r="35" spans="1:14" x14ac:dyDescent="0.25">
      <c r="A35" t="s">
        <v>17</v>
      </c>
      <c r="B35" s="6">
        <v>45292.160555555558</v>
      </c>
      <c r="C35" s="6">
        <v>45292.179664351854</v>
      </c>
      <c r="D35" s="7">
        <v>1.9108796296296297E-2</v>
      </c>
      <c r="F35" t="str">
        <v>DOWN</v>
      </c>
      <c r="G35" s="6">
        <v>45292.52416666667</v>
      </c>
      <c r="H35" s="6">
        <v>45292.524247685185</v>
      </c>
      <c r="I35" s="7">
        <v>8.1018518518518516E-5</v>
      </c>
      <c r="K35" t="str">
        <v>UP</v>
      </c>
      <c r="L35" s="6">
        <v>45292.524247685185</v>
      </c>
      <c r="M35" s="6">
        <v>45292.524548611109</v>
      </c>
      <c r="N35" s="7">
        <v>3.0092592592592595E-4</v>
      </c>
    </row>
    <row r="36" spans="1:14" x14ac:dyDescent="0.25">
      <c r="A36" t="s">
        <v>16</v>
      </c>
      <c r="B36" s="6">
        <v>45292.179664351854</v>
      </c>
      <c r="C36" s="6">
        <v>45292.180023148147</v>
      </c>
      <c r="D36" s="7">
        <v>3.5879629629629629E-4</v>
      </c>
      <c r="F36" t="str">
        <v>DOWN</v>
      </c>
      <c r="G36" s="6">
        <v>45292.524548611109</v>
      </c>
      <c r="H36" s="6">
        <v>45292.524699074071</v>
      </c>
      <c r="I36" s="7">
        <v>1.5046296296296297E-4</v>
      </c>
      <c r="K36" t="str">
        <v>UP</v>
      </c>
      <c r="L36" s="6">
        <v>45292.524699074071</v>
      </c>
      <c r="M36" s="6">
        <v>45292.529618055552</v>
      </c>
      <c r="N36" s="7">
        <v>4.9189814814814816E-3</v>
      </c>
    </row>
    <row r="37" spans="1:14" x14ac:dyDescent="0.25">
      <c r="A37" t="s">
        <v>17</v>
      </c>
      <c r="B37" s="6">
        <v>45292.180023148147</v>
      </c>
      <c r="C37" s="6">
        <v>45292.214594907404</v>
      </c>
      <c r="D37" s="7">
        <v>3.457175925925926E-2</v>
      </c>
      <c r="F37" t="str">
        <v>DOWN</v>
      </c>
      <c r="G37" s="6">
        <v>45292.529618055552</v>
      </c>
      <c r="H37" s="6">
        <v>45292.52983796296</v>
      </c>
      <c r="I37" s="7">
        <v>2.199074074074074E-4</v>
      </c>
      <c r="K37" t="str">
        <v>UP</v>
      </c>
      <c r="L37" s="6">
        <v>45292.52983796296</v>
      </c>
      <c r="M37" s="6">
        <v>45292.543715277781</v>
      </c>
      <c r="N37" s="7">
        <v>1.3877314814814815E-2</v>
      </c>
    </row>
    <row r="38" spans="1:14" x14ac:dyDescent="0.25">
      <c r="A38" t="s">
        <v>16</v>
      </c>
      <c r="B38" s="6">
        <v>45292.214594907404</v>
      </c>
      <c r="C38" s="6">
        <v>45292.214675925927</v>
      </c>
      <c r="D38" s="7">
        <v>8.1018518518518516E-5</v>
      </c>
      <c r="F38" t="str">
        <v>DOWN</v>
      </c>
      <c r="G38" s="6">
        <v>45292.543715277781</v>
      </c>
      <c r="H38" s="6">
        <v>45292.543865740743</v>
      </c>
      <c r="I38" s="7">
        <v>1.5046296296296297E-4</v>
      </c>
      <c r="K38" t="str">
        <v>UP</v>
      </c>
      <c r="L38" s="6">
        <v>45292.543865740743</v>
      </c>
      <c r="M38" s="6">
        <v>45292.545138888891</v>
      </c>
      <c r="N38" s="7">
        <v>1.2731481481481483E-3</v>
      </c>
    </row>
    <row r="39" spans="1:14" x14ac:dyDescent="0.25">
      <c r="A39" t="s">
        <v>17</v>
      </c>
      <c r="B39" s="6">
        <v>45292.214675925927</v>
      </c>
      <c r="C39" s="6">
        <v>45292.240277777775</v>
      </c>
      <c r="D39" s="7">
        <v>2.5601851851851851E-2</v>
      </c>
      <c r="F39" t="str">
        <v>DOWN</v>
      </c>
      <c r="G39" s="6">
        <v>45292.545138888891</v>
      </c>
      <c r="H39" s="6">
        <v>45292.545289351852</v>
      </c>
      <c r="I39" s="7">
        <v>1.5046296296296297E-4</v>
      </c>
      <c r="K39" t="str">
        <v>UP</v>
      </c>
      <c r="L39" s="6">
        <v>45292.545289351852</v>
      </c>
      <c r="M39" s="6">
        <v>45292.573159722226</v>
      </c>
      <c r="N39" s="7">
        <v>2.7870370370370372E-2</v>
      </c>
    </row>
    <row r="40" spans="1:14" x14ac:dyDescent="0.25">
      <c r="A40" t="s">
        <v>16</v>
      </c>
      <c r="B40" s="6">
        <v>45292.240277777775</v>
      </c>
      <c r="C40" s="6">
        <v>45292.240497685183</v>
      </c>
      <c r="D40" s="7">
        <v>2.199074074074074E-4</v>
      </c>
      <c r="F40" t="str">
        <v>DOWN</v>
      </c>
      <c r="G40" s="6">
        <v>45292.573159722226</v>
      </c>
      <c r="H40" s="6">
        <v>45292.573240740741</v>
      </c>
      <c r="I40" s="7">
        <v>8.1018518518518516E-5</v>
      </c>
      <c r="K40" t="str">
        <v>UP</v>
      </c>
      <c r="L40" s="6">
        <v>45292.573240740741</v>
      </c>
      <c r="M40" s="6">
        <v>45292.573344907411</v>
      </c>
      <c r="N40" s="7">
        <v>1.0416666666666667E-4</v>
      </c>
    </row>
    <row r="41" spans="1:14" x14ac:dyDescent="0.25">
      <c r="A41" t="s">
        <v>17</v>
      </c>
      <c r="B41" s="6">
        <v>45292.240497685183</v>
      </c>
      <c r="C41" s="6">
        <v>45292.280532407407</v>
      </c>
      <c r="D41" s="7">
        <v>4.0034722222222222E-2</v>
      </c>
      <c r="F41" t="str">
        <v>DOWN</v>
      </c>
      <c r="G41" s="6">
        <v>45292.573344907411</v>
      </c>
      <c r="H41" s="6">
        <v>45292.573680555557</v>
      </c>
      <c r="I41" s="7">
        <v>3.3564814814814812E-4</v>
      </c>
      <c r="K41" t="str">
        <v>UP</v>
      </c>
      <c r="L41" s="6">
        <v>45292.573680555557</v>
      </c>
      <c r="M41" s="6">
        <v>45292.582013888888</v>
      </c>
      <c r="N41" s="7">
        <v>8.3333333333333332E-3</v>
      </c>
    </row>
    <row r="42" spans="1:14" x14ac:dyDescent="0.25">
      <c r="A42" t="s">
        <v>16</v>
      </c>
      <c r="B42" s="6">
        <v>45292.280532407407</v>
      </c>
      <c r="C42" s="6">
        <v>45292.281168981484</v>
      </c>
      <c r="D42" s="7">
        <v>6.3657407407407413E-4</v>
      </c>
      <c r="F42" t="str">
        <v>DOWN</v>
      </c>
      <c r="G42" s="6">
        <v>45292.582013888888</v>
      </c>
      <c r="H42" s="6">
        <v>45292.58216435185</v>
      </c>
      <c r="I42" s="7">
        <v>1.5046296296296297E-4</v>
      </c>
      <c r="K42" t="str">
        <v>UP</v>
      </c>
      <c r="L42" s="6">
        <v>45292.58216435185</v>
      </c>
      <c r="M42" s="6">
        <v>45292.592187499999</v>
      </c>
      <c r="N42" s="7">
        <v>1.0023148148148147E-2</v>
      </c>
    </row>
    <row r="43" spans="1:14" x14ac:dyDescent="0.25">
      <c r="A43" t="s">
        <v>17</v>
      </c>
      <c r="B43" s="6">
        <v>45292.281168981484</v>
      </c>
      <c r="C43" s="6">
        <v>45292.283680555556</v>
      </c>
      <c r="D43" s="7">
        <v>2.5115740740740741E-3</v>
      </c>
      <c r="F43" t="str">
        <v>DOWN</v>
      </c>
      <c r="G43" s="6">
        <v>45292.592187499999</v>
      </c>
      <c r="H43" s="6">
        <v>45292.592268518521</v>
      </c>
      <c r="I43" s="7">
        <v>8.1018518518518516E-5</v>
      </c>
      <c r="K43" t="str">
        <v>UP</v>
      </c>
      <c r="L43" s="6">
        <v>45292.592268518521</v>
      </c>
      <c r="M43" s="6">
        <v>45292.592372685183</v>
      </c>
      <c r="N43" s="7">
        <v>1.0416666666666667E-4</v>
      </c>
    </row>
    <row r="44" spans="1:14" x14ac:dyDescent="0.25">
      <c r="A44" t="s">
        <v>16</v>
      </c>
      <c r="B44" s="6">
        <v>45292.283680555556</v>
      </c>
      <c r="C44" s="6">
        <v>45292.283761574072</v>
      </c>
      <c r="D44" s="7">
        <v>8.1018518518518516E-5</v>
      </c>
      <c r="F44" t="str">
        <v>DOWN</v>
      </c>
      <c r="G44" s="6">
        <v>45292.592372685183</v>
      </c>
      <c r="H44" s="6">
        <v>45292.592453703706</v>
      </c>
      <c r="I44" s="7">
        <v>8.1018518518518516E-5</v>
      </c>
      <c r="K44" t="str">
        <v>UP</v>
      </c>
      <c r="L44" s="6">
        <v>45292.592453703706</v>
      </c>
      <c r="M44" s="6">
        <v>45292.603981481479</v>
      </c>
      <c r="N44" s="7">
        <v>1.1527777777777777E-2</v>
      </c>
    </row>
    <row r="45" spans="1:14" x14ac:dyDescent="0.25">
      <c r="A45" t="s">
        <v>17</v>
      </c>
      <c r="B45" s="6">
        <v>45292.283761574072</v>
      </c>
      <c r="C45" s="6">
        <v>45292.303206018521</v>
      </c>
      <c r="D45" s="7">
        <v>1.9444444444444445E-2</v>
      </c>
      <c r="F45" t="str">
        <v>DOWN</v>
      </c>
      <c r="G45" s="6">
        <v>45292.603981481479</v>
      </c>
      <c r="H45" s="6">
        <v>45292.60434027778</v>
      </c>
      <c r="I45" s="7">
        <v>3.5879629629629629E-4</v>
      </c>
      <c r="K45" t="str">
        <v>UP</v>
      </c>
      <c r="L45" s="6">
        <v>45292.60434027778</v>
      </c>
      <c r="M45" s="6">
        <v>45292.641736111109</v>
      </c>
      <c r="N45" s="7">
        <v>3.7395833333333336E-2</v>
      </c>
    </row>
    <row r="46" spans="1:14" x14ac:dyDescent="0.25">
      <c r="A46" t="s">
        <v>16</v>
      </c>
      <c r="B46" s="6">
        <v>45292.303206018521</v>
      </c>
      <c r="C46" s="6">
        <v>45292.303912037038</v>
      </c>
      <c r="D46" s="7">
        <v>7.0601851851851847E-4</v>
      </c>
      <c r="F46" t="str">
        <v>DOWN</v>
      </c>
      <c r="G46" s="6">
        <v>45292.641736111109</v>
      </c>
      <c r="H46" s="6">
        <v>45292.642164351855</v>
      </c>
      <c r="I46" s="7">
        <v>4.2824074074074075E-4</v>
      </c>
      <c r="K46" t="str">
        <v>UP</v>
      </c>
      <c r="L46" s="6">
        <v>45292.642164351855</v>
      </c>
      <c r="M46" s="6">
        <v>45292.648078703707</v>
      </c>
      <c r="N46" s="7">
        <v>5.9143518518518521E-3</v>
      </c>
    </row>
    <row r="47" spans="1:14" x14ac:dyDescent="0.25">
      <c r="A47" t="s">
        <v>17</v>
      </c>
      <c r="B47" s="6">
        <v>45292.303912037038</v>
      </c>
      <c r="C47" s="6">
        <v>45292.350127314814</v>
      </c>
      <c r="D47" s="7">
        <v>4.6215277777777779E-2</v>
      </c>
      <c r="F47" t="str">
        <v>DOWN</v>
      </c>
      <c r="G47" s="6">
        <v>45292.648078703707</v>
      </c>
      <c r="H47" s="6">
        <v>45292.648298611108</v>
      </c>
      <c r="I47" s="7">
        <v>2.199074074074074E-4</v>
      </c>
      <c r="K47" t="str">
        <v>UP</v>
      </c>
      <c r="L47" s="6">
        <v>45292.648298611108</v>
      </c>
      <c r="M47" s="6">
        <v>45292.657152777778</v>
      </c>
      <c r="N47" s="7">
        <v>8.8541666666666664E-3</v>
      </c>
    </row>
    <row r="48" spans="1:14" x14ac:dyDescent="0.25">
      <c r="A48" t="s">
        <v>16</v>
      </c>
      <c r="B48" s="6">
        <v>45292.350127314814</v>
      </c>
      <c r="C48" s="6">
        <v>45292.350763888891</v>
      </c>
      <c r="D48" s="7">
        <v>6.3657407407407413E-4</v>
      </c>
      <c r="F48" t="str">
        <v>DOWN</v>
      </c>
      <c r="G48" s="6">
        <v>45292.657152777778</v>
      </c>
      <c r="H48" s="6">
        <v>45292.657719907409</v>
      </c>
      <c r="I48" s="7">
        <v>5.6712962962962967E-4</v>
      </c>
      <c r="K48" t="str">
        <v>UP</v>
      </c>
      <c r="L48" s="6">
        <v>45292.657719907409</v>
      </c>
      <c r="M48" s="6">
        <v>45292.675474537034</v>
      </c>
      <c r="N48" s="7">
        <v>1.7754629629629631E-2</v>
      </c>
    </row>
    <row r="49" spans="1:14" x14ac:dyDescent="0.25">
      <c r="A49" t="s">
        <v>17</v>
      </c>
      <c r="B49" s="6">
        <v>45292.350763888891</v>
      </c>
      <c r="C49" s="6">
        <v>45292.370474537034</v>
      </c>
      <c r="D49" s="7">
        <v>1.9710648148148147E-2</v>
      </c>
      <c r="F49" t="str">
        <v>DOWN</v>
      </c>
      <c r="G49" s="6">
        <v>45292.675474537034</v>
      </c>
      <c r="H49" s="6">
        <v>45292.675694444442</v>
      </c>
      <c r="I49" s="7">
        <v>2.199074074074074E-4</v>
      </c>
      <c r="K49" t="str">
        <v>UP</v>
      </c>
      <c r="L49" s="6">
        <v>45292.675694444442</v>
      </c>
      <c r="M49" s="6">
        <v>45292.713414351849</v>
      </c>
      <c r="N49" s="7">
        <v>3.771990740740741E-2</v>
      </c>
    </row>
    <row r="50" spans="1:14" x14ac:dyDescent="0.25">
      <c r="A50" t="s">
        <v>16</v>
      </c>
      <c r="B50" s="6">
        <v>45292.370474537034</v>
      </c>
      <c r="C50" s="6">
        <v>45292.371111111112</v>
      </c>
      <c r="D50" s="7">
        <v>6.3657407407407413E-4</v>
      </c>
      <c r="F50" t="str">
        <v>DOWN</v>
      </c>
      <c r="G50" s="6">
        <v>45292.713414351849</v>
      </c>
      <c r="H50" s="6">
        <v>45292.714201388888</v>
      </c>
      <c r="I50" s="7">
        <v>7.8703703703703705E-4</v>
      </c>
      <c r="K50" t="str">
        <v>UP</v>
      </c>
      <c r="L50" s="6">
        <v>45292.714201388888</v>
      </c>
      <c r="M50" s="6">
        <v>45292.725115740737</v>
      </c>
      <c r="N50" s="7">
        <v>1.0914351851851852E-2</v>
      </c>
    </row>
    <row r="51" spans="1:14" x14ac:dyDescent="0.25">
      <c r="A51" t="s">
        <v>17</v>
      </c>
      <c r="B51" s="6">
        <v>45292.371111111112</v>
      </c>
      <c r="C51" s="6">
        <v>45292.38144675926</v>
      </c>
      <c r="D51" s="7">
        <v>1.0335648148148148E-2</v>
      </c>
      <c r="F51" t="str">
        <v>DOWN</v>
      </c>
      <c r="G51" s="6">
        <v>45292.725115740737</v>
      </c>
      <c r="H51" s="6">
        <v>45292.725474537037</v>
      </c>
      <c r="I51" s="7">
        <v>3.5879629629629629E-4</v>
      </c>
      <c r="K51" t="str">
        <v>UP</v>
      </c>
      <c r="L51" s="6">
        <v>45292.725474537037</v>
      </c>
      <c r="M51" s="6">
        <v>45292.727881944447</v>
      </c>
      <c r="N51" s="7">
        <v>2.4074074074074076E-3</v>
      </c>
    </row>
    <row r="52" spans="1:14" x14ac:dyDescent="0.25">
      <c r="A52" t="s">
        <v>16</v>
      </c>
      <c r="B52" s="6">
        <v>45292.38144675926</v>
      </c>
      <c r="C52" s="6">
        <v>45292.381597222222</v>
      </c>
      <c r="D52" s="7">
        <v>1.5046296296296297E-4</v>
      </c>
      <c r="F52" t="str">
        <v>DOWN</v>
      </c>
      <c r="G52" s="6">
        <v>45292.727881944447</v>
      </c>
      <c r="H52" s="6">
        <v>45292.728518518517</v>
      </c>
      <c r="I52" s="7">
        <v>6.3657407407407413E-4</v>
      </c>
      <c r="K52" t="str">
        <v>UP</v>
      </c>
      <c r="L52" s="6">
        <v>45292.728518518517</v>
      </c>
      <c r="M52" s="6">
        <v>45292.748738425929</v>
      </c>
      <c r="N52" s="7">
        <v>2.0219907407407409E-2</v>
      </c>
    </row>
    <row r="53" spans="1:14" x14ac:dyDescent="0.25">
      <c r="A53" t="s">
        <v>17</v>
      </c>
      <c r="B53" s="6">
        <v>45292.381597222222</v>
      </c>
      <c r="C53" s="6">
        <v>45292.422500000001</v>
      </c>
      <c r="D53" s="7">
        <v>4.0902777777777781E-2</v>
      </c>
      <c r="F53" t="str">
        <v>DOWN</v>
      </c>
      <c r="G53" s="6">
        <v>45292.748738425929</v>
      </c>
      <c r="H53" s="6">
        <v>45292.74895833333</v>
      </c>
      <c r="I53" s="7">
        <v>2.199074074074074E-4</v>
      </c>
      <c r="K53" t="str">
        <v>UP</v>
      </c>
      <c r="L53" s="6">
        <v>45292.74895833333</v>
      </c>
      <c r="M53" s="6">
        <v>45292.76394675926</v>
      </c>
      <c r="N53" s="7">
        <v>1.4988425925925926E-2</v>
      </c>
    </row>
    <row r="54" spans="1:14" x14ac:dyDescent="0.25">
      <c r="A54" t="s">
        <v>16</v>
      </c>
      <c r="B54" s="6">
        <v>45292.422500000001</v>
      </c>
      <c r="C54" s="6">
        <v>45292.422719907408</v>
      </c>
      <c r="D54" s="7">
        <v>2.199074074074074E-4</v>
      </c>
      <c r="F54" t="str">
        <v>DOWN</v>
      </c>
      <c r="G54" s="6">
        <v>45292.76394675926</v>
      </c>
      <c r="H54" s="6">
        <v>45292.764861111114</v>
      </c>
      <c r="I54" s="7">
        <v>9.1435185185185185E-4</v>
      </c>
      <c r="K54" t="str">
        <v>UP</v>
      </c>
      <c r="L54" s="6">
        <v>45292.764861111114</v>
      </c>
      <c r="M54" s="6">
        <v>45292.833437499998</v>
      </c>
      <c r="N54" s="7">
        <v>6.8576388888888895E-2</v>
      </c>
    </row>
    <row r="55" spans="1:14" x14ac:dyDescent="0.25">
      <c r="A55" t="s">
        <v>17</v>
      </c>
      <c r="B55" s="6">
        <v>45292.422719907408</v>
      </c>
      <c r="C55" s="6">
        <v>45292.456111111111</v>
      </c>
      <c r="D55" s="7">
        <v>3.3391203703703701E-2</v>
      </c>
      <c r="F55" t="str">
        <v>DOWN</v>
      </c>
      <c r="G55" s="6">
        <v>45292.833437499998</v>
      </c>
      <c r="H55" s="6">
        <v>45292.833587962959</v>
      </c>
      <c r="I55" s="7">
        <v>1.5046296296296297E-4</v>
      </c>
      <c r="K55" t="str">
        <v>UP</v>
      </c>
      <c r="L55" s="6">
        <v>45292.833587962959</v>
      </c>
      <c r="M55" s="6">
        <v>45292.838784722226</v>
      </c>
      <c r="N55" s="7">
        <v>5.1967592592592595E-3</v>
      </c>
    </row>
    <row r="56" spans="1:14" x14ac:dyDescent="0.25">
      <c r="A56" t="s">
        <v>16</v>
      </c>
      <c r="B56" s="6">
        <v>45292.456111111111</v>
      </c>
      <c r="C56" s="6">
        <v>45292.456261574072</v>
      </c>
      <c r="D56" s="7">
        <v>1.5046296296296297E-4</v>
      </c>
      <c r="F56" t="str">
        <v>DOWN</v>
      </c>
      <c r="G56" s="6">
        <v>45292.838784722226</v>
      </c>
      <c r="H56" s="6">
        <v>45292.839074074072</v>
      </c>
      <c r="I56" s="7">
        <v>2.8935185185185184E-4</v>
      </c>
      <c r="K56" t="str">
        <v>UP</v>
      </c>
      <c r="L56" s="6">
        <v>45292.839074074072</v>
      </c>
      <c r="M56" s="6">
        <v>45292.846435185187</v>
      </c>
      <c r="N56" s="7">
        <v>7.3611111111111108E-3</v>
      </c>
    </row>
    <row r="57" spans="1:14" x14ac:dyDescent="0.25">
      <c r="A57" t="s">
        <v>17</v>
      </c>
      <c r="B57" s="6">
        <v>45292.456261574072</v>
      </c>
      <c r="C57" s="6">
        <v>45292.46533564815</v>
      </c>
      <c r="D57" s="7">
        <v>9.0740740740740747E-3</v>
      </c>
      <c r="F57" t="str">
        <v>DOWN</v>
      </c>
      <c r="G57" s="6">
        <v>45292.846435185187</v>
      </c>
      <c r="H57" s="6">
        <v>45292.847141203703</v>
      </c>
      <c r="I57" s="7">
        <v>7.0601851851851847E-4</v>
      </c>
      <c r="K57" t="str">
        <v>UP</v>
      </c>
      <c r="L57" s="6">
        <v>45292.847141203703</v>
      </c>
      <c r="M57" s="6">
        <v>45292.850590277776</v>
      </c>
      <c r="N57" s="7">
        <v>3.449074074074074E-3</v>
      </c>
    </row>
    <row r="58" spans="1:14" x14ac:dyDescent="0.25">
      <c r="A58" t="s">
        <v>16</v>
      </c>
      <c r="B58" s="6">
        <v>45292.46533564815</v>
      </c>
      <c r="C58" s="6">
        <v>45292.465833333335</v>
      </c>
      <c r="D58" s="7">
        <v>4.9768518518518521E-4</v>
      </c>
      <c r="F58" t="str">
        <v>DOWN</v>
      </c>
      <c r="G58" s="6">
        <v>45292.850590277776</v>
      </c>
      <c r="H58" s="6">
        <v>45292.850740740738</v>
      </c>
      <c r="I58" s="7">
        <v>1.5046296296296297E-4</v>
      </c>
      <c r="K58" t="str">
        <v>UP</v>
      </c>
      <c r="L58" s="6">
        <v>45292.850740740738</v>
      </c>
      <c r="M58" s="6">
        <v>45292.853379629632</v>
      </c>
      <c r="N58" s="7">
        <v>2.638888888888889E-3</v>
      </c>
    </row>
    <row r="59" spans="1:14" x14ac:dyDescent="0.25">
      <c r="A59" t="s">
        <v>17</v>
      </c>
      <c r="B59" s="6">
        <v>45292.465833333335</v>
      </c>
      <c r="C59" s="6">
        <v>45292.490115740744</v>
      </c>
      <c r="D59" s="7">
        <v>2.4282407407407409E-2</v>
      </c>
      <c r="F59" t="str">
        <v>DOWN</v>
      </c>
      <c r="G59" s="6">
        <v>45292.853379629632</v>
      </c>
      <c r="H59" s="6">
        <v>45292.853460648148</v>
      </c>
      <c r="I59" s="7">
        <v>8.1018518518518516E-5</v>
      </c>
      <c r="K59" t="str">
        <v>UP</v>
      </c>
      <c r="L59" s="6">
        <v>45292.853460648148</v>
      </c>
      <c r="M59" s="6">
        <v>45292.855833333335</v>
      </c>
      <c r="N59" s="7">
        <v>2.3726851851851851E-3</v>
      </c>
    </row>
    <row r="60" spans="1:14" x14ac:dyDescent="0.25">
      <c r="A60" t="s">
        <v>16</v>
      </c>
      <c r="B60" s="6">
        <v>45292.490115740744</v>
      </c>
      <c r="C60" s="6">
        <v>45292.490335648145</v>
      </c>
      <c r="D60" s="7">
        <v>2.199074074074074E-4</v>
      </c>
      <c r="F60" t="str">
        <v>DOWN</v>
      </c>
      <c r="G60" s="6">
        <v>45292.855833333335</v>
      </c>
      <c r="H60" s="6">
        <v>45292.856539351851</v>
      </c>
      <c r="I60" s="7">
        <v>7.0601851851851847E-4</v>
      </c>
      <c r="K60" t="str">
        <v>UP</v>
      </c>
      <c r="L60" s="6">
        <v>45292.856539351851</v>
      </c>
      <c r="M60" s="6">
        <v>45292.856932870367</v>
      </c>
      <c r="N60" s="7">
        <v>3.9351851851851852E-4</v>
      </c>
    </row>
    <row r="61" spans="1:14" x14ac:dyDescent="0.25">
      <c r="A61" t="s">
        <v>17</v>
      </c>
      <c r="B61" s="6">
        <v>45292.490335648145</v>
      </c>
      <c r="C61" s="6">
        <v>45292.516828703701</v>
      </c>
      <c r="D61" s="7">
        <v>2.6493055555555554E-2</v>
      </c>
      <c r="F61" t="str">
        <v>DOWN</v>
      </c>
      <c r="G61" s="6">
        <v>45292.856932870367</v>
      </c>
      <c r="H61" s="6">
        <v>45292.85701388889</v>
      </c>
      <c r="I61" s="7">
        <v>8.1018518518518516E-5</v>
      </c>
      <c r="K61" t="str">
        <v>UP</v>
      </c>
      <c r="L61" s="6">
        <v>45292.85701388889</v>
      </c>
      <c r="M61" s="6">
        <v>45292.869398148148</v>
      </c>
      <c r="N61" s="7">
        <v>1.238425925925926E-2</v>
      </c>
    </row>
    <row r="62" spans="1:14" x14ac:dyDescent="0.25">
      <c r="A62" t="s">
        <v>16</v>
      </c>
      <c r="B62" s="6">
        <v>45292.516828703701</v>
      </c>
      <c r="C62" s="6">
        <v>45292.517048611109</v>
      </c>
      <c r="D62" s="7">
        <v>2.199074074074074E-4</v>
      </c>
      <c r="F62" t="str">
        <v>DOWN</v>
      </c>
      <c r="G62" s="6">
        <v>45292.869398148148</v>
      </c>
      <c r="H62" s="6">
        <v>45292.870104166665</v>
      </c>
      <c r="I62" s="7">
        <v>7.0601851851851847E-4</v>
      </c>
      <c r="K62" t="str">
        <v>UP</v>
      </c>
      <c r="L62" s="6">
        <v>45292.870104166665</v>
      </c>
      <c r="M62" s="6">
        <v>45292.878622685188</v>
      </c>
      <c r="N62" s="7">
        <v>8.518518518518519E-3</v>
      </c>
    </row>
    <row r="63" spans="1:14" x14ac:dyDescent="0.25">
      <c r="A63" t="s">
        <v>17</v>
      </c>
      <c r="B63" s="6">
        <v>45292.517048611109</v>
      </c>
      <c r="C63" s="6">
        <v>45292.52416666667</v>
      </c>
      <c r="D63" s="7">
        <v>7.1180555555555554E-3</v>
      </c>
      <c r="F63" t="str">
        <v>DOWN</v>
      </c>
      <c r="G63" s="6">
        <v>45292.878622685188</v>
      </c>
      <c r="H63" s="6">
        <v>45292.878842592596</v>
      </c>
      <c r="I63" s="7">
        <v>2.199074074074074E-4</v>
      </c>
      <c r="K63" t="str">
        <v>UP</v>
      </c>
      <c r="L63" s="6">
        <v>45292.878842592596</v>
      </c>
      <c r="M63" s="6">
        <v>45292.885196759256</v>
      </c>
      <c r="N63" s="7">
        <v>6.3541666666666668E-3</v>
      </c>
    </row>
    <row r="64" spans="1:14" x14ac:dyDescent="0.25">
      <c r="A64" t="s">
        <v>16</v>
      </c>
      <c r="B64" s="6">
        <v>45292.52416666667</v>
      </c>
      <c r="C64" s="6">
        <v>45292.524247685185</v>
      </c>
      <c r="D64" s="7">
        <v>8.1018518518518516E-5</v>
      </c>
      <c r="F64" t="str">
        <v>DOWN</v>
      </c>
      <c r="G64" s="6">
        <v>45292.885196759256</v>
      </c>
      <c r="H64" s="6">
        <v>45292.885601851849</v>
      </c>
      <c r="I64" s="7">
        <v>4.0509259259259258E-4</v>
      </c>
      <c r="K64" t="str">
        <v>UP</v>
      </c>
      <c r="L64" s="6">
        <v>45292.885601851849</v>
      </c>
      <c r="M64" s="6">
        <v>45292.893333333333</v>
      </c>
      <c r="N64" s="7">
        <v>7.7314814814814815E-3</v>
      </c>
    </row>
    <row r="65" spans="1:14" x14ac:dyDescent="0.25">
      <c r="A65" t="s">
        <v>17</v>
      </c>
      <c r="B65" s="6">
        <v>45292.524247685185</v>
      </c>
      <c r="C65" s="6">
        <v>45292.524548611109</v>
      </c>
      <c r="D65" s="7">
        <v>3.0092592592592595E-4</v>
      </c>
      <c r="F65" t="str">
        <v>DOWN</v>
      </c>
      <c r="G65" s="6">
        <v>45292.893333333333</v>
      </c>
      <c r="H65" s="6">
        <v>45292.893414351849</v>
      </c>
      <c r="I65" s="7">
        <v>8.1018518518518516E-5</v>
      </c>
      <c r="K65" t="str">
        <v>UP</v>
      </c>
      <c r="L65" s="6">
        <v>45292.893414351849</v>
      </c>
      <c r="M65" s="6">
        <v>45292.944756944446</v>
      </c>
      <c r="N65" s="7">
        <v>5.1342592592592592E-2</v>
      </c>
    </row>
    <row r="66" spans="1:14" x14ac:dyDescent="0.25">
      <c r="A66" t="s">
        <v>16</v>
      </c>
      <c r="B66" s="6">
        <v>45292.524548611109</v>
      </c>
      <c r="C66" s="6">
        <v>45292.524699074071</v>
      </c>
      <c r="D66" s="7">
        <v>1.5046296296296297E-4</v>
      </c>
      <c r="F66" t="str">
        <v>DOWN</v>
      </c>
      <c r="G66" s="6">
        <v>45292.944756944446</v>
      </c>
      <c r="H66" s="6">
        <v>45292.945462962962</v>
      </c>
      <c r="I66" s="7">
        <v>7.0601851851851847E-4</v>
      </c>
      <c r="K66" t="str">
        <v>UP</v>
      </c>
      <c r="L66" s="6">
        <v>45292.945462962962</v>
      </c>
      <c r="M66" s="6">
        <v>45292.950474537036</v>
      </c>
      <c r="N66" s="7">
        <v>5.0115740740740737E-3</v>
      </c>
    </row>
    <row r="67" spans="1:14" x14ac:dyDescent="0.25">
      <c r="A67" t="s">
        <v>17</v>
      </c>
      <c r="B67" s="6">
        <v>45292.524699074071</v>
      </c>
      <c r="C67" s="6">
        <v>45292.529618055552</v>
      </c>
      <c r="D67" s="7">
        <v>4.9189814814814816E-3</v>
      </c>
      <c r="F67" t="str">
        <v>DOWN</v>
      </c>
      <c r="G67" s="6">
        <v>45292.950474537036</v>
      </c>
      <c r="H67" s="6">
        <v>45292.95071759259</v>
      </c>
      <c r="I67" s="7">
        <v>2.4305555555555555E-4</v>
      </c>
      <c r="K67" t="str">
        <v>UP</v>
      </c>
      <c r="L67" s="6">
        <v>45292.95071759259</v>
      </c>
      <c r="M67" s="6">
        <v>45292.951620370368</v>
      </c>
      <c r="N67" s="7">
        <v>9.0277777777777774E-4</v>
      </c>
    </row>
    <row r="68" spans="1:14" x14ac:dyDescent="0.25">
      <c r="A68" t="s">
        <v>16</v>
      </c>
      <c r="B68" s="6">
        <v>45292.529618055552</v>
      </c>
      <c r="C68" s="6">
        <v>45292.52983796296</v>
      </c>
      <c r="D68" s="7">
        <v>2.199074074074074E-4</v>
      </c>
      <c r="F68" t="str">
        <v>DOWN</v>
      </c>
      <c r="G68" s="6">
        <v>45292.951620370368</v>
      </c>
      <c r="H68" s="6">
        <v>45292.951921296299</v>
      </c>
      <c r="I68" s="7">
        <v>3.0092592592592595E-4</v>
      </c>
      <c r="K68" t="str">
        <v>UP</v>
      </c>
      <c r="L68" s="6">
        <v>45292.951921296299</v>
      </c>
      <c r="M68" s="6">
        <v>45292.959398148145</v>
      </c>
      <c r="N68" s="7">
        <v>7.4768518518518517E-3</v>
      </c>
    </row>
    <row r="69" spans="1:14" x14ac:dyDescent="0.25">
      <c r="A69" t="s">
        <v>17</v>
      </c>
      <c r="B69" s="6">
        <v>45292.52983796296</v>
      </c>
      <c r="C69" s="6">
        <v>45292.543715277781</v>
      </c>
      <c r="D69" s="7">
        <v>1.3877314814814815E-2</v>
      </c>
      <c r="F69" t="str">
        <v>DOWN</v>
      </c>
      <c r="G69" s="6">
        <v>45292.959398148145</v>
      </c>
      <c r="H69" s="6">
        <v>45292.959756944445</v>
      </c>
      <c r="I69" s="7">
        <v>3.5879629629629629E-4</v>
      </c>
      <c r="K69" t="str">
        <v>UP</v>
      </c>
      <c r="L69" s="6">
        <v>45292.959756944445</v>
      </c>
      <c r="M69" s="6">
        <v>45292.981099537035</v>
      </c>
      <c r="N69" s="7">
        <v>2.1342592592592594E-2</v>
      </c>
    </row>
    <row r="70" spans="1:14" x14ac:dyDescent="0.25">
      <c r="A70" t="s">
        <v>16</v>
      </c>
      <c r="B70" s="6">
        <v>45292.543715277781</v>
      </c>
      <c r="C70" s="6">
        <v>45292.543865740743</v>
      </c>
      <c r="D70" s="7">
        <v>1.5046296296296297E-4</v>
      </c>
      <c r="F70" t="str">
        <v>DOWN</v>
      </c>
      <c r="G70" s="6">
        <v>45292.981099537035</v>
      </c>
      <c r="H70" s="6">
        <v>45292.981249999997</v>
      </c>
      <c r="I70" s="7">
        <v>1.5046296296296297E-4</v>
      </c>
      <c r="K70" t="str">
        <v>UP</v>
      </c>
      <c r="L70" s="6">
        <v>45292.981249999997</v>
      </c>
      <c r="M70" s="6">
        <v>45293.031446759262</v>
      </c>
      <c r="N70" s="7">
        <v>5.019675925925926E-2</v>
      </c>
    </row>
    <row r="71" spans="1:14" x14ac:dyDescent="0.25">
      <c r="A71" t="s">
        <v>17</v>
      </c>
      <c r="B71" s="6">
        <v>45292.543865740743</v>
      </c>
      <c r="C71" s="6">
        <v>45292.545138888891</v>
      </c>
      <c r="D71" s="7">
        <v>1.2731481481481483E-3</v>
      </c>
      <c r="F71" t="str">
        <v>DOWN</v>
      </c>
      <c r="G71" s="6">
        <v>45293.031446759262</v>
      </c>
      <c r="H71" s="6">
        <v>45293.031527777777</v>
      </c>
      <c r="I71" s="7">
        <v>8.1018518518518516E-5</v>
      </c>
      <c r="K71" t="str">
        <v>UP</v>
      </c>
      <c r="L71" s="6">
        <v>45293.031527777777</v>
      </c>
      <c r="M71" s="6">
        <v>45293.036446759259</v>
      </c>
      <c r="N71" s="7">
        <v>4.9189814814814816E-3</v>
      </c>
    </row>
    <row r="72" spans="1:14" x14ac:dyDescent="0.25">
      <c r="A72" t="s">
        <v>16</v>
      </c>
      <c r="B72" s="6">
        <v>45292.545138888891</v>
      </c>
      <c r="C72" s="6">
        <v>45292.545289351852</v>
      </c>
      <c r="D72" s="7">
        <v>1.5046296296296297E-4</v>
      </c>
      <c r="F72" t="str">
        <v>DOWN</v>
      </c>
      <c r="G72" s="6">
        <v>45293.036446759259</v>
      </c>
      <c r="H72" s="6">
        <v>45293.036666666667</v>
      </c>
      <c r="I72" s="7">
        <v>2.199074074074074E-4</v>
      </c>
      <c r="K72" t="str">
        <v>UP</v>
      </c>
      <c r="L72" s="6">
        <v>45293.036666666667</v>
      </c>
      <c r="M72" s="6">
        <v>45293.043993055559</v>
      </c>
      <c r="N72" s="7">
        <v>7.3263888888888892E-3</v>
      </c>
    </row>
    <row r="73" spans="1:14" x14ac:dyDescent="0.25">
      <c r="A73" t="s">
        <v>17</v>
      </c>
      <c r="B73" s="6">
        <v>45292.545289351852</v>
      </c>
      <c r="C73" s="6">
        <v>45292.573159722226</v>
      </c>
      <c r="D73" s="7">
        <v>2.7870370370370372E-2</v>
      </c>
      <c r="F73" t="str">
        <v>DOWN</v>
      </c>
      <c r="G73" s="6">
        <v>45293.043993055559</v>
      </c>
      <c r="H73" s="6">
        <v>45293.044074074074</v>
      </c>
      <c r="I73" s="7">
        <v>8.1018518518518516E-5</v>
      </c>
      <c r="K73" t="str">
        <v>UP</v>
      </c>
      <c r="L73" s="6">
        <v>45293.044074074074</v>
      </c>
      <c r="M73" s="6">
        <v>45293.053078703706</v>
      </c>
      <c r="N73" s="7">
        <v>9.0046296296296298E-3</v>
      </c>
    </row>
    <row r="74" spans="1:14" x14ac:dyDescent="0.25">
      <c r="A74" t="s">
        <v>16</v>
      </c>
      <c r="B74" s="6">
        <v>45292.573159722226</v>
      </c>
      <c r="C74" s="6">
        <v>45292.573240740741</v>
      </c>
      <c r="D74" s="7">
        <v>8.1018518518518516E-5</v>
      </c>
      <c r="F74" t="str">
        <v>DOWN</v>
      </c>
      <c r="G74" s="6">
        <v>45293.053078703706</v>
      </c>
      <c r="H74" s="6">
        <v>45293.053368055553</v>
      </c>
      <c r="I74" s="7">
        <v>2.8935185185185184E-4</v>
      </c>
      <c r="K74" t="str">
        <v>UP</v>
      </c>
      <c r="L74" s="6">
        <v>45293.053368055553</v>
      </c>
      <c r="M74" s="6">
        <v>45293.063078703701</v>
      </c>
      <c r="N74" s="7">
        <v>9.7106481481481488E-3</v>
      </c>
    </row>
    <row r="75" spans="1:14" x14ac:dyDescent="0.25">
      <c r="A75" t="s">
        <v>17</v>
      </c>
      <c r="B75" s="6">
        <v>45292.573240740741</v>
      </c>
      <c r="C75" s="6">
        <v>45292.573344907411</v>
      </c>
      <c r="D75" s="7">
        <v>1.0416666666666667E-4</v>
      </c>
      <c r="F75" t="str">
        <v>DOWN</v>
      </c>
      <c r="G75" s="6">
        <v>45293.063078703701</v>
      </c>
      <c r="H75" s="6">
        <v>45293.063298611109</v>
      </c>
      <c r="I75" s="7">
        <v>2.199074074074074E-4</v>
      </c>
      <c r="K75" t="str">
        <v>UP</v>
      </c>
      <c r="L75" s="6">
        <v>45293.063298611109</v>
      </c>
      <c r="M75" s="6">
        <v>45293.068842592591</v>
      </c>
      <c r="N75" s="7">
        <v>5.5439814814814813E-3</v>
      </c>
    </row>
    <row r="76" spans="1:14" x14ac:dyDescent="0.25">
      <c r="A76" t="s">
        <v>16</v>
      </c>
      <c r="B76" s="6">
        <v>45292.573344907411</v>
      </c>
      <c r="C76" s="6">
        <v>45292.573680555557</v>
      </c>
      <c r="D76" s="7">
        <v>3.3564814814814812E-4</v>
      </c>
      <c r="F76" t="str">
        <v>DOWN</v>
      </c>
      <c r="G76" s="6">
        <v>45293.068842592591</v>
      </c>
      <c r="H76" s="6">
        <v>45293.068993055553</v>
      </c>
      <c r="I76" s="7">
        <v>1.5046296296296297E-4</v>
      </c>
      <c r="K76" t="str">
        <v>UP</v>
      </c>
      <c r="L76" s="6">
        <v>45293.068993055553</v>
      </c>
      <c r="M76" s="6">
        <v>45293.121041666665</v>
      </c>
      <c r="N76" s="7">
        <v>5.2048611111111108E-2</v>
      </c>
    </row>
    <row r="77" spans="1:14" x14ac:dyDescent="0.25">
      <c r="A77" t="s">
        <v>17</v>
      </c>
      <c r="B77" s="6">
        <v>45292.573680555557</v>
      </c>
      <c r="C77" s="6">
        <v>45292.582013888888</v>
      </c>
      <c r="D77" s="7">
        <v>8.3333333333333332E-3</v>
      </c>
      <c r="F77" t="str">
        <v>DOWN</v>
      </c>
      <c r="G77" s="6">
        <v>45293.121041666665</v>
      </c>
      <c r="H77" s="6">
        <v>45293.121261574073</v>
      </c>
      <c r="I77" s="7">
        <v>2.199074074074074E-4</v>
      </c>
      <c r="K77" t="str">
        <v>UP</v>
      </c>
      <c r="L77" s="6">
        <v>45293.121261574073</v>
      </c>
      <c r="M77" s="6">
        <v>45293.130891203706</v>
      </c>
      <c r="N77" s="7">
        <v>9.6296296296296303E-3</v>
      </c>
    </row>
    <row r="78" spans="1:14" x14ac:dyDescent="0.25">
      <c r="A78" t="s">
        <v>16</v>
      </c>
      <c r="B78" s="6">
        <v>45292.582013888888</v>
      </c>
      <c r="C78" s="6">
        <v>45292.58216435185</v>
      </c>
      <c r="D78" s="7">
        <v>1.5046296296296297E-4</v>
      </c>
      <c r="F78" t="str">
        <v>DOWN</v>
      </c>
      <c r="G78" s="6">
        <v>45293.130891203706</v>
      </c>
      <c r="H78" s="6">
        <v>45293.131041666667</v>
      </c>
      <c r="I78" s="7">
        <v>1.5046296296296297E-4</v>
      </c>
      <c r="K78" t="str">
        <v>UP</v>
      </c>
      <c r="L78" s="6">
        <v>45293.131041666667</v>
      </c>
      <c r="M78" s="6">
        <v>45293.1715625</v>
      </c>
      <c r="N78" s="7">
        <v>4.0520833333333332E-2</v>
      </c>
    </row>
    <row r="79" spans="1:14" x14ac:dyDescent="0.25">
      <c r="A79" t="s">
        <v>17</v>
      </c>
      <c r="B79" s="6">
        <v>45292.58216435185</v>
      </c>
      <c r="C79" s="6">
        <v>45292.592187499999</v>
      </c>
      <c r="D79" s="7">
        <v>1.0023148148148147E-2</v>
      </c>
      <c r="F79" t="str">
        <v>DOWN</v>
      </c>
      <c r="G79" s="6">
        <v>45293.1715625</v>
      </c>
      <c r="H79" s="6">
        <v>45293.171712962961</v>
      </c>
      <c r="I79" s="7">
        <v>1.5046296296296297E-4</v>
      </c>
      <c r="K79" t="str">
        <v>UP</v>
      </c>
      <c r="L79" s="6">
        <v>45293.171712962961</v>
      </c>
      <c r="M79" s="6">
        <v>45293.205497685187</v>
      </c>
      <c r="N79" s="7">
        <v>3.3784722222222223E-2</v>
      </c>
    </row>
    <row r="80" spans="1:14" x14ac:dyDescent="0.25">
      <c r="A80" t="s">
        <v>16</v>
      </c>
      <c r="B80" s="6">
        <v>45292.592187499999</v>
      </c>
      <c r="C80" s="6">
        <v>45292.592268518521</v>
      </c>
      <c r="D80" s="7">
        <v>8.1018518518518516E-5</v>
      </c>
      <c r="F80" t="str">
        <v>DOWN</v>
      </c>
      <c r="G80" s="6">
        <v>45293.205497685187</v>
      </c>
      <c r="H80" s="6">
        <v>45293.205578703702</v>
      </c>
      <c r="I80" s="7">
        <v>8.1018518518518516E-5</v>
      </c>
      <c r="K80" t="str">
        <v>UP</v>
      </c>
      <c r="L80" s="6">
        <v>45293.205578703702</v>
      </c>
      <c r="M80" s="6">
        <v>45293.205671296295</v>
      </c>
      <c r="N80" s="7">
        <v>9.2592592592592588E-5</v>
      </c>
    </row>
    <row r="81" spans="1:14" x14ac:dyDescent="0.25">
      <c r="A81" t="s">
        <v>17</v>
      </c>
      <c r="B81" s="6">
        <v>45292.592268518521</v>
      </c>
      <c r="C81" s="6">
        <v>45292.592372685183</v>
      </c>
      <c r="D81" s="7">
        <v>1.0416666666666667E-4</v>
      </c>
      <c r="F81" t="str">
        <v>DOWN</v>
      </c>
      <c r="G81" s="6">
        <v>45293.205671296295</v>
      </c>
      <c r="H81" s="6">
        <v>45293.206319444442</v>
      </c>
      <c r="I81" s="7">
        <v>6.4814814814814813E-4</v>
      </c>
      <c r="K81" t="str">
        <v>UP</v>
      </c>
      <c r="L81" s="6">
        <v>45293.206319444442</v>
      </c>
      <c r="M81" s="6">
        <v>45293.2187037037</v>
      </c>
      <c r="N81" s="7">
        <v>1.238425925925926E-2</v>
      </c>
    </row>
    <row r="82" spans="1:14" x14ac:dyDescent="0.25">
      <c r="A82" t="s">
        <v>16</v>
      </c>
      <c r="B82" s="6">
        <v>45292.592372685183</v>
      </c>
      <c r="C82" s="6">
        <v>45292.592453703706</v>
      </c>
      <c r="D82" s="7">
        <v>8.1018518518518516E-5</v>
      </c>
      <c r="F82" t="str">
        <v>DOWN</v>
      </c>
      <c r="G82" s="6">
        <v>45293.2187037037</v>
      </c>
      <c r="H82" s="6">
        <v>45293.218784722223</v>
      </c>
      <c r="I82" s="7">
        <v>8.1018518518518516E-5</v>
      </c>
      <c r="K82" t="str">
        <v>UP</v>
      </c>
      <c r="L82" s="6">
        <v>45293.218784722223</v>
      </c>
      <c r="M82" s="6">
        <v>45293.225023148145</v>
      </c>
      <c r="N82" s="7">
        <v>6.2384259259259259E-3</v>
      </c>
    </row>
    <row r="83" spans="1:14" x14ac:dyDescent="0.25">
      <c r="A83" t="s">
        <v>17</v>
      </c>
      <c r="B83" s="6">
        <v>45292.592453703706</v>
      </c>
      <c r="C83" s="6">
        <v>45292.603981481479</v>
      </c>
      <c r="D83" s="7">
        <v>1.1527777777777777E-2</v>
      </c>
      <c r="F83" t="str">
        <v>DOWN</v>
      </c>
      <c r="G83" s="6">
        <v>45293.225023148145</v>
      </c>
      <c r="H83" s="6">
        <v>45293.225590277776</v>
      </c>
      <c r="I83" s="7">
        <v>5.6712962962962967E-4</v>
      </c>
      <c r="K83" t="str">
        <v>UP</v>
      </c>
      <c r="L83" s="6">
        <v>45293.225590277776</v>
      </c>
      <c r="M83" s="6">
        <v>45293.226145833331</v>
      </c>
      <c r="N83" s="7">
        <v>5.5555555555555556E-4</v>
      </c>
    </row>
    <row r="84" spans="1:14" x14ac:dyDescent="0.25">
      <c r="A84" t="s">
        <v>16</v>
      </c>
      <c r="B84" s="6">
        <v>45292.603981481479</v>
      </c>
      <c r="C84" s="6">
        <v>45292.60434027778</v>
      </c>
      <c r="D84" s="7">
        <v>3.5879629629629629E-4</v>
      </c>
      <c r="F84" t="str">
        <v>DOWN</v>
      </c>
      <c r="G84" s="6">
        <v>45293.226145833331</v>
      </c>
      <c r="H84" s="6">
        <v>45293.226782407408</v>
      </c>
      <c r="I84" s="7">
        <v>6.3657407407407413E-4</v>
      </c>
      <c r="K84" t="str">
        <v>UP</v>
      </c>
      <c r="L84" s="6">
        <v>45293.226782407408</v>
      </c>
      <c r="M84" s="6">
        <v>45293.298275462963</v>
      </c>
      <c r="N84" s="7">
        <v>7.149305555555556E-2</v>
      </c>
    </row>
    <row r="85" spans="1:14" x14ac:dyDescent="0.25">
      <c r="A85" t="s">
        <v>17</v>
      </c>
      <c r="B85" s="6">
        <v>45292.60434027778</v>
      </c>
      <c r="C85" s="6">
        <v>45292.641736111109</v>
      </c>
      <c r="D85" s="7">
        <v>3.7395833333333336E-2</v>
      </c>
      <c r="F85" t="str">
        <v>DOWN</v>
      </c>
      <c r="G85" s="6">
        <v>45293.298275462963</v>
      </c>
      <c r="H85" s="6">
        <v>45293.298425925925</v>
      </c>
      <c r="I85" s="7">
        <v>1.5046296296296297E-4</v>
      </c>
      <c r="K85" t="str">
        <v>UP</v>
      </c>
      <c r="L85" s="6">
        <v>45293.298425925925</v>
      </c>
      <c r="M85" s="6">
        <v>45293.299456018518</v>
      </c>
      <c r="N85" s="7">
        <v>1.0300925925925926E-3</v>
      </c>
    </row>
    <row r="86" spans="1:14" x14ac:dyDescent="0.25">
      <c r="A86" t="s">
        <v>16</v>
      </c>
      <c r="B86" s="6">
        <v>45292.641736111109</v>
      </c>
      <c r="C86" s="6">
        <v>45292.642164351855</v>
      </c>
      <c r="D86" s="7">
        <v>4.2824074074074075E-4</v>
      </c>
      <c r="F86" t="str">
        <v>DOWN</v>
      </c>
      <c r="G86" s="6">
        <v>45293.299456018518</v>
      </c>
      <c r="H86" s="6">
        <v>45293.29960648148</v>
      </c>
      <c r="I86" s="7">
        <v>1.5046296296296297E-4</v>
      </c>
      <c r="K86" t="str">
        <v>UP</v>
      </c>
      <c r="L86" s="6">
        <v>45293.29960648148</v>
      </c>
      <c r="M86" s="6">
        <v>45293.344502314816</v>
      </c>
      <c r="N86" s="7">
        <v>4.4895833333333336E-2</v>
      </c>
    </row>
    <row r="87" spans="1:14" x14ac:dyDescent="0.25">
      <c r="A87" t="s">
        <v>17</v>
      </c>
      <c r="B87" s="6">
        <v>45292.642164351855</v>
      </c>
      <c r="C87" s="6">
        <v>45292.648078703707</v>
      </c>
      <c r="D87" s="7">
        <v>5.9143518518518521E-3</v>
      </c>
      <c r="F87" t="str">
        <v>DOWN</v>
      </c>
      <c r="G87" s="6">
        <v>45293.344502314816</v>
      </c>
      <c r="H87" s="6">
        <v>45293.344583333332</v>
      </c>
      <c r="I87" s="7">
        <v>8.1018518518518516E-5</v>
      </c>
      <c r="K87" t="str">
        <v>UP</v>
      </c>
      <c r="L87" s="6">
        <v>45293.344583333332</v>
      </c>
      <c r="M87" s="6">
        <v>45293.349976851852</v>
      </c>
      <c r="N87" s="7">
        <v>5.3935185185185188E-3</v>
      </c>
    </row>
    <row r="88" spans="1:14" x14ac:dyDescent="0.25">
      <c r="A88" t="s">
        <v>16</v>
      </c>
      <c r="B88" s="6">
        <v>45292.648078703707</v>
      </c>
      <c r="C88" s="6">
        <v>45292.648298611108</v>
      </c>
      <c r="D88" s="7">
        <v>2.199074074074074E-4</v>
      </c>
      <c r="F88" t="str">
        <v>DOWN</v>
      </c>
      <c r="G88" s="6">
        <v>45293.349976851852</v>
      </c>
      <c r="H88" s="6">
        <v>45293.350057870368</v>
      </c>
      <c r="I88" s="7">
        <v>8.1018518518518516E-5</v>
      </c>
      <c r="K88" t="str">
        <v>UP</v>
      </c>
      <c r="L88" s="6">
        <v>45293.350057870368</v>
      </c>
      <c r="M88" s="6">
        <v>45293.355324074073</v>
      </c>
      <c r="N88" s="7">
        <v>5.2662037037037035E-3</v>
      </c>
    </row>
    <row r="89" spans="1:14" x14ac:dyDescent="0.25">
      <c r="A89" t="s">
        <v>17</v>
      </c>
      <c r="B89" s="6">
        <v>45292.648298611108</v>
      </c>
      <c r="C89" s="6">
        <v>45292.657152777778</v>
      </c>
      <c r="D89" s="7">
        <v>8.8541666666666664E-3</v>
      </c>
      <c r="F89" t="str">
        <v>DOWN</v>
      </c>
      <c r="G89" s="6">
        <v>45293.355324074073</v>
      </c>
      <c r="H89" s="6">
        <v>45293.355474537035</v>
      </c>
      <c r="I89" s="7">
        <v>1.5046296296296297E-4</v>
      </c>
      <c r="K89" t="str">
        <v>UP</v>
      </c>
      <c r="L89" s="6">
        <v>45293.355474537035</v>
      </c>
      <c r="M89" s="6">
        <v>45293.358969907407</v>
      </c>
      <c r="N89" s="7">
        <v>3.4953703703703705E-3</v>
      </c>
    </row>
    <row r="90" spans="1:14" x14ac:dyDescent="0.25">
      <c r="A90" t="s">
        <v>16</v>
      </c>
      <c r="B90" s="6">
        <v>45292.657152777778</v>
      </c>
      <c r="C90" s="6">
        <v>45292.657719907409</v>
      </c>
      <c r="D90" s="7">
        <v>5.6712962962962967E-4</v>
      </c>
      <c r="F90" t="str">
        <v>DOWN</v>
      </c>
      <c r="G90" s="6">
        <v>45293.358969907407</v>
      </c>
      <c r="H90" s="6">
        <v>45293.359398148146</v>
      </c>
      <c r="I90" s="7">
        <v>4.2824074074074075E-4</v>
      </c>
      <c r="K90" t="str">
        <v>UP</v>
      </c>
      <c r="L90" s="6">
        <v>45293.359398148146</v>
      </c>
      <c r="M90" s="6">
        <v>45293.367349537039</v>
      </c>
      <c r="N90" s="7">
        <v>7.951388888888888E-3</v>
      </c>
    </row>
    <row r="91" spans="1:14" x14ac:dyDescent="0.25">
      <c r="A91" t="s">
        <v>17</v>
      </c>
      <c r="B91" s="6">
        <v>45292.657719907409</v>
      </c>
      <c r="C91" s="6">
        <v>45292.675474537034</v>
      </c>
      <c r="D91" s="7">
        <v>1.7754629629629631E-2</v>
      </c>
      <c r="F91" t="str">
        <v>DOWN</v>
      </c>
      <c r="G91" s="6">
        <v>45293.367349537039</v>
      </c>
      <c r="H91" s="6">
        <v>45293.367997685185</v>
      </c>
      <c r="I91" s="7">
        <v>6.4814814814814813E-4</v>
      </c>
      <c r="K91" t="str">
        <v>UP</v>
      </c>
      <c r="L91" s="6">
        <v>45293.367997685185</v>
      </c>
      <c r="M91" s="6">
        <v>45293.368298611109</v>
      </c>
      <c r="N91" s="7">
        <v>3.0092592592592595E-4</v>
      </c>
    </row>
    <row r="92" spans="1:14" x14ac:dyDescent="0.25">
      <c r="A92" t="s">
        <v>16</v>
      </c>
      <c r="B92" s="6">
        <v>45292.675474537034</v>
      </c>
      <c r="C92" s="6">
        <v>45292.675694444442</v>
      </c>
      <c r="D92" s="7">
        <v>2.199074074074074E-4</v>
      </c>
      <c r="F92" t="str">
        <v>DOWN</v>
      </c>
      <c r="G92" s="6">
        <v>45293.368298611109</v>
      </c>
      <c r="H92" s="6">
        <v>45293.369004629632</v>
      </c>
      <c r="I92" s="7">
        <v>7.0601851851851847E-4</v>
      </c>
      <c r="K92" t="str">
        <v>UP</v>
      </c>
      <c r="L92" s="6">
        <v>45293.369004629632</v>
      </c>
      <c r="M92" s="6">
        <v>45293.376759259256</v>
      </c>
      <c r="N92" s="7">
        <v>7.7546296296296295E-3</v>
      </c>
    </row>
    <row r="93" spans="1:14" x14ac:dyDescent="0.25">
      <c r="A93" t="s">
        <v>17</v>
      </c>
      <c r="B93" s="6">
        <v>45292.675694444442</v>
      </c>
      <c r="C93" s="6">
        <v>45292.713414351849</v>
      </c>
      <c r="D93" s="7">
        <v>3.771990740740741E-2</v>
      </c>
      <c r="F93" t="str">
        <v>DOWN</v>
      </c>
      <c r="G93" s="6">
        <v>45293.376759259256</v>
      </c>
      <c r="H93" s="6">
        <v>45293.377326388887</v>
      </c>
      <c r="I93" s="7">
        <v>5.6712962962962967E-4</v>
      </c>
      <c r="K93" t="str">
        <v>UP</v>
      </c>
      <c r="L93" s="6">
        <v>45293.377326388887</v>
      </c>
      <c r="M93" s="6">
        <v>45293.389872685184</v>
      </c>
      <c r="N93" s="7">
        <v>1.2546296296296297E-2</v>
      </c>
    </row>
    <row r="94" spans="1:14" x14ac:dyDescent="0.25">
      <c r="A94" t="s">
        <v>16</v>
      </c>
      <c r="B94" s="6">
        <v>45292.713414351849</v>
      </c>
      <c r="C94" s="6">
        <v>45292.714201388888</v>
      </c>
      <c r="D94" s="7">
        <v>7.8703703703703705E-4</v>
      </c>
      <c r="F94" t="str">
        <v>DOWN</v>
      </c>
      <c r="G94" s="6">
        <v>45293.389872685184</v>
      </c>
      <c r="H94" s="6">
        <v>45293.390231481484</v>
      </c>
      <c r="I94" s="7">
        <v>3.5879629629629629E-4</v>
      </c>
      <c r="K94" t="str">
        <v>UP</v>
      </c>
      <c r="L94" s="6">
        <v>45293.390231481484</v>
      </c>
      <c r="M94" s="6">
        <v>45293.392476851855</v>
      </c>
      <c r="N94" s="7">
        <v>2.2453703703703702E-3</v>
      </c>
    </row>
    <row r="95" spans="1:14" x14ac:dyDescent="0.25">
      <c r="A95" t="s">
        <v>17</v>
      </c>
      <c r="B95" s="6">
        <v>45292.714201388888</v>
      </c>
      <c r="C95" s="6">
        <v>45292.725115740737</v>
      </c>
      <c r="D95" s="7">
        <v>1.0914351851851852E-2</v>
      </c>
      <c r="F95" t="str">
        <v>DOWN</v>
      </c>
      <c r="G95" s="6">
        <v>45293.392476851855</v>
      </c>
      <c r="H95" s="6">
        <v>45293.392766203702</v>
      </c>
      <c r="I95" s="7">
        <v>2.8935185185185184E-4</v>
      </c>
      <c r="K95" t="str">
        <v>UP</v>
      </c>
      <c r="L95" s="6">
        <v>45293.392766203702</v>
      </c>
      <c r="M95" s="6">
        <v>45293.394108796296</v>
      </c>
      <c r="N95" s="7">
        <v>1.3425925925925925E-3</v>
      </c>
    </row>
    <row r="96" spans="1:14" x14ac:dyDescent="0.25">
      <c r="A96" t="s">
        <v>16</v>
      </c>
      <c r="B96" s="6">
        <v>45292.725115740737</v>
      </c>
      <c r="C96" s="6">
        <v>45292.725474537037</v>
      </c>
      <c r="D96" s="7">
        <v>3.5879629629629629E-4</v>
      </c>
      <c r="F96" t="str">
        <v>DOWN</v>
      </c>
      <c r="G96" s="6">
        <v>45293.394108796296</v>
      </c>
      <c r="H96" s="6">
        <v>45293.394259259258</v>
      </c>
      <c r="I96" s="7">
        <v>1.5046296296296297E-4</v>
      </c>
      <c r="K96" t="str">
        <v>UP</v>
      </c>
      <c r="L96" s="6">
        <v>45293.394259259258</v>
      </c>
      <c r="M96" s="6">
        <v>45293.397997685184</v>
      </c>
      <c r="N96" s="7">
        <v>3.7384259259259259E-3</v>
      </c>
    </row>
    <row r="97" spans="1:14" x14ac:dyDescent="0.25">
      <c r="A97" t="s">
        <v>17</v>
      </c>
      <c r="B97" s="6">
        <v>45292.725474537037</v>
      </c>
      <c r="C97" s="6">
        <v>45292.727881944447</v>
      </c>
      <c r="D97" s="7">
        <v>2.4074074074074076E-3</v>
      </c>
      <c r="F97" t="str">
        <v>DOWN</v>
      </c>
      <c r="G97" s="6">
        <v>45293.397997685184</v>
      </c>
      <c r="H97" s="6">
        <v>45293.398680555554</v>
      </c>
      <c r="I97" s="7">
        <v>6.8287037037037036E-4</v>
      </c>
      <c r="K97" t="str">
        <v>UP</v>
      </c>
      <c r="L97" s="6">
        <v>45293.398680555554</v>
      </c>
      <c r="M97" s="6">
        <v>45293.407847222225</v>
      </c>
      <c r="N97" s="7">
        <v>9.1666666666666667E-3</v>
      </c>
    </row>
    <row r="98" spans="1:14" x14ac:dyDescent="0.25">
      <c r="A98" t="s">
        <v>16</v>
      </c>
      <c r="B98" s="6">
        <v>45292.727881944447</v>
      </c>
      <c r="C98" s="6">
        <v>45292.728518518517</v>
      </c>
      <c r="D98" s="7">
        <v>6.3657407407407413E-4</v>
      </c>
      <c r="F98" t="str">
        <v>DOWN</v>
      </c>
      <c r="G98" s="6">
        <v>45293.407847222225</v>
      </c>
      <c r="H98" s="6">
        <v>45293.40792824074</v>
      </c>
      <c r="I98" s="7">
        <v>8.1018518518518516E-5</v>
      </c>
      <c r="K98" t="str">
        <v>UP</v>
      </c>
      <c r="L98" s="6">
        <v>45293.40792824074</v>
      </c>
      <c r="M98" s="6">
        <v>45293.464513888888</v>
      </c>
      <c r="N98" s="7">
        <v>5.6585648148148149E-2</v>
      </c>
    </row>
    <row r="99" spans="1:14" x14ac:dyDescent="0.25">
      <c r="A99" t="s">
        <v>17</v>
      </c>
      <c r="B99" s="6">
        <v>45292.728518518517</v>
      </c>
      <c r="C99" s="6">
        <v>45292.748738425929</v>
      </c>
      <c r="D99" s="7">
        <v>2.0219907407407409E-2</v>
      </c>
      <c r="F99" t="str">
        <v>DOWN</v>
      </c>
      <c r="G99" s="6">
        <v>45293.464513888888</v>
      </c>
      <c r="H99" s="6">
        <v>45293.465115740742</v>
      </c>
      <c r="I99" s="7">
        <v>6.018518518518519E-4</v>
      </c>
      <c r="K99" t="str">
        <v>UP</v>
      </c>
      <c r="L99" s="6">
        <v>45293.465115740742</v>
      </c>
      <c r="M99" s="6">
        <v>45293.47042824074</v>
      </c>
      <c r="N99" s="7">
        <v>5.3125000000000004E-3</v>
      </c>
    </row>
    <row r="100" spans="1:14" x14ac:dyDescent="0.25">
      <c r="A100" t="s">
        <v>16</v>
      </c>
      <c r="B100" s="6">
        <v>45292.748738425929</v>
      </c>
      <c r="C100" s="6">
        <v>45292.74895833333</v>
      </c>
      <c r="D100" s="7">
        <v>2.199074074074074E-4</v>
      </c>
      <c r="F100" t="str">
        <v>DOWN</v>
      </c>
      <c r="G100" s="6">
        <v>45293.47042824074</v>
      </c>
      <c r="H100" s="6">
        <v>45293.471134259256</v>
      </c>
      <c r="I100" s="7">
        <v>7.0601851851851847E-4</v>
      </c>
      <c r="K100" t="str">
        <v>UP</v>
      </c>
      <c r="L100" s="6">
        <v>45293.471134259256</v>
      </c>
      <c r="M100" s="6">
        <v>45293.480775462966</v>
      </c>
      <c r="N100" s="7">
        <v>9.6412037037037039E-3</v>
      </c>
    </row>
    <row r="101" spans="1:14" x14ac:dyDescent="0.25">
      <c r="A101" t="s">
        <v>17</v>
      </c>
      <c r="B101" s="6">
        <v>45292.74895833333</v>
      </c>
      <c r="C101" s="6">
        <v>45292.76394675926</v>
      </c>
      <c r="D101" s="7">
        <v>1.4988425925925926E-2</v>
      </c>
      <c r="F101" t="str">
        <v>DOWN</v>
      </c>
      <c r="G101" s="6">
        <v>45293.480775462966</v>
      </c>
      <c r="H101" s="6">
        <v>45293.481550925928</v>
      </c>
      <c r="I101" s="7">
        <v>7.7546296296296293E-4</v>
      </c>
      <c r="K101" t="str">
        <v>UP</v>
      </c>
      <c r="L101" s="6">
        <v>45293.481550925928</v>
      </c>
      <c r="M101" s="6">
        <v>45293.496099537035</v>
      </c>
      <c r="N101" s="7">
        <v>1.4548611111111111E-2</v>
      </c>
    </row>
    <row r="102" spans="1:14" x14ac:dyDescent="0.25">
      <c r="A102" t="s">
        <v>16</v>
      </c>
      <c r="B102" s="6">
        <v>45292.76394675926</v>
      </c>
      <c r="C102" s="6">
        <v>45292.764861111114</v>
      </c>
      <c r="D102" s="7">
        <v>9.1435185185185185E-4</v>
      </c>
      <c r="F102" t="str">
        <v>DOWN</v>
      </c>
      <c r="G102" s="6">
        <v>45293.496099537035</v>
      </c>
      <c r="H102" s="6">
        <v>45293.496782407405</v>
      </c>
      <c r="I102" s="7">
        <v>6.8287037037037036E-4</v>
      </c>
      <c r="K102" t="str">
        <v>UP</v>
      </c>
      <c r="L102" s="6">
        <v>45293.496782407405</v>
      </c>
      <c r="M102" s="6">
        <v>45293.503171296295</v>
      </c>
      <c r="N102" s="7">
        <v>6.3888888888888893E-3</v>
      </c>
    </row>
    <row r="103" spans="1:14" x14ac:dyDescent="0.25">
      <c r="A103" t="s">
        <v>17</v>
      </c>
      <c r="B103" s="6">
        <v>45292.764861111114</v>
      </c>
      <c r="C103" s="6">
        <v>45292.833437499998</v>
      </c>
      <c r="D103" s="7">
        <v>6.8576388888888895E-2</v>
      </c>
      <c r="F103" t="str">
        <v>DOWN</v>
      </c>
      <c r="G103" s="6">
        <v>45293.503171296295</v>
      </c>
      <c r="H103" s="6">
        <v>45293.504849537036</v>
      </c>
      <c r="I103" s="7">
        <v>1.6782407407407408E-3</v>
      </c>
      <c r="K103" t="str">
        <v>UP</v>
      </c>
      <c r="L103" s="6">
        <v>45293.504849537036</v>
      </c>
      <c r="M103" s="6">
        <v>45293.521724537037</v>
      </c>
      <c r="N103" s="7">
        <v>1.6875000000000001E-2</v>
      </c>
    </row>
    <row r="104" spans="1:14" x14ac:dyDescent="0.25">
      <c r="A104" t="s">
        <v>16</v>
      </c>
      <c r="B104" s="6">
        <v>45292.833437499998</v>
      </c>
      <c r="C104" s="6">
        <v>45292.833587962959</v>
      </c>
      <c r="D104" s="7">
        <v>1.5046296296296297E-4</v>
      </c>
      <c r="F104" t="str">
        <v>DOWN</v>
      </c>
      <c r="G104" s="6">
        <v>45293.521724537037</v>
      </c>
      <c r="H104" s="6">
        <v>45293.522361111114</v>
      </c>
      <c r="I104" s="7">
        <v>6.3657407407407413E-4</v>
      </c>
      <c r="K104" t="str">
        <v>UP</v>
      </c>
      <c r="L104" s="6">
        <v>45293.522361111114</v>
      </c>
      <c r="M104" s="6">
        <v>45293.534398148149</v>
      </c>
      <c r="N104" s="7">
        <v>1.2037037037037037E-2</v>
      </c>
    </row>
    <row r="105" spans="1:14" x14ac:dyDescent="0.25">
      <c r="A105" t="s">
        <v>17</v>
      </c>
      <c r="B105" s="6">
        <v>45292.833587962959</v>
      </c>
      <c r="C105" s="6">
        <v>45292.838784722226</v>
      </c>
      <c r="D105" s="7">
        <v>5.1967592592592595E-3</v>
      </c>
      <c r="F105" t="str">
        <v>DOWN</v>
      </c>
      <c r="G105" s="6">
        <v>45293.534398148149</v>
      </c>
      <c r="H105" s="6">
        <v>45293.534618055557</v>
      </c>
      <c r="I105" s="7">
        <v>2.199074074074074E-4</v>
      </c>
      <c r="K105" t="str">
        <v>UP</v>
      </c>
      <c r="L105" s="6">
        <v>45293.534618055557</v>
      </c>
      <c r="M105" s="6">
        <v>45293.535324074073</v>
      </c>
      <c r="N105" s="7">
        <v>7.0601851851851847E-4</v>
      </c>
    </row>
    <row r="106" spans="1:14" x14ac:dyDescent="0.25">
      <c r="A106" t="s">
        <v>16</v>
      </c>
      <c r="B106" s="6">
        <v>45292.838784722226</v>
      </c>
      <c r="C106" s="6">
        <v>45292.839074074072</v>
      </c>
      <c r="D106" s="7">
        <v>2.8935185185185184E-4</v>
      </c>
      <c r="F106" t="str">
        <v>DOWN</v>
      </c>
      <c r="G106" s="6">
        <v>45293.535324074073</v>
      </c>
      <c r="H106" s="6">
        <v>45293.535960648151</v>
      </c>
      <c r="I106" s="7">
        <v>6.3657407407407413E-4</v>
      </c>
      <c r="K106" t="str">
        <v>UP</v>
      </c>
      <c r="L106" s="6">
        <v>45293.535960648151</v>
      </c>
      <c r="M106" s="6">
        <v>45293.536562499998</v>
      </c>
      <c r="N106" s="7">
        <v>6.018518518518519E-4</v>
      </c>
    </row>
    <row r="107" spans="1:14" x14ac:dyDescent="0.25">
      <c r="A107" t="s">
        <v>17</v>
      </c>
      <c r="B107" s="6">
        <v>45292.839074074072</v>
      </c>
      <c r="C107" s="6">
        <v>45292.846435185187</v>
      </c>
      <c r="D107" s="7">
        <v>7.3611111111111108E-3</v>
      </c>
      <c r="F107" t="str">
        <v>DOWN</v>
      </c>
      <c r="G107" s="6">
        <v>45293.536562499998</v>
      </c>
      <c r="H107" s="6">
        <v>45293.537222222221</v>
      </c>
      <c r="I107" s="7">
        <v>6.5972222222222224E-4</v>
      </c>
      <c r="K107" t="str">
        <v>UP</v>
      </c>
      <c r="L107" s="6">
        <v>45293.537222222221</v>
      </c>
      <c r="M107" s="6">
        <v>45293.537916666668</v>
      </c>
      <c r="N107" s="7">
        <v>6.9444444444444447E-4</v>
      </c>
    </row>
    <row r="108" spans="1:14" x14ac:dyDescent="0.25">
      <c r="A108" t="s">
        <v>16</v>
      </c>
      <c r="B108" s="6">
        <v>45292.846435185187</v>
      </c>
      <c r="C108" s="6">
        <v>45292.847141203703</v>
      </c>
      <c r="D108" s="7">
        <v>7.0601851851851847E-4</v>
      </c>
      <c r="F108" t="str">
        <v>DOWN</v>
      </c>
      <c r="G108" s="6">
        <v>45293.537916666668</v>
      </c>
      <c r="H108" s="6">
        <v>45293.537997685184</v>
      </c>
      <c r="I108" s="7">
        <v>8.1018518518518516E-5</v>
      </c>
      <c r="K108" t="str">
        <v>UP</v>
      </c>
      <c r="L108" s="6">
        <v>45293.537997685184</v>
      </c>
      <c r="M108" s="6">
        <v>45293.547442129631</v>
      </c>
      <c r="N108" s="7">
        <v>9.4444444444444445E-3</v>
      </c>
    </row>
    <row r="109" spans="1:14" x14ac:dyDescent="0.25">
      <c r="A109" t="s">
        <v>17</v>
      </c>
      <c r="B109" s="6">
        <v>45292.847141203703</v>
      </c>
      <c r="C109" s="6">
        <v>45292.850590277776</v>
      </c>
      <c r="D109" s="7">
        <v>3.449074074074074E-3</v>
      </c>
      <c r="F109" t="str">
        <v>DOWN</v>
      </c>
      <c r="G109" s="6">
        <v>45293.547442129631</v>
      </c>
      <c r="H109" s="6">
        <v>45293.548148148147</v>
      </c>
      <c r="I109" s="7">
        <v>7.0601851851851847E-4</v>
      </c>
      <c r="K109" t="str">
        <v>UP</v>
      </c>
      <c r="L109" s="6">
        <v>45293.548148148147</v>
      </c>
      <c r="M109" s="6">
        <v>45293.559918981482</v>
      </c>
      <c r="N109" s="7">
        <v>1.1770833333333333E-2</v>
      </c>
    </row>
    <row r="110" spans="1:14" x14ac:dyDescent="0.25">
      <c r="A110" t="s">
        <v>16</v>
      </c>
      <c r="B110" s="6">
        <v>45292.850590277776</v>
      </c>
      <c r="C110" s="6">
        <v>45292.850740740738</v>
      </c>
      <c r="D110" s="7">
        <v>1.5046296296296297E-4</v>
      </c>
      <c r="F110" t="str">
        <v>DOWN</v>
      </c>
      <c r="G110" s="6">
        <v>45293.559918981482</v>
      </c>
      <c r="H110" s="6">
        <v>45293.560069444444</v>
      </c>
      <c r="I110" s="7">
        <v>1.5046296296296297E-4</v>
      </c>
      <c r="K110" t="str">
        <v>UP</v>
      </c>
      <c r="L110" s="6">
        <v>45293.560069444444</v>
      </c>
      <c r="M110" s="6">
        <v>45293.587210648147</v>
      </c>
      <c r="N110" s="7">
        <v>2.7141203703703702E-2</v>
      </c>
    </row>
    <row r="111" spans="1:14" x14ac:dyDescent="0.25">
      <c r="A111" t="s">
        <v>17</v>
      </c>
      <c r="B111" s="6">
        <v>45292.850740740738</v>
      </c>
      <c r="C111" s="6">
        <v>45292.853379629632</v>
      </c>
      <c r="D111" s="7">
        <v>2.638888888888889E-3</v>
      </c>
      <c r="F111" t="str">
        <v>DOWN</v>
      </c>
      <c r="G111" s="6">
        <v>45293.587210648147</v>
      </c>
      <c r="H111" s="6">
        <v>45293.588333333333</v>
      </c>
      <c r="I111" s="7">
        <v>1.1226851851851851E-3</v>
      </c>
      <c r="K111" t="str">
        <v>UP</v>
      </c>
      <c r="L111" s="6">
        <v>45293.588333333333</v>
      </c>
      <c r="M111" s="6">
        <v>45293.597592592596</v>
      </c>
      <c r="N111" s="7">
        <v>9.2592592592592587E-3</v>
      </c>
    </row>
    <row r="112" spans="1:14" x14ac:dyDescent="0.25">
      <c r="A112" t="s">
        <v>16</v>
      </c>
      <c r="B112" s="6">
        <v>45292.853379629632</v>
      </c>
      <c r="C112" s="6">
        <v>45292.853460648148</v>
      </c>
      <c r="D112" s="7">
        <v>8.1018518518518516E-5</v>
      </c>
      <c r="F112" t="str">
        <v>DOWN</v>
      </c>
      <c r="G112" s="6">
        <v>45293.597592592596</v>
      </c>
      <c r="H112" s="6">
        <v>45293.598298611112</v>
      </c>
      <c r="I112" s="7">
        <v>7.0601851851851847E-4</v>
      </c>
      <c r="K112" t="str">
        <v>UP</v>
      </c>
      <c r="L112" s="6">
        <v>45293.598298611112</v>
      </c>
      <c r="M112" s="6">
        <v>45293.625092592592</v>
      </c>
      <c r="N112" s="7">
        <v>2.6793981481481481E-2</v>
      </c>
    </row>
    <row r="113" spans="1:14" x14ac:dyDescent="0.25">
      <c r="A113" t="s">
        <v>17</v>
      </c>
      <c r="B113" s="6">
        <v>45292.853460648148</v>
      </c>
      <c r="C113" s="6">
        <v>45292.855833333335</v>
      </c>
      <c r="D113" s="7">
        <v>2.3726851851851851E-3</v>
      </c>
      <c r="F113" t="str">
        <v>DOWN</v>
      </c>
      <c r="G113" s="6">
        <v>45293.625092592592</v>
      </c>
      <c r="H113" s="6">
        <v>45293.6253125</v>
      </c>
      <c r="I113" s="7">
        <v>2.199074074074074E-4</v>
      </c>
      <c r="K113" t="str">
        <v>UP</v>
      </c>
      <c r="L113" s="6">
        <v>45293.6253125</v>
      </c>
      <c r="M113" s="6">
        <v>45293.625393518516</v>
      </c>
      <c r="N113" s="7">
        <v>8.1018518518518516E-5</v>
      </c>
    </row>
    <row r="114" spans="1:14" x14ac:dyDescent="0.25">
      <c r="A114" t="s">
        <v>16</v>
      </c>
      <c r="B114" s="6">
        <v>45292.855833333335</v>
      </c>
      <c r="C114" s="6">
        <v>45292.856539351851</v>
      </c>
      <c r="D114" s="7">
        <v>7.0601851851851847E-4</v>
      </c>
      <c r="F114" t="str">
        <v>DOWN</v>
      </c>
      <c r="G114" s="6">
        <v>45293.625393518516</v>
      </c>
      <c r="H114" s="6">
        <v>45293.626099537039</v>
      </c>
      <c r="I114" s="7">
        <v>7.0601851851851847E-4</v>
      </c>
      <c r="K114" t="str">
        <v>UP</v>
      </c>
      <c r="L114" s="6">
        <v>45293.626099537039</v>
      </c>
      <c r="M114" s="6">
        <v>45293.641562500001</v>
      </c>
      <c r="N114" s="7">
        <v>1.5462962962962963E-2</v>
      </c>
    </row>
    <row r="115" spans="1:14" x14ac:dyDescent="0.25">
      <c r="A115" t="s">
        <v>17</v>
      </c>
      <c r="B115" s="6">
        <v>45292.856539351851</v>
      </c>
      <c r="C115" s="6">
        <v>45292.856932870367</v>
      </c>
      <c r="D115" s="7">
        <v>3.9351851851851852E-4</v>
      </c>
      <c r="F115" t="str">
        <v>DOWN</v>
      </c>
      <c r="G115" s="6">
        <v>45293.641562500001</v>
      </c>
      <c r="H115" s="6">
        <v>45293.642199074071</v>
      </c>
      <c r="I115" s="7">
        <v>6.3657407407407413E-4</v>
      </c>
      <c r="K115" t="str">
        <v>UP</v>
      </c>
      <c r="L115" s="6">
        <v>45293.642199074071</v>
      </c>
      <c r="M115" s="6">
        <v>45293.69976851852</v>
      </c>
      <c r="N115" s="7">
        <v>5.7569444444444444E-2</v>
      </c>
    </row>
    <row r="116" spans="1:14" x14ac:dyDescent="0.25">
      <c r="A116" t="s">
        <v>16</v>
      </c>
      <c r="B116" s="6">
        <v>45292.856932870367</v>
      </c>
      <c r="C116" s="6">
        <v>45292.85701388889</v>
      </c>
      <c r="D116" s="7">
        <v>8.1018518518518516E-5</v>
      </c>
      <c r="F116" t="str">
        <v>DOWN</v>
      </c>
      <c r="G116" s="6">
        <v>45293.69976851852</v>
      </c>
      <c r="H116" s="6">
        <v>45293.700196759259</v>
      </c>
      <c r="I116" s="7">
        <v>4.2824074074074075E-4</v>
      </c>
      <c r="K116" t="str">
        <v>UP</v>
      </c>
      <c r="L116" s="6">
        <v>45293.700196759259</v>
      </c>
      <c r="M116" s="6">
        <v>45293.704409722224</v>
      </c>
      <c r="N116" s="7">
        <v>4.2129629629629626E-3</v>
      </c>
    </row>
    <row r="117" spans="1:14" x14ac:dyDescent="0.25">
      <c r="A117" t="s">
        <v>17</v>
      </c>
      <c r="B117" s="6">
        <v>45292.85701388889</v>
      </c>
      <c r="C117" s="6">
        <v>45292.869398148148</v>
      </c>
      <c r="D117" s="7">
        <v>1.238425925925926E-2</v>
      </c>
      <c r="F117" t="str">
        <v>DOWN</v>
      </c>
      <c r="G117" s="6">
        <v>45293.704409722224</v>
      </c>
      <c r="H117" s="6">
        <v>45293.704629629632</v>
      </c>
      <c r="I117" s="7">
        <v>2.199074074074074E-4</v>
      </c>
      <c r="K117" t="str">
        <v>UP</v>
      </c>
      <c r="L117" s="6">
        <v>45293.704629629632</v>
      </c>
      <c r="M117" s="6">
        <v>45293.716446759259</v>
      </c>
      <c r="N117" s="7">
        <v>1.1817129629629629E-2</v>
      </c>
    </row>
    <row r="118" spans="1:14" x14ac:dyDescent="0.25">
      <c r="A118" t="s">
        <v>16</v>
      </c>
      <c r="B118" s="6">
        <v>45292.869398148148</v>
      </c>
      <c r="C118" s="6">
        <v>45292.870104166665</v>
      </c>
      <c r="D118" s="7">
        <v>7.0601851851851847E-4</v>
      </c>
      <c r="F118" t="str">
        <v>DOWN</v>
      </c>
      <c r="G118" s="6">
        <v>45293.716446759259</v>
      </c>
      <c r="H118" s="6">
        <v>45293.716805555552</v>
      </c>
      <c r="I118" s="7">
        <v>3.5879629629629629E-4</v>
      </c>
      <c r="K118" t="str">
        <v>UP</v>
      </c>
      <c r="L118" s="6">
        <v>45293.716805555552</v>
      </c>
      <c r="M118" s="6">
        <v>45293.717233796298</v>
      </c>
      <c r="N118" s="7">
        <v>4.2824074074074075E-4</v>
      </c>
    </row>
    <row r="119" spans="1:14" x14ac:dyDescent="0.25">
      <c r="A119" t="s">
        <v>17</v>
      </c>
      <c r="B119" s="6">
        <v>45292.870104166665</v>
      </c>
      <c r="C119" s="6">
        <v>45292.878622685188</v>
      </c>
      <c r="D119" s="7">
        <v>8.518518518518519E-3</v>
      </c>
      <c r="F119" t="str">
        <v>DOWN</v>
      </c>
      <c r="G119" s="6">
        <v>45293.717233796298</v>
      </c>
      <c r="H119" s="6">
        <v>45293.71770833333</v>
      </c>
      <c r="I119" s="7">
        <v>4.7453703703703704E-4</v>
      </c>
      <c r="K119" t="str">
        <v>UP</v>
      </c>
      <c r="L119" s="6">
        <v>45293.71770833333</v>
      </c>
      <c r="M119" s="6">
        <v>45292.000023148146</v>
      </c>
      <c r="N119" s="7">
        <v>-1.7176851851851851</v>
      </c>
    </row>
    <row r="120" spans="1:14" x14ac:dyDescent="0.25">
      <c r="A120" t="s">
        <v>16</v>
      </c>
      <c r="B120" s="6">
        <v>45292.878622685188</v>
      </c>
      <c r="C120" s="6">
        <v>45292.878842592596</v>
      </c>
      <c r="D120" s="7">
        <v>2.199074074074074E-4</v>
      </c>
      <c r="G120" s="6"/>
      <c r="H120" s="6"/>
      <c r="I120" s="7"/>
      <c r="K120" t="str">
        <v>UP</v>
      </c>
      <c r="L120" s="6">
        <v>45292.000023148146</v>
      </c>
      <c r="M120" s="6">
        <v>0</v>
      </c>
      <c r="N120" s="7">
        <v>0</v>
      </c>
    </row>
    <row r="121" spans="1:14" x14ac:dyDescent="0.25">
      <c r="A121" t="s">
        <v>17</v>
      </c>
      <c r="B121" s="6">
        <v>45292.878842592596</v>
      </c>
      <c r="C121" s="6">
        <v>45292.885196759256</v>
      </c>
      <c r="D121" s="7">
        <v>6.3541666666666668E-3</v>
      </c>
      <c r="G121" s="6"/>
      <c r="H121" s="6"/>
      <c r="I121" s="7"/>
      <c r="L121" s="6"/>
      <c r="M121" s="6"/>
      <c r="N121" s="7"/>
    </row>
    <row r="122" spans="1:14" x14ac:dyDescent="0.25">
      <c r="A122" t="s">
        <v>16</v>
      </c>
      <c r="B122" s="6">
        <v>45292.885196759256</v>
      </c>
      <c r="C122" s="6">
        <v>45292.885601851849</v>
      </c>
      <c r="D122" s="7">
        <v>4.0509259259259258E-4</v>
      </c>
      <c r="G122" s="6"/>
      <c r="H122" s="6"/>
      <c r="I122" s="7"/>
      <c r="L122" s="6"/>
      <c r="M122" s="6"/>
      <c r="N122" s="7"/>
    </row>
    <row r="123" spans="1:14" x14ac:dyDescent="0.25">
      <c r="A123" t="s">
        <v>17</v>
      </c>
      <c r="B123" s="6">
        <v>45292.885601851849</v>
      </c>
      <c r="C123" s="6">
        <v>45292.893333333333</v>
      </c>
      <c r="D123" s="7">
        <v>7.7314814814814815E-3</v>
      </c>
      <c r="G123" s="6"/>
      <c r="H123" s="6"/>
      <c r="I123" s="7"/>
      <c r="L123" s="6"/>
      <c r="M123" s="6"/>
      <c r="N123" s="7"/>
    </row>
    <row r="124" spans="1:14" x14ac:dyDescent="0.25">
      <c r="A124" t="s">
        <v>16</v>
      </c>
      <c r="B124" s="6">
        <v>45292.893333333333</v>
      </c>
      <c r="C124" s="6">
        <v>45292.893414351849</v>
      </c>
      <c r="D124" s="7">
        <v>8.1018518518518516E-5</v>
      </c>
      <c r="G124" s="6"/>
      <c r="H124" s="6"/>
      <c r="I124" s="7"/>
      <c r="L124" s="6"/>
      <c r="M124" s="6"/>
      <c r="N124" s="7"/>
    </row>
    <row r="125" spans="1:14" x14ac:dyDescent="0.25">
      <c r="A125" t="s">
        <v>17</v>
      </c>
      <c r="B125" s="6">
        <v>45292.893414351849</v>
      </c>
      <c r="C125" s="6">
        <v>45292.944756944446</v>
      </c>
      <c r="D125" s="7">
        <v>5.1342592592592592E-2</v>
      </c>
      <c r="G125" s="6"/>
      <c r="H125" s="6"/>
      <c r="I125" s="7"/>
      <c r="L125" s="6"/>
      <c r="M125" s="6"/>
      <c r="N125" s="7"/>
    </row>
    <row r="126" spans="1:14" x14ac:dyDescent="0.25">
      <c r="A126" t="s">
        <v>16</v>
      </c>
      <c r="B126" s="6">
        <v>45292.944756944446</v>
      </c>
      <c r="C126" s="6">
        <v>45292.945462962962</v>
      </c>
      <c r="D126" s="7">
        <v>7.0601851851851847E-4</v>
      </c>
      <c r="G126" s="6"/>
      <c r="H126" s="6"/>
      <c r="I126" s="7"/>
      <c r="L126" s="6"/>
      <c r="M126" s="6"/>
      <c r="N126" s="7"/>
    </row>
    <row r="127" spans="1:14" x14ac:dyDescent="0.25">
      <c r="A127" t="s">
        <v>17</v>
      </c>
      <c r="B127" s="6">
        <v>45292.945462962962</v>
      </c>
      <c r="C127" s="6">
        <v>45292.950474537036</v>
      </c>
      <c r="D127" s="7">
        <v>5.0115740740740737E-3</v>
      </c>
      <c r="G127" s="6"/>
      <c r="H127" s="6"/>
      <c r="I127" s="7"/>
      <c r="L127" s="6"/>
      <c r="M127" s="6"/>
      <c r="N127" s="7"/>
    </row>
    <row r="128" spans="1:14" x14ac:dyDescent="0.25">
      <c r="A128" t="s">
        <v>16</v>
      </c>
      <c r="B128" s="6">
        <v>45292.950474537036</v>
      </c>
      <c r="C128" s="6">
        <v>45292.95071759259</v>
      </c>
      <c r="D128" s="7">
        <v>2.4305555555555555E-4</v>
      </c>
      <c r="G128" s="6"/>
      <c r="H128" s="6"/>
      <c r="I128" s="7"/>
      <c r="L128" s="6"/>
      <c r="M128" s="6"/>
      <c r="N128" s="7"/>
    </row>
    <row r="129" spans="1:14" x14ac:dyDescent="0.25">
      <c r="A129" t="s">
        <v>17</v>
      </c>
      <c r="B129" s="6">
        <v>45292.95071759259</v>
      </c>
      <c r="C129" s="6">
        <v>45292.951620370368</v>
      </c>
      <c r="D129" s="7">
        <v>9.0277777777777774E-4</v>
      </c>
      <c r="G129" s="6"/>
      <c r="H129" s="6"/>
      <c r="I129" s="7"/>
      <c r="L129" s="6"/>
      <c r="M129" s="6"/>
      <c r="N129" s="7"/>
    </row>
    <row r="130" spans="1:14" x14ac:dyDescent="0.25">
      <c r="A130" t="s">
        <v>16</v>
      </c>
      <c r="B130" s="6">
        <v>45292.951620370368</v>
      </c>
      <c r="C130" s="6">
        <v>45292.951921296299</v>
      </c>
      <c r="D130" s="7">
        <v>3.0092592592592595E-4</v>
      </c>
      <c r="G130" s="6"/>
      <c r="H130" s="6"/>
      <c r="I130" s="7"/>
      <c r="L130" s="6"/>
      <c r="M130" s="6"/>
      <c r="N130" s="7"/>
    </row>
    <row r="131" spans="1:14" x14ac:dyDescent="0.25">
      <c r="A131" t="s">
        <v>17</v>
      </c>
      <c r="B131" s="6">
        <v>45292.951921296299</v>
      </c>
      <c r="C131" s="6">
        <v>45292.959398148145</v>
      </c>
      <c r="D131" s="7">
        <v>7.4768518518518517E-3</v>
      </c>
      <c r="G131" s="6"/>
      <c r="H131" s="6"/>
      <c r="I131" s="7"/>
      <c r="L131" s="6"/>
      <c r="M131" s="6"/>
      <c r="N131" s="7"/>
    </row>
    <row r="132" spans="1:14" x14ac:dyDescent="0.25">
      <c r="A132" t="s">
        <v>16</v>
      </c>
      <c r="B132" s="6">
        <v>45292.959398148145</v>
      </c>
      <c r="C132" s="6">
        <v>45292.959756944445</v>
      </c>
      <c r="D132" s="7">
        <v>3.5879629629629629E-4</v>
      </c>
      <c r="G132" s="6"/>
      <c r="H132" s="6"/>
      <c r="I132" s="7"/>
      <c r="L132" s="6"/>
      <c r="M132" s="6"/>
      <c r="N132" s="7"/>
    </row>
    <row r="133" spans="1:14" x14ac:dyDescent="0.25">
      <c r="A133" t="s">
        <v>17</v>
      </c>
      <c r="B133" s="6">
        <v>45292.959756944445</v>
      </c>
      <c r="C133" s="6">
        <v>45292.981099537035</v>
      </c>
      <c r="D133" s="7">
        <v>2.1342592592592594E-2</v>
      </c>
      <c r="G133" s="6"/>
      <c r="H133" s="6"/>
      <c r="I133" s="7"/>
      <c r="L133" s="6"/>
      <c r="M133" s="6"/>
      <c r="N133" s="7"/>
    </row>
    <row r="134" spans="1:14" x14ac:dyDescent="0.25">
      <c r="A134" t="s">
        <v>16</v>
      </c>
      <c r="B134" s="6">
        <v>45292.981099537035</v>
      </c>
      <c r="C134" s="6">
        <v>45292.981249999997</v>
      </c>
      <c r="D134" s="7">
        <v>1.5046296296296297E-4</v>
      </c>
      <c r="G134" s="6"/>
      <c r="H134" s="6"/>
      <c r="I134" s="7"/>
      <c r="L134" s="6"/>
      <c r="M134" s="6"/>
      <c r="N134" s="7"/>
    </row>
    <row r="135" spans="1:14" x14ac:dyDescent="0.25">
      <c r="A135" t="s">
        <v>17</v>
      </c>
      <c r="B135" s="6">
        <v>45292.981249999997</v>
      </c>
      <c r="C135" s="6">
        <v>45293.031446759262</v>
      </c>
      <c r="D135" s="7">
        <v>5.019675925925926E-2</v>
      </c>
      <c r="G135" s="6"/>
      <c r="H135" s="6"/>
      <c r="I135" s="7"/>
      <c r="L135" s="6"/>
      <c r="M135" s="6"/>
      <c r="N135" s="7"/>
    </row>
    <row r="136" spans="1:14" x14ac:dyDescent="0.25">
      <c r="A136" t="s">
        <v>16</v>
      </c>
      <c r="B136" s="6">
        <v>45293.031446759262</v>
      </c>
      <c r="C136" s="6">
        <v>45293.031527777777</v>
      </c>
      <c r="D136" s="7">
        <v>8.1018518518518516E-5</v>
      </c>
      <c r="G136" s="6"/>
      <c r="H136" s="6"/>
      <c r="I136" s="7"/>
      <c r="L136" s="6"/>
      <c r="M136" s="6"/>
      <c r="N136" s="7"/>
    </row>
    <row r="137" spans="1:14" x14ac:dyDescent="0.25">
      <c r="A137" t="s">
        <v>17</v>
      </c>
      <c r="B137" s="6">
        <v>45293.031527777777</v>
      </c>
      <c r="C137" s="6">
        <v>45293.036446759259</v>
      </c>
      <c r="D137" s="7">
        <v>4.9189814814814816E-3</v>
      </c>
      <c r="G137" s="6"/>
      <c r="H137" s="6"/>
      <c r="I137" s="7"/>
      <c r="L137" s="6"/>
      <c r="M137" s="6"/>
      <c r="N137" s="7"/>
    </row>
    <row r="138" spans="1:14" x14ac:dyDescent="0.25">
      <c r="A138" t="s">
        <v>16</v>
      </c>
      <c r="B138" s="6">
        <v>45293.036446759259</v>
      </c>
      <c r="C138" s="6">
        <v>45293.036666666667</v>
      </c>
      <c r="D138" s="7">
        <v>2.199074074074074E-4</v>
      </c>
      <c r="G138" s="6"/>
      <c r="H138" s="6"/>
      <c r="I138" s="7"/>
      <c r="L138" s="6"/>
      <c r="M138" s="6"/>
      <c r="N138" s="7"/>
    </row>
    <row r="139" spans="1:14" x14ac:dyDescent="0.25">
      <c r="A139" t="s">
        <v>17</v>
      </c>
      <c r="B139" s="6">
        <v>45293.036666666667</v>
      </c>
      <c r="C139" s="6">
        <v>45293.043993055559</v>
      </c>
      <c r="D139" s="7">
        <v>7.3263888888888892E-3</v>
      </c>
      <c r="G139" s="6"/>
      <c r="H139" s="6"/>
      <c r="I139" s="7"/>
      <c r="L139" s="6"/>
      <c r="M139" s="6"/>
      <c r="N139" s="7"/>
    </row>
    <row r="140" spans="1:14" x14ac:dyDescent="0.25">
      <c r="A140" t="s">
        <v>16</v>
      </c>
      <c r="B140" s="6">
        <v>45293.043993055559</v>
      </c>
      <c r="C140" s="6">
        <v>45293.044074074074</v>
      </c>
      <c r="D140" s="7">
        <v>8.1018518518518516E-5</v>
      </c>
      <c r="G140" s="6"/>
      <c r="H140" s="6"/>
      <c r="I140" s="7"/>
      <c r="L140" s="6"/>
      <c r="M140" s="6"/>
      <c r="N140" s="7"/>
    </row>
    <row r="141" spans="1:14" x14ac:dyDescent="0.25">
      <c r="A141" t="s">
        <v>17</v>
      </c>
      <c r="B141" s="6">
        <v>45293.044074074074</v>
      </c>
      <c r="C141" s="6">
        <v>45293.053078703706</v>
      </c>
      <c r="D141" s="7">
        <v>9.0046296296296298E-3</v>
      </c>
      <c r="G141" s="6"/>
      <c r="H141" s="6"/>
      <c r="I141" s="7"/>
      <c r="L141" s="6"/>
      <c r="M141" s="6"/>
      <c r="N141" s="7"/>
    </row>
    <row r="142" spans="1:14" x14ac:dyDescent="0.25">
      <c r="A142" t="s">
        <v>16</v>
      </c>
      <c r="B142" s="6">
        <v>45293.053078703706</v>
      </c>
      <c r="C142" s="6">
        <v>45293.053368055553</v>
      </c>
      <c r="D142" s="7">
        <v>2.8935185185185184E-4</v>
      </c>
      <c r="G142" s="6"/>
      <c r="H142" s="6"/>
      <c r="I142" s="7"/>
      <c r="L142" s="6"/>
      <c r="M142" s="6"/>
      <c r="N142" s="7"/>
    </row>
    <row r="143" spans="1:14" x14ac:dyDescent="0.25">
      <c r="A143" t="s">
        <v>17</v>
      </c>
      <c r="B143" s="6">
        <v>45293.053368055553</v>
      </c>
      <c r="C143" s="6">
        <v>45293.063078703701</v>
      </c>
      <c r="D143" s="7">
        <v>9.7106481481481488E-3</v>
      </c>
      <c r="G143" s="6"/>
      <c r="H143" s="6"/>
      <c r="I143" s="7"/>
      <c r="L143" s="6"/>
      <c r="M143" s="6"/>
      <c r="N143" s="7"/>
    </row>
    <row r="144" spans="1:14" x14ac:dyDescent="0.25">
      <c r="A144" t="s">
        <v>16</v>
      </c>
      <c r="B144" s="6">
        <v>45293.063078703701</v>
      </c>
      <c r="C144" s="6">
        <v>45293.063298611109</v>
      </c>
      <c r="D144" s="7">
        <v>2.199074074074074E-4</v>
      </c>
      <c r="G144" s="6"/>
      <c r="H144" s="6"/>
      <c r="I144" s="7"/>
      <c r="L144" s="6"/>
      <c r="M144" s="6"/>
      <c r="N144" s="7"/>
    </row>
    <row r="145" spans="1:14" x14ac:dyDescent="0.25">
      <c r="A145" t="s">
        <v>17</v>
      </c>
      <c r="B145" s="6">
        <v>45293.063298611109</v>
      </c>
      <c r="C145" s="6">
        <v>45293.068842592591</v>
      </c>
      <c r="D145" s="7">
        <v>5.5439814814814813E-3</v>
      </c>
      <c r="G145" s="6"/>
      <c r="H145" s="6"/>
      <c r="I145" s="7"/>
      <c r="L145" s="6"/>
      <c r="M145" s="6"/>
      <c r="N145" s="7"/>
    </row>
    <row r="146" spans="1:14" x14ac:dyDescent="0.25">
      <c r="A146" t="s">
        <v>16</v>
      </c>
      <c r="B146" s="6">
        <v>45293.068842592591</v>
      </c>
      <c r="C146" s="6">
        <v>45293.068993055553</v>
      </c>
      <c r="D146" s="7">
        <v>1.5046296296296297E-4</v>
      </c>
      <c r="G146" s="6"/>
      <c r="H146" s="6"/>
      <c r="I146" s="7"/>
      <c r="L146" s="6"/>
      <c r="M146" s="6"/>
      <c r="N146" s="7"/>
    </row>
    <row r="147" spans="1:14" x14ac:dyDescent="0.25">
      <c r="A147" t="s">
        <v>17</v>
      </c>
      <c r="B147" s="6">
        <v>45293.068993055553</v>
      </c>
      <c r="C147" s="6">
        <v>45293.121041666665</v>
      </c>
      <c r="D147" s="7">
        <v>5.2048611111111108E-2</v>
      </c>
      <c r="G147" s="6"/>
      <c r="H147" s="6"/>
      <c r="I147" s="7"/>
      <c r="L147" s="6"/>
      <c r="M147" s="6"/>
      <c r="N147" s="7"/>
    </row>
    <row r="148" spans="1:14" x14ac:dyDescent="0.25">
      <c r="A148" t="s">
        <v>16</v>
      </c>
      <c r="B148" s="6">
        <v>45293.121041666665</v>
      </c>
      <c r="C148" s="6">
        <v>45293.121261574073</v>
      </c>
      <c r="D148" s="7">
        <v>2.199074074074074E-4</v>
      </c>
      <c r="G148" s="6"/>
      <c r="H148" s="6"/>
      <c r="I148" s="7"/>
      <c r="L148" s="6"/>
      <c r="M148" s="6"/>
      <c r="N148" s="7"/>
    </row>
    <row r="149" spans="1:14" x14ac:dyDescent="0.25">
      <c r="A149" t="s">
        <v>17</v>
      </c>
      <c r="B149" s="6">
        <v>45293.121261574073</v>
      </c>
      <c r="C149" s="6">
        <v>45293.130891203706</v>
      </c>
      <c r="D149" s="7">
        <v>9.6296296296296303E-3</v>
      </c>
      <c r="G149" s="6"/>
      <c r="H149" s="6"/>
      <c r="I149" s="7"/>
      <c r="L149" s="6"/>
      <c r="M149" s="6"/>
      <c r="N149" s="7"/>
    </row>
    <row r="150" spans="1:14" x14ac:dyDescent="0.25">
      <c r="A150" t="s">
        <v>16</v>
      </c>
      <c r="B150" s="6">
        <v>45293.130891203706</v>
      </c>
      <c r="C150" s="6">
        <v>45293.131041666667</v>
      </c>
      <c r="D150" s="7">
        <v>1.5046296296296297E-4</v>
      </c>
      <c r="G150" s="6"/>
      <c r="H150" s="6"/>
      <c r="I150" s="7"/>
      <c r="L150" s="6"/>
      <c r="M150" s="6"/>
      <c r="N150" s="7"/>
    </row>
    <row r="151" spans="1:14" x14ac:dyDescent="0.25">
      <c r="A151" t="s">
        <v>17</v>
      </c>
      <c r="B151" s="6">
        <v>45293.131041666667</v>
      </c>
      <c r="C151" s="6">
        <v>45293.1715625</v>
      </c>
      <c r="D151" s="7">
        <v>4.0520833333333332E-2</v>
      </c>
      <c r="G151" s="6"/>
      <c r="H151" s="6"/>
      <c r="I151" s="7"/>
      <c r="L151" s="6"/>
      <c r="M151" s="6"/>
      <c r="N151" s="7"/>
    </row>
    <row r="152" spans="1:14" x14ac:dyDescent="0.25">
      <c r="A152" t="s">
        <v>16</v>
      </c>
      <c r="B152" s="6">
        <v>45293.1715625</v>
      </c>
      <c r="C152" s="6">
        <v>45293.171712962961</v>
      </c>
      <c r="D152" s="7">
        <v>1.5046296296296297E-4</v>
      </c>
      <c r="G152" s="6"/>
      <c r="H152" s="6"/>
      <c r="I152" s="7"/>
      <c r="L152" s="6"/>
      <c r="M152" s="6"/>
      <c r="N152" s="7"/>
    </row>
    <row r="153" spans="1:14" x14ac:dyDescent="0.25">
      <c r="A153" t="s">
        <v>17</v>
      </c>
      <c r="B153" s="6">
        <v>45293.171712962961</v>
      </c>
      <c r="C153" s="6">
        <v>45293.205497685187</v>
      </c>
      <c r="D153" s="7">
        <v>3.3784722222222223E-2</v>
      </c>
      <c r="G153" s="6"/>
      <c r="H153" s="6"/>
      <c r="I153" s="7"/>
      <c r="L153" s="6"/>
      <c r="M153" s="6"/>
      <c r="N153" s="7"/>
    </row>
    <row r="154" spans="1:14" x14ac:dyDescent="0.25">
      <c r="A154" t="s">
        <v>16</v>
      </c>
      <c r="B154" s="6">
        <v>45293.205497685187</v>
      </c>
      <c r="C154" s="6">
        <v>45293.205578703702</v>
      </c>
      <c r="D154" s="7">
        <v>8.1018518518518516E-5</v>
      </c>
      <c r="G154" s="6"/>
      <c r="H154" s="6"/>
      <c r="I154" s="7"/>
      <c r="L154" s="6"/>
      <c r="M154" s="6"/>
      <c r="N154" s="7"/>
    </row>
    <row r="155" spans="1:14" x14ac:dyDescent="0.25">
      <c r="A155" t="s">
        <v>17</v>
      </c>
      <c r="B155" s="6">
        <v>45293.205578703702</v>
      </c>
      <c r="C155" s="6">
        <v>45293.205671296295</v>
      </c>
      <c r="D155" s="7">
        <v>9.2592592592592588E-5</v>
      </c>
      <c r="G155" s="6"/>
      <c r="H155" s="6"/>
      <c r="I155" s="7"/>
      <c r="L155" s="6"/>
      <c r="M155" s="6"/>
      <c r="N155" s="7"/>
    </row>
    <row r="156" spans="1:14" x14ac:dyDescent="0.25">
      <c r="A156" t="s">
        <v>16</v>
      </c>
      <c r="B156" s="6">
        <v>45293.205671296295</v>
      </c>
      <c r="C156" s="6">
        <v>45293.206319444442</v>
      </c>
      <c r="D156" s="7">
        <v>6.4814814814814813E-4</v>
      </c>
      <c r="G156" s="6"/>
      <c r="H156" s="6"/>
      <c r="I156" s="7"/>
      <c r="L156" s="6"/>
      <c r="M156" s="6"/>
      <c r="N156" s="7"/>
    </row>
    <row r="157" spans="1:14" x14ac:dyDescent="0.25">
      <c r="A157" t="s">
        <v>17</v>
      </c>
      <c r="B157" s="6">
        <v>45293.206319444442</v>
      </c>
      <c r="C157" s="6">
        <v>45293.2187037037</v>
      </c>
      <c r="D157" s="7">
        <v>1.238425925925926E-2</v>
      </c>
      <c r="G157" s="6"/>
      <c r="H157" s="6"/>
      <c r="I157" s="7"/>
      <c r="L157" s="6"/>
      <c r="M157" s="6"/>
      <c r="N157" s="7"/>
    </row>
    <row r="158" spans="1:14" x14ac:dyDescent="0.25">
      <c r="A158" t="s">
        <v>16</v>
      </c>
      <c r="B158" s="6">
        <v>45293.2187037037</v>
      </c>
      <c r="C158" s="6">
        <v>45293.218784722223</v>
      </c>
      <c r="D158" s="7">
        <v>8.1018518518518516E-5</v>
      </c>
      <c r="G158" s="6"/>
      <c r="H158" s="6"/>
      <c r="I158" s="7"/>
      <c r="L158" s="6"/>
      <c r="M158" s="6"/>
      <c r="N158" s="7"/>
    </row>
    <row r="159" spans="1:14" x14ac:dyDescent="0.25">
      <c r="A159" t="s">
        <v>17</v>
      </c>
      <c r="B159" s="6">
        <v>45293.218784722223</v>
      </c>
      <c r="C159" s="6">
        <v>45293.225023148145</v>
      </c>
      <c r="D159" s="7">
        <v>6.2384259259259259E-3</v>
      </c>
      <c r="G159" s="6"/>
      <c r="H159" s="6"/>
      <c r="I159" s="7"/>
      <c r="L159" s="6"/>
      <c r="M159" s="6"/>
      <c r="N159" s="7"/>
    </row>
    <row r="160" spans="1:14" x14ac:dyDescent="0.25">
      <c r="A160" t="s">
        <v>16</v>
      </c>
      <c r="B160" s="6">
        <v>45293.225023148145</v>
      </c>
      <c r="C160" s="6">
        <v>45293.225590277776</v>
      </c>
      <c r="D160" s="7">
        <v>5.6712962962962967E-4</v>
      </c>
      <c r="G160" s="6"/>
      <c r="H160" s="6"/>
      <c r="I160" s="7"/>
      <c r="L160" s="6"/>
      <c r="M160" s="6"/>
      <c r="N160" s="7"/>
    </row>
    <row r="161" spans="1:14" x14ac:dyDescent="0.25">
      <c r="A161" t="s">
        <v>17</v>
      </c>
      <c r="B161" s="6">
        <v>45293.225590277776</v>
      </c>
      <c r="C161" s="6">
        <v>45293.226145833331</v>
      </c>
      <c r="D161" s="7">
        <v>5.5555555555555556E-4</v>
      </c>
      <c r="G161" s="6"/>
      <c r="H161" s="6"/>
      <c r="I161" s="7"/>
      <c r="L161" s="6"/>
      <c r="M161" s="6"/>
      <c r="N161" s="7"/>
    </row>
    <row r="162" spans="1:14" x14ac:dyDescent="0.25">
      <c r="A162" t="s">
        <v>16</v>
      </c>
      <c r="B162" s="6">
        <v>45293.226145833331</v>
      </c>
      <c r="C162" s="6">
        <v>45293.226782407408</v>
      </c>
      <c r="D162" s="7">
        <v>6.3657407407407413E-4</v>
      </c>
      <c r="G162" s="6"/>
      <c r="H162" s="6"/>
      <c r="I162" s="7"/>
      <c r="L162" s="6"/>
      <c r="M162" s="6"/>
      <c r="N162" s="7"/>
    </row>
    <row r="163" spans="1:14" x14ac:dyDescent="0.25">
      <c r="A163" t="s">
        <v>17</v>
      </c>
      <c r="B163" s="6">
        <v>45293.226782407408</v>
      </c>
      <c r="C163" s="6">
        <v>45293.298275462963</v>
      </c>
      <c r="D163" s="7">
        <v>7.149305555555556E-2</v>
      </c>
      <c r="G163" s="6"/>
      <c r="H163" s="6"/>
      <c r="I163" s="7"/>
      <c r="L163" s="6"/>
      <c r="M163" s="6"/>
      <c r="N163" s="7"/>
    </row>
    <row r="164" spans="1:14" x14ac:dyDescent="0.25">
      <c r="A164" t="s">
        <v>16</v>
      </c>
      <c r="B164" s="6">
        <v>45293.298275462963</v>
      </c>
      <c r="C164" s="6">
        <v>45293.298425925925</v>
      </c>
      <c r="D164" s="7">
        <v>1.5046296296296297E-4</v>
      </c>
      <c r="G164" s="6"/>
      <c r="H164" s="6"/>
      <c r="I164" s="7"/>
      <c r="L164" s="6"/>
      <c r="M164" s="6"/>
      <c r="N164" s="7"/>
    </row>
    <row r="165" spans="1:14" x14ac:dyDescent="0.25">
      <c r="A165" t="s">
        <v>17</v>
      </c>
      <c r="B165" s="6">
        <v>45293.298425925925</v>
      </c>
      <c r="C165" s="6">
        <v>45293.299456018518</v>
      </c>
      <c r="D165" s="7">
        <v>1.0300925925925926E-3</v>
      </c>
      <c r="G165" s="6"/>
      <c r="H165" s="6"/>
      <c r="I165" s="7"/>
      <c r="L165" s="6"/>
      <c r="M165" s="6"/>
      <c r="N165" s="7"/>
    </row>
    <row r="166" spans="1:14" x14ac:dyDescent="0.25">
      <c r="A166" t="s">
        <v>16</v>
      </c>
      <c r="B166" s="6">
        <v>45293.299456018518</v>
      </c>
      <c r="C166" s="6">
        <v>45293.29960648148</v>
      </c>
      <c r="D166" s="7">
        <v>1.5046296296296297E-4</v>
      </c>
      <c r="G166" s="6"/>
      <c r="H166" s="6"/>
      <c r="I166" s="7"/>
      <c r="L166" s="6"/>
      <c r="M166" s="6"/>
      <c r="N166" s="7"/>
    </row>
    <row r="167" spans="1:14" x14ac:dyDescent="0.25">
      <c r="A167" t="s">
        <v>17</v>
      </c>
      <c r="B167" s="6">
        <v>45293.29960648148</v>
      </c>
      <c r="C167" s="6">
        <v>45293.344502314816</v>
      </c>
      <c r="D167" s="7">
        <v>4.4895833333333336E-2</v>
      </c>
      <c r="G167" s="6"/>
      <c r="H167" s="6"/>
      <c r="I167" s="7"/>
      <c r="L167" s="6"/>
      <c r="M167" s="6"/>
      <c r="N167" s="7"/>
    </row>
    <row r="168" spans="1:14" x14ac:dyDescent="0.25">
      <c r="A168" t="s">
        <v>16</v>
      </c>
      <c r="B168" s="6">
        <v>45293.344502314816</v>
      </c>
      <c r="C168" s="6">
        <v>45293.344583333332</v>
      </c>
      <c r="D168" s="7">
        <v>8.1018518518518516E-5</v>
      </c>
      <c r="G168" s="6"/>
      <c r="H168" s="6"/>
      <c r="I168" s="7"/>
      <c r="L168" s="6"/>
      <c r="M168" s="6"/>
      <c r="N168" s="7"/>
    </row>
    <row r="169" spans="1:14" x14ac:dyDescent="0.25">
      <c r="A169" t="s">
        <v>17</v>
      </c>
      <c r="B169" s="6">
        <v>45293.344583333332</v>
      </c>
      <c r="C169" s="6">
        <v>45293.349976851852</v>
      </c>
      <c r="D169" s="7">
        <v>5.3935185185185188E-3</v>
      </c>
      <c r="G169" s="6"/>
      <c r="H169" s="6"/>
      <c r="I169" s="7"/>
      <c r="L169" s="6"/>
      <c r="M169" s="6"/>
      <c r="N169" s="7"/>
    </row>
    <row r="170" spans="1:14" x14ac:dyDescent="0.25">
      <c r="A170" t="s">
        <v>16</v>
      </c>
      <c r="B170" s="6">
        <v>45293.349976851852</v>
      </c>
      <c r="C170" s="6">
        <v>45293.350057870368</v>
      </c>
      <c r="D170" s="7">
        <v>8.1018518518518516E-5</v>
      </c>
      <c r="G170" s="6"/>
      <c r="H170" s="6"/>
      <c r="I170" s="7"/>
      <c r="L170" s="6"/>
      <c r="M170" s="6"/>
      <c r="N170" s="7"/>
    </row>
    <row r="171" spans="1:14" x14ac:dyDescent="0.25">
      <c r="A171" t="s">
        <v>17</v>
      </c>
      <c r="B171" s="6">
        <v>45293.350057870368</v>
      </c>
      <c r="C171" s="6">
        <v>45293.355324074073</v>
      </c>
      <c r="D171" s="7">
        <v>5.2662037037037035E-3</v>
      </c>
      <c r="G171" s="6"/>
      <c r="H171" s="6"/>
      <c r="I171" s="7"/>
      <c r="L171" s="6"/>
      <c r="M171" s="6"/>
      <c r="N171" s="7"/>
    </row>
    <row r="172" spans="1:14" x14ac:dyDescent="0.25">
      <c r="A172" t="s">
        <v>16</v>
      </c>
      <c r="B172" s="6">
        <v>45293.355324074073</v>
      </c>
      <c r="C172" s="6">
        <v>45293.355474537035</v>
      </c>
      <c r="D172" s="7">
        <v>1.5046296296296297E-4</v>
      </c>
      <c r="G172" s="6"/>
      <c r="H172" s="6"/>
      <c r="I172" s="7"/>
      <c r="L172" s="6"/>
      <c r="M172" s="6"/>
      <c r="N172" s="7"/>
    </row>
    <row r="173" spans="1:14" x14ac:dyDescent="0.25">
      <c r="A173" t="s">
        <v>17</v>
      </c>
      <c r="B173" s="6">
        <v>45293.355474537035</v>
      </c>
      <c r="C173" s="6">
        <v>45293.358969907407</v>
      </c>
      <c r="D173" s="7">
        <v>3.4953703703703705E-3</v>
      </c>
      <c r="G173" s="6"/>
      <c r="H173" s="6"/>
      <c r="I173" s="7"/>
      <c r="L173" s="6"/>
      <c r="M173" s="6"/>
      <c r="N173" s="7"/>
    </row>
    <row r="174" spans="1:14" x14ac:dyDescent="0.25">
      <c r="A174" t="s">
        <v>16</v>
      </c>
      <c r="B174" s="6">
        <v>45293.358969907407</v>
      </c>
      <c r="C174" s="6">
        <v>45293.359398148146</v>
      </c>
      <c r="D174" s="7">
        <v>4.2824074074074075E-4</v>
      </c>
      <c r="G174" s="6"/>
      <c r="H174" s="6"/>
      <c r="I174" s="7"/>
      <c r="L174" s="6"/>
      <c r="M174" s="6"/>
      <c r="N174" s="7"/>
    </row>
    <row r="175" spans="1:14" x14ac:dyDescent="0.25">
      <c r="A175" t="s">
        <v>17</v>
      </c>
      <c r="B175" s="6">
        <v>45293.359398148146</v>
      </c>
      <c r="C175" s="6">
        <v>45293.367349537039</v>
      </c>
      <c r="D175" s="7">
        <v>7.951388888888888E-3</v>
      </c>
      <c r="G175" s="6"/>
      <c r="H175" s="6"/>
      <c r="I175" s="7"/>
      <c r="L175" s="6"/>
      <c r="M175" s="6"/>
      <c r="N175" s="7"/>
    </row>
    <row r="176" spans="1:14" x14ac:dyDescent="0.25">
      <c r="A176" t="s">
        <v>16</v>
      </c>
      <c r="B176" s="6">
        <v>45293.367349537039</v>
      </c>
      <c r="C176" s="6">
        <v>45293.367997685185</v>
      </c>
      <c r="D176" s="7">
        <v>6.4814814814814813E-4</v>
      </c>
      <c r="G176" s="6"/>
      <c r="H176" s="6"/>
      <c r="I176" s="7"/>
      <c r="L176" s="6"/>
      <c r="M176" s="6"/>
      <c r="N176" s="7"/>
    </row>
    <row r="177" spans="1:14" x14ac:dyDescent="0.25">
      <c r="A177" t="s">
        <v>17</v>
      </c>
      <c r="B177" s="6">
        <v>45293.367997685185</v>
      </c>
      <c r="C177" s="6">
        <v>45293.368298611109</v>
      </c>
      <c r="D177" s="7">
        <v>3.0092592592592595E-4</v>
      </c>
      <c r="G177" s="6"/>
      <c r="H177" s="6"/>
      <c r="I177" s="7"/>
      <c r="L177" s="6"/>
      <c r="M177" s="6"/>
      <c r="N177" s="7"/>
    </row>
    <row r="178" spans="1:14" x14ac:dyDescent="0.25">
      <c r="A178" t="s">
        <v>16</v>
      </c>
      <c r="B178" s="6">
        <v>45293.368298611109</v>
      </c>
      <c r="C178" s="6">
        <v>45293.369004629632</v>
      </c>
      <c r="D178" s="7">
        <v>7.0601851851851847E-4</v>
      </c>
      <c r="G178" s="6"/>
      <c r="H178" s="6"/>
      <c r="I178" s="7"/>
      <c r="L178" s="6"/>
      <c r="M178" s="6"/>
      <c r="N178" s="7"/>
    </row>
    <row r="179" spans="1:14" x14ac:dyDescent="0.25">
      <c r="A179" t="s">
        <v>17</v>
      </c>
      <c r="B179" s="6">
        <v>45293.369004629632</v>
      </c>
      <c r="C179" s="6">
        <v>45293.376759259256</v>
      </c>
      <c r="D179" s="7">
        <v>7.7546296296296295E-3</v>
      </c>
      <c r="G179" s="6"/>
      <c r="H179" s="6"/>
      <c r="I179" s="7"/>
      <c r="L179" s="6"/>
      <c r="M179" s="6"/>
      <c r="N179" s="7"/>
    </row>
    <row r="180" spans="1:14" x14ac:dyDescent="0.25">
      <c r="A180" t="s">
        <v>16</v>
      </c>
      <c r="B180" s="6">
        <v>45293.376759259256</v>
      </c>
      <c r="C180" s="6">
        <v>45293.377326388887</v>
      </c>
      <c r="D180" s="7">
        <v>5.6712962962962967E-4</v>
      </c>
      <c r="G180" s="6"/>
      <c r="H180" s="6"/>
      <c r="I180" s="7"/>
      <c r="L180" s="6"/>
      <c r="M180" s="6"/>
      <c r="N180" s="7"/>
    </row>
    <row r="181" spans="1:14" x14ac:dyDescent="0.25">
      <c r="A181" t="s">
        <v>17</v>
      </c>
      <c r="B181" s="6">
        <v>45293.377326388887</v>
      </c>
      <c r="C181" s="6">
        <v>45293.389872685184</v>
      </c>
      <c r="D181" s="7">
        <v>1.2546296296296297E-2</v>
      </c>
      <c r="G181" s="6"/>
      <c r="H181" s="6"/>
      <c r="I181" s="7"/>
      <c r="L181" s="6"/>
      <c r="M181" s="6"/>
      <c r="N181" s="7"/>
    </row>
    <row r="182" spans="1:14" x14ac:dyDescent="0.25">
      <c r="A182" t="s">
        <v>16</v>
      </c>
      <c r="B182" s="6">
        <v>45293.389872685184</v>
      </c>
      <c r="C182" s="6">
        <v>45293.390231481484</v>
      </c>
      <c r="D182" s="7">
        <v>3.5879629629629629E-4</v>
      </c>
      <c r="G182" s="6"/>
      <c r="H182" s="6"/>
      <c r="I182" s="7"/>
      <c r="L182" s="6"/>
      <c r="M182" s="6"/>
      <c r="N182" s="7"/>
    </row>
    <row r="183" spans="1:14" x14ac:dyDescent="0.25">
      <c r="A183" t="s">
        <v>17</v>
      </c>
      <c r="B183" s="6">
        <v>45293.390231481484</v>
      </c>
      <c r="C183" s="6">
        <v>45293.392476851855</v>
      </c>
      <c r="D183" s="7">
        <v>2.2453703703703702E-3</v>
      </c>
      <c r="G183" s="6"/>
      <c r="H183" s="6"/>
      <c r="I183" s="7"/>
      <c r="L183" s="6"/>
      <c r="M183" s="6"/>
      <c r="N183" s="7"/>
    </row>
    <row r="184" spans="1:14" x14ac:dyDescent="0.25">
      <c r="A184" t="s">
        <v>16</v>
      </c>
      <c r="B184" s="6">
        <v>45293.392476851855</v>
      </c>
      <c r="C184" s="6">
        <v>45293.392766203702</v>
      </c>
      <c r="D184" s="7">
        <v>2.8935185185185184E-4</v>
      </c>
      <c r="G184" s="6"/>
      <c r="H184" s="6"/>
      <c r="I184" s="7"/>
      <c r="L184" s="6"/>
      <c r="M184" s="6"/>
      <c r="N184" s="7"/>
    </row>
    <row r="185" spans="1:14" x14ac:dyDescent="0.25">
      <c r="A185" t="s">
        <v>17</v>
      </c>
      <c r="B185" s="6">
        <v>45293.392766203702</v>
      </c>
      <c r="C185" s="6">
        <v>45293.394108796296</v>
      </c>
      <c r="D185" s="7">
        <v>1.3425925925925925E-3</v>
      </c>
      <c r="G185" s="6"/>
      <c r="H185" s="6"/>
      <c r="I185" s="7"/>
      <c r="L185" s="6"/>
      <c r="M185" s="6"/>
      <c r="N185" s="7"/>
    </row>
    <row r="186" spans="1:14" x14ac:dyDescent="0.25">
      <c r="A186" t="s">
        <v>16</v>
      </c>
      <c r="B186" s="6">
        <v>45293.394108796296</v>
      </c>
      <c r="C186" s="6">
        <v>45293.394259259258</v>
      </c>
      <c r="D186" s="7">
        <v>1.5046296296296297E-4</v>
      </c>
      <c r="G186" s="6"/>
      <c r="H186" s="6"/>
      <c r="I186" s="7"/>
      <c r="L186" s="6"/>
      <c r="M186" s="6"/>
      <c r="N186" s="7"/>
    </row>
    <row r="187" spans="1:14" x14ac:dyDescent="0.25">
      <c r="A187" t="s">
        <v>17</v>
      </c>
      <c r="B187" s="6">
        <v>45293.394259259258</v>
      </c>
      <c r="C187" s="6">
        <v>45293.397997685184</v>
      </c>
      <c r="D187" s="7">
        <v>3.7384259259259259E-3</v>
      </c>
      <c r="G187" s="6"/>
      <c r="H187" s="6"/>
      <c r="I187" s="7"/>
      <c r="L187" s="6"/>
      <c r="M187" s="6"/>
      <c r="N187" s="7"/>
    </row>
    <row r="188" spans="1:14" x14ac:dyDescent="0.25">
      <c r="A188" t="s">
        <v>16</v>
      </c>
      <c r="B188" s="6">
        <v>45293.397997685184</v>
      </c>
      <c r="C188" s="6">
        <v>45293.398680555554</v>
      </c>
      <c r="D188" s="7">
        <v>6.8287037037037036E-4</v>
      </c>
      <c r="G188" s="6"/>
      <c r="H188" s="6"/>
      <c r="I188" s="7"/>
      <c r="L188" s="6"/>
      <c r="M188" s="6"/>
      <c r="N188" s="7"/>
    </row>
    <row r="189" spans="1:14" x14ac:dyDescent="0.25">
      <c r="A189" t="s">
        <v>17</v>
      </c>
      <c r="B189" s="6">
        <v>45293.398680555554</v>
      </c>
      <c r="C189" s="6">
        <v>45293.407847222225</v>
      </c>
      <c r="D189" s="7">
        <v>9.1666666666666667E-3</v>
      </c>
      <c r="G189" s="6"/>
      <c r="H189" s="6"/>
      <c r="I189" s="7"/>
      <c r="L189" s="6"/>
      <c r="M189" s="6"/>
      <c r="N189" s="7"/>
    </row>
    <row r="190" spans="1:14" x14ac:dyDescent="0.25">
      <c r="A190" t="s">
        <v>16</v>
      </c>
      <c r="B190" s="6">
        <v>45293.407847222225</v>
      </c>
      <c r="C190" s="6">
        <v>45293.40792824074</v>
      </c>
      <c r="D190" s="7">
        <v>8.1018518518518516E-5</v>
      </c>
      <c r="G190" s="6"/>
      <c r="H190" s="6"/>
      <c r="I190" s="7"/>
      <c r="L190" s="6"/>
      <c r="M190" s="6"/>
      <c r="N190" s="7"/>
    </row>
    <row r="191" spans="1:14" x14ac:dyDescent="0.25">
      <c r="A191" t="s">
        <v>17</v>
      </c>
      <c r="B191" s="6">
        <v>45293.40792824074</v>
      </c>
      <c r="C191" s="6">
        <v>45293.464513888888</v>
      </c>
      <c r="D191" s="7">
        <v>5.6585648148148149E-2</v>
      </c>
      <c r="G191" s="6"/>
      <c r="H191" s="6"/>
      <c r="I191" s="7"/>
      <c r="L191" s="6"/>
      <c r="M191" s="6"/>
      <c r="N191" s="7"/>
    </row>
    <row r="192" spans="1:14" x14ac:dyDescent="0.25">
      <c r="A192" t="s">
        <v>16</v>
      </c>
      <c r="B192" s="6">
        <v>45293.464513888888</v>
      </c>
      <c r="C192" s="6">
        <v>45293.465115740742</v>
      </c>
      <c r="D192" s="7">
        <v>6.018518518518519E-4</v>
      </c>
      <c r="G192" s="6"/>
      <c r="H192" s="6"/>
      <c r="I192" s="7"/>
      <c r="L192" s="6"/>
      <c r="M192" s="6"/>
      <c r="N192" s="7"/>
    </row>
    <row r="193" spans="1:14" x14ac:dyDescent="0.25">
      <c r="A193" t="s">
        <v>17</v>
      </c>
      <c r="B193" s="6">
        <v>45293.465115740742</v>
      </c>
      <c r="C193" s="6">
        <v>45293.47042824074</v>
      </c>
      <c r="D193" s="7">
        <v>5.3125000000000004E-3</v>
      </c>
      <c r="G193" s="6"/>
      <c r="H193" s="6"/>
      <c r="I193" s="7"/>
      <c r="L193" s="6"/>
      <c r="M193" s="6"/>
      <c r="N193" s="7"/>
    </row>
    <row r="194" spans="1:14" x14ac:dyDescent="0.25">
      <c r="A194" t="s">
        <v>16</v>
      </c>
      <c r="B194" s="6">
        <v>45293.47042824074</v>
      </c>
      <c r="C194" s="6">
        <v>45293.471134259256</v>
      </c>
      <c r="D194" s="7">
        <v>7.0601851851851847E-4</v>
      </c>
      <c r="G194" s="6"/>
      <c r="H194" s="6"/>
      <c r="I194" s="7"/>
      <c r="L194" s="6"/>
      <c r="M194" s="6"/>
      <c r="N194" s="7"/>
    </row>
    <row r="195" spans="1:14" x14ac:dyDescent="0.25">
      <c r="A195" t="s">
        <v>17</v>
      </c>
      <c r="B195" s="6">
        <v>45293.471134259256</v>
      </c>
      <c r="C195" s="6">
        <v>45293.480775462966</v>
      </c>
      <c r="D195" s="7">
        <v>9.6412037037037039E-3</v>
      </c>
      <c r="G195" s="6"/>
      <c r="H195" s="6"/>
      <c r="I195" s="7"/>
      <c r="L195" s="6"/>
      <c r="M195" s="6"/>
      <c r="N195" s="7"/>
    </row>
    <row r="196" spans="1:14" x14ac:dyDescent="0.25">
      <c r="A196" t="s">
        <v>16</v>
      </c>
      <c r="B196" s="6">
        <v>45293.480775462966</v>
      </c>
      <c r="C196" s="6">
        <v>45293.481550925928</v>
      </c>
      <c r="D196" s="7">
        <v>7.7546296296296293E-4</v>
      </c>
      <c r="G196" s="6"/>
      <c r="H196" s="6"/>
      <c r="I196" s="7"/>
      <c r="L196" s="6"/>
      <c r="M196" s="6"/>
      <c r="N196" s="7"/>
    </row>
    <row r="197" spans="1:14" x14ac:dyDescent="0.25">
      <c r="A197" t="s">
        <v>17</v>
      </c>
      <c r="B197" s="6">
        <v>45293.481550925928</v>
      </c>
      <c r="C197" s="6">
        <v>45293.496099537035</v>
      </c>
      <c r="D197" s="7">
        <v>1.4548611111111111E-2</v>
      </c>
      <c r="G197" s="6"/>
      <c r="H197" s="6"/>
      <c r="I197" s="7"/>
      <c r="L197" s="6"/>
      <c r="M197" s="6"/>
      <c r="N197" s="7"/>
    </row>
    <row r="198" spans="1:14" x14ac:dyDescent="0.25">
      <c r="A198" t="s">
        <v>16</v>
      </c>
      <c r="B198" s="6">
        <v>45293.496099537035</v>
      </c>
      <c r="C198" s="6">
        <v>45293.496782407405</v>
      </c>
      <c r="D198" s="7">
        <v>6.8287037037037036E-4</v>
      </c>
      <c r="G198" s="6"/>
      <c r="H198" s="6"/>
      <c r="I198" s="7"/>
      <c r="L198" s="6"/>
      <c r="M198" s="6"/>
      <c r="N198" s="7"/>
    </row>
    <row r="199" spans="1:14" x14ac:dyDescent="0.25">
      <c r="A199" t="s">
        <v>17</v>
      </c>
      <c r="B199" s="6">
        <v>45293.496782407405</v>
      </c>
      <c r="C199" s="6">
        <v>45293.503171296295</v>
      </c>
      <c r="D199" s="7">
        <v>6.3888888888888893E-3</v>
      </c>
      <c r="G199" s="6"/>
      <c r="H199" s="6"/>
      <c r="I199" s="7"/>
      <c r="L199" s="6"/>
      <c r="M199" s="6"/>
      <c r="N199" s="7"/>
    </row>
    <row r="200" spans="1:14" x14ac:dyDescent="0.25">
      <c r="A200" t="s">
        <v>16</v>
      </c>
      <c r="B200" s="6">
        <v>45293.503171296295</v>
      </c>
      <c r="C200" s="6">
        <v>45293.504849537036</v>
      </c>
      <c r="D200" s="7">
        <v>1.6782407407407408E-3</v>
      </c>
      <c r="G200" s="6"/>
      <c r="H200" s="6"/>
      <c r="I200" s="7"/>
      <c r="L200" s="6"/>
      <c r="M200" s="6"/>
      <c r="N200" s="7"/>
    </row>
    <row r="201" spans="1:14" x14ac:dyDescent="0.25">
      <c r="A201" t="s">
        <v>17</v>
      </c>
      <c r="B201" s="6">
        <v>45293.504849537036</v>
      </c>
      <c r="C201" s="6">
        <v>45293.521724537037</v>
      </c>
      <c r="D201" s="7">
        <v>1.6875000000000001E-2</v>
      </c>
      <c r="G201" s="6"/>
      <c r="H201" s="6"/>
      <c r="I201" s="7"/>
      <c r="L201" s="6"/>
      <c r="M201" s="6"/>
      <c r="N201" s="7"/>
    </row>
    <row r="202" spans="1:14" x14ac:dyDescent="0.25">
      <c r="A202" t="s">
        <v>16</v>
      </c>
      <c r="B202" s="6">
        <v>45293.521724537037</v>
      </c>
      <c r="C202" s="6">
        <v>45293.522361111114</v>
      </c>
      <c r="D202" s="7">
        <v>6.3657407407407413E-4</v>
      </c>
      <c r="G202" s="6"/>
      <c r="H202" s="6"/>
      <c r="I202" s="7"/>
      <c r="L202" s="6"/>
      <c r="M202" s="6"/>
      <c r="N202" s="7"/>
    </row>
    <row r="203" spans="1:14" x14ac:dyDescent="0.25">
      <c r="A203" t="s">
        <v>17</v>
      </c>
      <c r="B203" s="6">
        <v>45293.522361111114</v>
      </c>
      <c r="C203" s="6">
        <v>45293.534398148149</v>
      </c>
      <c r="D203" s="7">
        <v>1.2037037037037037E-2</v>
      </c>
      <c r="G203" s="6"/>
      <c r="H203" s="6"/>
      <c r="I203" s="7"/>
      <c r="L203" s="6"/>
      <c r="M203" s="6"/>
      <c r="N203" s="7"/>
    </row>
    <row r="204" spans="1:14" x14ac:dyDescent="0.25">
      <c r="A204" t="s">
        <v>16</v>
      </c>
      <c r="B204" s="6">
        <v>45293.534398148149</v>
      </c>
      <c r="C204" s="6">
        <v>45293.534618055557</v>
      </c>
      <c r="D204" s="7">
        <v>2.199074074074074E-4</v>
      </c>
      <c r="G204" s="6"/>
      <c r="H204" s="6"/>
      <c r="I204" s="7"/>
      <c r="L204" s="6"/>
      <c r="M204" s="6"/>
      <c r="N204" s="7"/>
    </row>
    <row r="205" spans="1:14" x14ac:dyDescent="0.25">
      <c r="A205" t="s">
        <v>17</v>
      </c>
      <c r="B205" s="6">
        <v>45293.534618055557</v>
      </c>
      <c r="C205" s="6">
        <v>45293.535324074073</v>
      </c>
      <c r="D205" s="7">
        <v>7.0601851851851847E-4</v>
      </c>
      <c r="G205" s="6"/>
      <c r="H205" s="6"/>
      <c r="I205" s="7"/>
      <c r="L205" s="6"/>
      <c r="M205" s="6"/>
      <c r="N205" s="7"/>
    </row>
    <row r="206" spans="1:14" x14ac:dyDescent="0.25">
      <c r="A206" t="s">
        <v>16</v>
      </c>
      <c r="B206" s="6">
        <v>45293.535324074073</v>
      </c>
      <c r="C206" s="6">
        <v>45293.535960648151</v>
      </c>
      <c r="D206" s="7">
        <v>6.3657407407407413E-4</v>
      </c>
      <c r="G206" s="6"/>
      <c r="H206" s="6"/>
      <c r="I206" s="7"/>
      <c r="L206" s="6"/>
      <c r="M206" s="6"/>
      <c r="N206" s="7"/>
    </row>
    <row r="207" spans="1:14" x14ac:dyDescent="0.25">
      <c r="A207" t="s">
        <v>17</v>
      </c>
      <c r="B207" s="6">
        <v>45293.535960648151</v>
      </c>
      <c r="C207" s="6">
        <v>45293.536562499998</v>
      </c>
      <c r="D207" s="7">
        <v>6.018518518518519E-4</v>
      </c>
      <c r="G207" s="6"/>
      <c r="H207" s="6"/>
      <c r="I207" s="7"/>
      <c r="L207" s="6"/>
      <c r="M207" s="6"/>
      <c r="N207" s="7"/>
    </row>
    <row r="208" spans="1:14" x14ac:dyDescent="0.25">
      <c r="A208" t="s">
        <v>16</v>
      </c>
      <c r="B208" s="6">
        <v>45293.536562499998</v>
      </c>
      <c r="C208" s="6">
        <v>45293.537222222221</v>
      </c>
      <c r="D208" s="7">
        <v>6.5972222222222224E-4</v>
      </c>
      <c r="G208" s="6"/>
      <c r="H208" s="6"/>
      <c r="I208" s="7"/>
      <c r="L208" s="6"/>
      <c r="M208" s="6"/>
      <c r="N208" s="7"/>
    </row>
    <row r="209" spans="1:14" x14ac:dyDescent="0.25">
      <c r="A209" t="s">
        <v>17</v>
      </c>
      <c r="B209" s="6">
        <v>45293.537222222221</v>
      </c>
      <c r="C209" s="6">
        <v>45293.537916666668</v>
      </c>
      <c r="D209" s="7">
        <v>6.9444444444444447E-4</v>
      </c>
      <c r="G209" s="6"/>
      <c r="H209" s="6"/>
      <c r="I209" s="7"/>
      <c r="L209" s="6"/>
      <c r="M209" s="6"/>
      <c r="N209" s="7"/>
    </row>
    <row r="210" spans="1:14" x14ac:dyDescent="0.25">
      <c r="A210" t="s">
        <v>16</v>
      </c>
      <c r="B210" s="6">
        <v>45293.537916666668</v>
      </c>
      <c r="C210" s="6">
        <v>45293.537997685184</v>
      </c>
      <c r="D210" s="7">
        <v>8.1018518518518516E-5</v>
      </c>
      <c r="G210" s="6"/>
      <c r="H210" s="6"/>
      <c r="I210" s="7"/>
      <c r="L210" s="6"/>
      <c r="M210" s="6"/>
      <c r="N210" s="7"/>
    </row>
    <row r="211" spans="1:14" x14ac:dyDescent="0.25">
      <c r="A211" t="s">
        <v>17</v>
      </c>
      <c r="B211" s="6">
        <v>45293.537997685184</v>
      </c>
      <c r="C211" s="6">
        <v>45293.547442129631</v>
      </c>
      <c r="D211" s="7">
        <v>9.4444444444444445E-3</v>
      </c>
      <c r="G211" s="6"/>
      <c r="H211" s="6"/>
      <c r="I211" s="7"/>
      <c r="L211" s="6"/>
      <c r="M211" s="6"/>
      <c r="N211" s="7"/>
    </row>
    <row r="212" spans="1:14" x14ac:dyDescent="0.25">
      <c r="A212" t="s">
        <v>16</v>
      </c>
      <c r="B212" s="6">
        <v>45293.547442129631</v>
      </c>
      <c r="C212" s="6">
        <v>45293.548148148147</v>
      </c>
      <c r="D212" s="7">
        <v>7.0601851851851847E-4</v>
      </c>
      <c r="G212" s="6"/>
      <c r="H212" s="6"/>
      <c r="I212" s="7"/>
      <c r="L212" s="6"/>
      <c r="M212" s="6"/>
      <c r="N212" s="7"/>
    </row>
    <row r="213" spans="1:14" x14ac:dyDescent="0.25">
      <c r="A213" t="s">
        <v>17</v>
      </c>
      <c r="B213" s="6">
        <v>45293.548148148147</v>
      </c>
      <c r="C213" s="6">
        <v>45293.559918981482</v>
      </c>
      <c r="D213" s="7">
        <v>1.1770833333333333E-2</v>
      </c>
      <c r="G213" s="6"/>
      <c r="H213" s="6"/>
      <c r="I213" s="7"/>
      <c r="L213" s="6"/>
      <c r="M213" s="6"/>
      <c r="N213" s="7"/>
    </row>
    <row r="214" spans="1:14" x14ac:dyDescent="0.25">
      <c r="A214" t="s">
        <v>16</v>
      </c>
      <c r="B214" s="6">
        <v>45293.559918981482</v>
      </c>
      <c r="C214" s="6">
        <v>45293.560069444444</v>
      </c>
      <c r="D214" s="7">
        <v>1.5046296296296297E-4</v>
      </c>
      <c r="G214" s="6"/>
      <c r="H214" s="6"/>
      <c r="I214" s="7"/>
      <c r="L214" s="6"/>
      <c r="M214" s="6"/>
      <c r="N214" s="7"/>
    </row>
    <row r="215" spans="1:14" x14ac:dyDescent="0.25">
      <c r="A215" t="s">
        <v>17</v>
      </c>
      <c r="B215" s="6">
        <v>45293.560069444444</v>
      </c>
      <c r="C215" s="6">
        <v>45293.587210648147</v>
      </c>
      <c r="D215" s="7">
        <v>2.7141203703703702E-2</v>
      </c>
      <c r="G215" s="6"/>
      <c r="H215" s="6"/>
      <c r="I215" s="7"/>
      <c r="L215" s="6"/>
      <c r="M215" s="6"/>
      <c r="N215" s="7"/>
    </row>
    <row r="216" spans="1:14" x14ac:dyDescent="0.25">
      <c r="A216" t="s">
        <v>16</v>
      </c>
      <c r="B216" s="6">
        <v>45293.587210648147</v>
      </c>
      <c r="C216" s="6">
        <v>45293.588333333333</v>
      </c>
      <c r="D216" s="7">
        <v>1.1226851851851851E-3</v>
      </c>
      <c r="G216" s="6"/>
      <c r="H216" s="6"/>
      <c r="I216" s="7"/>
      <c r="L216" s="6"/>
      <c r="M216" s="6"/>
      <c r="N216" s="7"/>
    </row>
    <row r="217" spans="1:14" x14ac:dyDescent="0.25">
      <c r="A217" t="s">
        <v>17</v>
      </c>
      <c r="B217" s="6">
        <v>45293.588333333333</v>
      </c>
      <c r="C217" s="6">
        <v>45293.597592592596</v>
      </c>
      <c r="D217" s="7">
        <v>9.2592592592592587E-3</v>
      </c>
      <c r="G217" s="6"/>
      <c r="H217" s="6"/>
      <c r="I217" s="7"/>
      <c r="L217" s="6"/>
      <c r="M217" s="6"/>
      <c r="N217" s="7"/>
    </row>
    <row r="218" spans="1:14" x14ac:dyDescent="0.25">
      <c r="A218" t="s">
        <v>16</v>
      </c>
      <c r="B218" s="6">
        <v>45293.597592592596</v>
      </c>
      <c r="C218" s="6">
        <v>45293.598298611112</v>
      </c>
      <c r="D218" s="7">
        <v>7.0601851851851847E-4</v>
      </c>
      <c r="G218" s="6"/>
      <c r="H218" s="6"/>
      <c r="I218" s="7"/>
      <c r="L218" s="6"/>
      <c r="M218" s="6"/>
      <c r="N218" s="7"/>
    </row>
    <row r="219" spans="1:14" x14ac:dyDescent="0.25">
      <c r="A219" t="s">
        <v>17</v>
      </c>
      <c r="B219" s="6">
        <v>45293.598298611112</v>
      </c>
      <c r="C219" s="6">
        <v>45293.625092592592</v>
      </c>
      <c r="D219" s="7">
        <v>2.6793981481481481E-2</v>
      </c>
      <c r="G219" s="6"/>
      <c r="H219" s="6"/>
      <c r="I219" s="7"/>
      <c r="L219" s="6"/>
      <c r="M219" s="6"/>
      <c r="N219" s="7"/>
    </row>
    <row r="220" spans="1:14" x14ac:dyDescent="0.25">
      <c r="A220" t="s">
        <v>16</v>
      </c>
      <c r="B220" s="6">
        <v>45293.625092592592</v>
      </c>
      <c r="C220" s="6">
        <v>45293.6253125</v>
      </c>
      <c r="D220" s="7">
        <v>2.199074074074074E-4</v>
      </c>
      <c r="G220" s="6"/>
      <c r="H220" s="6"/>
      <c r="I220" s="7"/>
      <c r="L220" s="6"/>
      <c r="M220" s="6"/>
      <c r="N220" s="7"/>
    </row>
    <row r="221" spans="1:14" x14ac:dyDescent="0.25">
      <c r="A221" t="s">
        <v>17</v>
      </c>
      <c r="B221" s="6">
        <v>45293.6253125</v>
      </c>
      <c r="C221" s="6">
        <v>45293.625393518516</v>
      </c>
      <c r="D221" s="7">
        <v>8.1018518518518516E-5</v>
      </c>
      <c r="G221" s="6"/>
      <c r="H221" s="6"/>
      <c r="I221" s="7"/>
      <c r="L221" s="6"/>
      <c r="M221" s="6"/>
      <c r="N221" s="7"/>
    </row>
    <row r="222" spans="1:14" x14ac:dyDescent="0.25">
      <c r="A222" t="s">
        <v>16</v>
      </c>
      <c r="B222" s="6">
        <v>45293.625393518516</v>
      </c>
      <c r="C222" s="6">
        <v>45293.626099537039</v>
      </c>
      <c r="D222" s="7">
        <v>7.0601851851851847E-4</v>
      </c>
      <c r="G222" s="6"/>
      <c r="H222" s="6"/>
      <c r="I222" s="7"/>
      <c r="L222" s="6"/>
      <c r="M222" s="6"/>
      <c r="N222" s="7"/>
    </row>
    <row r="223" spans="1:14" x14ac:dyDescent="0.25">
      <c r="A223" t="s">
        <v>17</v>
      </c>
      <c r="B223" s="6">
        <v>45293.626099537039</v>
      </c>
      <c r="C223" s="6">
        <v>45293.641562500001</v>
      </c>
      <c r="D223" s="7">
        <v>1.5462962962962963E-2</v>
      </c>
      <c r="G223" s="6"/>
      <c r="H223" s="6"/>
      <c r="I223" s="7"/>
      <c r="L223" s="6"/>
      <c r="M223" s="6"/>
      <c r="N223" s="7"/>
    </row>
    <row r="224" spans="1:14" x14ac:dyDescent="0.25">
      <c r="A224" t="s">
        <v>16</v>
      </c>
      <c r="B224" s="6">
        <v>45293.641562500001</v>
      </c>
      <c r="C224" s="6">
        <v>45293.642199074071</v>
      </c>
      <c r="D224" s="7">
        <v>6.3657407407407413E-4</v>
      </c>
      <c r="G224" s="6"/>
      <c r="H224" s="6"/>
      <c r="I224" s="7"/>
      <c r="L224" s="6"/>
      <c r="M224" s="6"/>
      <c r="N224" s="7"/>
    </row>
    <row r="225" spans="1:14" x14ac:dyDescent="0.25">
      <c r="A225" t="s">
        <v>17</v>
      </c>
      <c r="B225" s="6">
        <v>45293.642199074071</v>
      </c>
      <c r="C225" s="6">
        <v>45293.69976851852</v>
      </c>
      <c r="D225" s="7">
        <v>5.7569444444444444E-2</v>
      </c>
      <c r="G225" s="6"/>
      <c r="H225" s="6"/>
      <c r="I225" s="7"/>
      <c r="L225" s="6"/>
      <c r="M225" s="6"/>
      <c r="N225" s="7"/>
    </row>
    <row r="226" spans="1:14" x14ac:dyDescent="0.25">
      <c r="A226" t="s">
        <v>16</v>
      </c>
      <c r="B226" s="6">
        <v>45293.69976851852</v>
      </c>
      <c r="C226" s="6">
        <v>45293.700196759259</v>
      </c>
      <c r="D226" s="7">
        <v>4.2824074074074075E-4</v>
      </c>
      <c r="G226" s="6"/>
      <c r="H226" s="6"/>
      <c r="I226" s="7"/>
      <c r="L226" s="6"/>
      <c r="M226" s="6"/>
      <c r="N226" s="7"/>
    </row>
    <row r="227" spans="1:14" x14ac:dyDescent="0.25">
      <c r="A227" t="s">
        <v>17</v>
      </c>
      <c r="B227" s="6">
        <v>45293.700196759259</v>
      </c>
      <c r="C227" s="6">
        <v>45293.704409722224</v>
      </c>
      <c r="D227" s="7">
        <v>4.2129629629629626E-3</v>
      </c>
      <c r="G227" s="6"/>
      <c r="H227" s="6"/>
      <c r="I227" s="7"/>
      <c r="L227" s="6"/>
      <c r="M227" s="6"/>
      <c r="N227" s="7"/>
    </row>
    <row r="228" spans="1:14" x14ac:dyDescent="0.25">
      <c r="A228" t="s">
        <v>16</v>
      </c>
      <c r="B228" s="6">
        <v>45293.704409722224</v>
      </c>
      <c r="C228" s="6">
        <v>45293.704629629632</v>
      </c>
      <c r="D228" s="7">
        <v>2.199074074074074E-4</v>
      </c>
      <c r="G228" s="6"/>
      <c r="H228" s="6"/>
      <c r="I228" s="7"/>
      <c r="L228" s="6"/>
      <c r="M228" s="6"/>
      <c r="N228" s="7"/>
    </row>
    <row r="229" spans="1:14" x14ac:dyDescent="0.25">
      <c r="A229" t="s">
        <v>17</v>
      </c>
      <c r="B229" s="6">
        <v>45293.704629629632</v>
      </c>
      <c r="C229" s="6">
        <v>45293.716446759259</v>
      </c>
      <c r="D229" s="7">
        <v>1.1817129629629629E-2</v>
      </c>
      <c r="G229" s="6"/>
      <c r="H229" s="6"/>
      <c r="I229" s="7"/>
      <c r="L229" s="6"/>
      <c r="M229" s="6"/>
      <c r="N229" s="7"/>
    </row>
    <row r="230" spans="1:14" x14ac:dyDescent="0.25">
      <c r="A230" t="s">
        <v>16</v>
      </c>
      <c r="B230" s="6">
        <v>45293.716446759259</v>
      </c>
      <c r="C230" s="6">
        <v>45293.716805555552</v>
      </c>
      <c r="D230" s="7">
        <v>3.5879629629629629E-4</v>
      </c>
      <c r="G230" s="6"/>
      <c r="H230" s="6"/>
      <c r="I230" s="7"/>
      <c r="L230" s="6"/>
      <c r="M230" s="6"/>
      <c r="N230" s="7"/>
    </row>
    <row r="231" spans="1:14" x14ac:dyDescent="0.25">
      <c r="A231" t="s">
        <v>17</v>
      </c>
      <c r="B231" s="6">
        <v>45293.716805555552</v>
      </c>
      <c r="C231" s="6">
        <v>45293.717233796298</v>
      </c>
      <c r="D231" s="7">
        <v>4.2824074074074075E-4</v>
      </c>
      <c r="G231" s="6"/>
      <c r="H231" s="6"/>
      <c r="I231" s="7"/>
      <c r="L231" s="6"/>
      <c r="M231" s="6"/>
      <c r="N231" s="7"/>
    </row>
    <row r="232" spans="1:14" x14ac:dyDescent="0.25">
      <c r="A232" t="s">
        <v>16</v>
      </c>
      <c r="B232" s="6">
        <v>45293.717233796298</v>
      </c>
      <c r="C232" s="6">
        <v>45293.71770833333</v>
      </c>
      <c r="D232" s="7">
        <v>4.7453703703703704E-4</v>
      </c>
      <c r="G232" s="6"/>
      <c r="H232" s="6"/>
      <c r="I232" s="7"/>
      <c r="L232" s="6"/>
      <c r="M232" s="6"/>
      <c r="N232" s="7"/>
    </row>
    <row r="233" spans="1:14" x14ac:dyDescent="0.25">
      <c r="A233" t="s">
        <v>17</v>
      </c>
      <c r="B233" s="6">
        <v>45293.71770833333</v>
      </c>
      <c r="C233" s="6">
        <v>45292.000023148146</v>
      </c>
      <c r="D233" s="7">
        <v>-1.7176851851851851</v>
      </c>
      <c r="G233" s="6"/>
      <c r="H233" s="6"/>
      <c r="I233" s="7"/>
      <c r="L233" s="6"/>
      <c r="M233" s="6"/>
      <c r="N233" s="7"/>
    </row>
    <row r="234" spans="1:14" x14ac:dyDescent="0.25">
      <c r="A234" t="s">
        <v>17</v>
      </c>
      <c r="B234" s="6">
        <v>45292.000023148146</v>
      </c>
      <c r="C234" s="6"/>
      <c r="D234" s="7"/>
      <c r="G234" s="6"/>
      <c r="H234" s="6"/>
      <c r="I234" s="7"/>
      <c r="L234" s="6"/>
      <c r="M234" s="6"/>
      <c r="N234" s="7"/>
    </row>
  </sheetData>
  <mergeCells count="4">
    <mergeCell ref="A1:D1"/>
    <mergeCell ref="F1:I1"/>
    <mergeCell ref="K1:N1"/>
    <mergeCell ref="A2:D4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B2D16A-D57C-4C81-9F55-1E3038B5EA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Config</vt:lpstr>
      <vt:lpstr>Daily Stats</vt:lpstr>
      <vt:lpstr>Hourly Stats</vt:lpstr>
      <vt:lpstr>State Stats</vt:lpstr>
      <vt:lpstr>FirstDay</vt:lpstr>
      <vt:lpstr>LastDay</vt:lpstr>
      <vt:lpstr>LogfileName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Balázs Laczkó</dc:creator>
  <cp:lastModifiedBy>Balázs Laczkó</cp:lastModifiedBy>
  <dcterms:created xsi:type="dcterms:W3CDTF">2023-12-24T14:09:05Z</dcterms:created>
  <dcterms:modified xsi:type="dcterms:W3CDTF">2024-01-03T13:42:16Z</dcterms:modified>
</cp:coreProperties>
</file>