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fe\Downloads\"/>
    </mc:Choice>
  </mc:AlternateContent>
  <xr:revisionPtr revIDLastSave="0" documentId="8_{C8AFF628-FC91-4854-ACDC-857B6A762858}" xr6:coauthVersionLast="47" xr6:coauthVersionMax="47" xr10:uidLastSave="{00000000-0000-0000-0000-000000000000}"/>
  <bookViews>
    <workbookView xWindow="-120" yWindow="-120" windowWidth="20730" windowHeight="11040" xr2:uid="{54B5BF07-CE53-D243-A2D6-2993D8096296}"/>
  </bookViews>
  <sheets>
    <sheet name="Data" sheetId="1" r:id="rId1"/>
    <sheet name="Dashboard" sheetId="3" r:id="rId2"/>
    <sheet name="Channels" sheetId="2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3" i="1" l="1"/>
  <c r="BG3" i="1"/>
  <c r="BH3" i="1"/>
  <c r="BF4" i="1"/>
  <c r="BG4" i="1"/>
  <c r="BH4" i="1"/>
  <c r="BF5" i="1"/>
  <c r="BG5" i="1"/>
  <c r="BH5" i="1"/>
  <c r="BF6" i="1"/>
  <c r="BG6" i="1"/>
  <c r="BH6" i="1"/>
  <c r="BF7" i="1"/>
  <c r="BG7" i="1"/>
  <c r="BH7" i="1"/>
  <c r="BF8" i="1"/>
  <c r="BG8" i="1"/>
  <c r="BH8" i="1"/>
  <c r="BH2" i="1"/>
  <c r="BG2" i="1"/>
  <c r="BF2" i="1"/>
  <c r="AW3" i="1"/>
  <c r="AX3" i="1"/>
  <c r="AY3" i="1"/>
  <c r="AZ3" i="1"/>
  <c r="BA3" i="1"/>
  <c r="BB3" i="1"/>
  <c r="BC3" i="1"/>
  <c r="BD3" i="1"/>
  <c r="BE3" i="1"/>
  <c r="AW4" i="1"/>
  <c r="AX4" i="1"/>
  <c r="AY4" i="1"/>
  <c r="AZ4" i="1"/>
  <c r="BA4" i="1"/>
  <c r="BB4" i="1"/>
  <c r="BC4" i="1"/>
  <c r="BD4" i="1"/>
  <c r="BE4" i="1"/>
  <c r="AW5" i="1"/>
  <c r="AX5" i="1"/>
  <c r="AY5" i="1"/>
  <c r="AZ5" i="1"/>
  <c r="BA5" i="1"/>
  <c r="BB5" i="1"/>
  <c r="BC5" i="1"/>
  <c r="BD5" i="1"/>
  <c r="BE5" i="1"/>
  <c r="AW6" i="1"/>
  <c r="AX6" i="1"/>
  <c r="AY6" i="1"/>
  <c r="AZ6" i="1"/>
  <c r="BA6" i="1"/>
  <c r="BB6" i="1"/>
  <c r="BC6" i="1"/>
  <c r="BD6" i="1"/>
  <c r="BE6" i="1"/>
  <c r="AW7" i="1"/>
  <c r="AX7" i="1"/>
  <c r="AY7" i="1"/>
  <c r="AZ7" i="1"/>
  <c r="BA7" i="1"/>
  <c r="BB7" i="1"/>
  <c r="BC7" i="1"/>
  <c r="BD7" i="1"/>
  <c r="BE7" i="1"/>
  <c r="AW8" i="1"/>
  <c r="AX8" i="1"/>
  <c r="AY8" i="1"/>
  <c r="AZ8" i="1"/>
  <c r="BA8" i="1"/>
  <c r="BB8" i="1"/>
  <c r="BC8" i="1"/>
  <c r="BD8" i="1"/>
  <c r="BE8" i="1"/>
  <c r="BE2" i="1"/>
  <c r="BD2" i="1"/>
  <c r="BC2" i="1"/>
  <c r="BB2" i="1"/>
  <c r="BA2" i="1"/>
  <c r="AZ2" i="1"/>
  <c r="AY2" i="1"/>
  <c r="AX2" i="1"/>
  <c r="AW2" i="1"/>
  <c r="AV3" i="1"/>
  <c r="AV4" i="1"/>
  <c r="AV5" i="1"/>
  <c r="AV6" i="1"/>
  <c r="AV7" i="1"/>
  <c r="AV8" i="1"/>
  <c r="AU3" i="1"/>
  <c r="AU4" i="1"/>
  <c r="AU5" i="1"/>
  <c r="AU6" i="1"/>
  <c r="AU7" i="1"/>
  <c r="AU8" i="1"/>
  <c r="AT3" i="1"/>
  <c r="AT4" i="1"/>
  <c r="AT5" i="1"/>
  <c r="AT6" i="1"/>
  <c r="AT7" i="1"/>
  <c r="AT8" i="1"/>
  <c r="AV2" i="1"/>
  <c r="AU2" i="1"/>
  <c r="AT2" i="1"/>
</calcChain>
</file>

<file path=xl/sharedStrings.xml><?xml version="1.0" encoding="utf-8"?>
<sst xmlns="http://schemas.openxmlformats.org/spreadsheetml/2006/main" count="59" uniqueCount="59">
  <si>
    <t>Participant ID</t>
  </si>
  <si>
    <t>AF3-B</t>
  </si>
  <si>
    <t>AF3-A</t>
  </si>
  <si>
    <t>AF3-T</t>
  </si>
  <si>
    <t>F7-T</t>
  </si>
  <si>
    <t>F7-A</t>
  </si>
  <si>
    <t>F7-B</t>
  </si>
  <si>
    <t>F3-T</t>
  </si>
  <si>
    <t>F3-A</t>
  </si>
  <si>
    <t>F3-B</t>
  </si>
  <si>
    <t>FC5-T</t>
  </si>
  <si>
    <t>FC5-A</t>
  </si>
  <si>
    <t>FC5-B</t>
  </si>
  <si>
    <t>T7-T</t>
  </si>
  <si>
    <t>T7-A</t>
  </si>
  <si>
    <t>T7-B</t>
  </si>
  <si>
    <t>P7-T</t>
  </si>
  <si>
    <t>P7-A</t>
  </si>
  <si>
    <t>P7-B</t>
  </si>
  <si>
    <t>O1-T</t>
  </si>
  <si>
    <t>O1-A</t>
  </si>
  <si>
    <t>O1-B</t>
  </si>
  <si>
    <t>O2-T</t>
  </si>
  <si>
    <t>O2-A</t>
  </si>
  <si>
    <t>O2-B</t>
  </si>
  <si>
    <t>P8-T</t>
  </si>
  <si>
    <t>P8-A</t>
  </si>
  <si>
    <t>P8-B</t>
  </si>
  <si>
    <t>T8-T</t>
  </si>
  <si>
    <t>T8-A</t>
  </si>
  <si>
    <t>T8-B</t>
  </si>
  <si>
    <t>FC6-T</t>
  </si>
  <si>
    <t>FC6-A</t>
  </si>
  <si>
    <t>FC6-B</t>
  </si>
  <si>
    <t>F4-A</t>
  </si>
  <si>
    <t>F4-T</t>
  </si>
  <si>
    <t>F4-B</t>
  </si>
  <si>
    <t>F8-T</t>
  </si>
  <si>
    <t>F8-A</t>
  </si>
  <si>
    <t>F8-B</t>
  </si>
  <si>
    <t>AF4-T</t>
  </si>
  <si>
    <t>AF4-A</t>
  </si>
  <si>
    <t>AF4-B</t>
  </si>
  <si>
    <t>Distance from Pin</t>
  </si>
  <si>
    <t>Avg Left Frontal Theta</t>
  </si>
  <si>
    <t>Avg Left Frontal Alpha</t>
  </si>
  <si>
    <t>Avg Left Frontal Beta</t>
  </si>
  <si>
    <t>Avg Right Frontal Theta</t>
  </si>
  <si>
    <t>Avg Right Frontal Alpha</t>
  </si>
  <si>
    <t>Avg Right Frontal Beta</t>
  </si>
  <si>
    <t>Avg Right Hemisphere Theta</t>
  </si>
  <si>
    <t>Avg Right Hemisphere Alpha</t>
  </si>
  <si>
    <t>Avg Right Hemisphere Beta</t>
  </si>
  <si>
    <t>Avg left Hemisphere Theta</t>
  </si>
  <si>
    <t>Avg left Hemisphere Alpha</t>
  </si>
  <si>
    <t>Avg left Hemisphere Beta</t>
  </si>
  <si>
    <t>Avg Brain Theta</t>
  </si>
  <si>
    <t>Avg Brain Alpha</t>
  </si>
  <si>
    <t>Avg Brain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</si>
</sst>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00"/>
    <numFmt numFmtId="165" formatCode="###0.0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4" fillId="0" borderId="1" xfId="1" applyNumberFormat="1" applyFont="1" applyBorder="1" applyAlignment="1">
      <alignment horizontal="left" vertical="top"/>
    </xf>
    <xf numFmtId="165" fontId="4" fillId="0" borderId="1" xfId="1" applyNumberFormat="1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165" fontId="1" fillId="0" borderId="0" xfId="0" applyNumberFormat="1" applyFont="1" applyAlignment="1">
      <alignment wrapText="1"/>
    </xf>
    <xf numFmtId="0" fontId="5" fillId="0" borderId="0" xfId="0" applyFont="1" applyAlignment="1">
      <alignment wrapText="1"/>
    </xf>
  </cellXfs>
  <cellStyles count="2">
    <cellStyle name="Normal" xfId="0" builtinId="0"/>
    <cellStyle name="Normal_AVG 4" xfId="1" xr:uid="{BE7CD09B-B64F-E642-B725-55676EF06E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Frontal Theta vs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Data!$AT$1</c:f>
              <c:strCache>
                <c:ptCount val="1"/>
                <c:pt idx="0">
                  <c:v>Avg Left Frontal Theta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174825021872268"/>
                  <c:y val="-0.23501676873724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Data!$AT$2:$AT$8</c:f>
              <c:numCache>
                <c:formatCode>###0.00</c:formatCode>
                <c:ptCount val="7"/>
                <c:pt idx="0">
                  <c:v>34.008333333333333</c:v>
                </c:pt>
                <c:pt idx="1">
                  <c:v>38.887500000000003</c:v>
                </c:pt>
                <c:pt idx="2">
                  <c:v>43.016666666666673</c:v>
                </c:pt>
                <c:pt idx="3">
                  <c:v>42.920833333333327</c:v>
                </c:pt>
                <c:pt idx="4">
                  <c:v>32.895833333333336</c:v>
                </c:pt>
                <c:pt idx="5">
                  <c:v>40.108333333333334</c:v>
                </c:pt>
                <c:pt idx="6">
                  <c:v>34.341666666666669</c:v>
                </c:pt>
              </c:numCache>
            </c:numRef>
          </c:xVal>
          <c:yVal>
            <c:numRef>
              <c:f>Data!$B$2:$B$8</c:f>
              <c:numCache>
                <c:formatCode>###0.0000</c:formatCode>
                <c:ptCount val="7"/>
                <c:pt idx="0">
                  <c:v>130.87499999999997</c:v>
                </c:pt>
                <c:pt idx="1">
                  <c:v>85.875</c:v>
                </c:pt>
                <c:pt idx="2">
                  <c:v>65.6875</c:v>
                </c:pt>
                <c:pt idx="3">
                  <c:v>179.25</c:v>
                </c:pt>
                <c:pt idx="4">
                  <c:v>90.687499999999986</c:v>
                </c:pt>
                <c:pt idx="5">
                  <c:v>54.750000000000007</c:v>
                </c:pt>
                <c:pt idx="6">
                  <c:v>77.25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1-45C3-B5A7-8AF80B31D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37616"/>
        <c:axId val="382932816"/>
      </c:scatterChart>
      <c:valAx>
        <c:axId val="38293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 Left Frontal Theta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32816"/>
        <c:crosses val="autoZero"/>
        <c:crossBetween val="midCat"/>
      </c:valAx>
      <c:valAx>
        <c:axId val="3829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</a:t>
                </a:r>
                <a:r>
                  <a:rPr lang="en-CA" baseline="0"/>
                  <a:t> from Pin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#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3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</a:t>
            </a:r>
            <a:r>
              <a:rPr lang="en-US"/>
              <a:t>Brain Theta vs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Data!$BF$1</c:f>
              <c:strCache>
                <c:ptCount val="1"/>
                <c:pt idx="0">
                  <c:v>Avg Brain Theta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554680664916884"/>
                  <c:y val="-0.21399205307669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Data!$BF$2:$BF$8</c:f>
              <c:numCache>
                <c:formatCode>###0.00</c:formatCode>
                <c:ptCount val="7"/>
                <c:pt idx="0">
                  <c:v>33.810416666666669</c:v>
                </c:pt>
                <c:pt idx="1">
                  <c:v>37.921093749999997</c:v>
                </c:pt>
                <c:pt idx="2">
                  <c:v>44.0078125</c:v>
                </c:pt>
                <c:pt idx="3">
                  <c:v>40.872916666666669</c:v>
                </c:pt>
                <c:pt idx="4">
                  <c:v>35.784375000000004</c:v>
                </c:pt>
                <c:pt idx="5">
                  <c:v>40.552864583333339</c:v>
                </c:pt>
                <c:pt idx="6">
                  <c:v>31.262500000000003</c:v>
                </c:pt>
              </c:numCache>
            </c:numRef>
          </c:xVal>
          <c:yVal>
            <c:numRef>
              <c:f>Data!$B$2:$B$8</c:f>
              <c:numCache>
                <c:formatCode>###0.0000</c:formatCode>
                <c:ptCount val="7"/>
                <c:pt idx="0">
                  <c:v>130.87499999999997</c:v>
                </c:pt>
                <c:pt idx="1">
                  <c:v>85.875</c:v>
                </c:pt>
                <c:pt idx="2">
                  <c:v>65.6875</c:v>
                </c:pt>
                <c:pt idx="3">
                  <c:v>179.25</c:v>
                </c:pt>
                <c:pt idx="4">
                  <c:v>90.687499999999986</c:v>
                </c:pt>
                <c:pt idx="5">
                  <c:v>54.750000000000007</c:v>
                </c:pt>
                <c:pt idx="6">
                  <c:v>77.25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1-421F-A42A-A8C205B50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08176"/>
        <c:axId val="427806256"/>
      </c:scatterChart>
      <c:valAx>
        <c:axId val="42780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Avg</a:t>
                </a:r>
                <a:r>
                  <a:rPr lang="en-CA" baseline="0"/>
                  <a:t> Brain Theta Power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06256"/>
        <c:crosses val="autoZero"/>
        <c:crossBetween val="midCat"/>
      </c:valAx>
      <c:valAx>
        <c:axId val="4278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</a:t>
                </a:r>
                <a:r>
                  <a:rPr lang="en-CA" baseline="0"/>
                  <a:t> from Pin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#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0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Hemisphere Theta vs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Data!$BC$1</c:f>
              <c:strCache>
                <c:ptCount val="1"/>
                <c:pt idx="0">
                  <c:v>Avg Right Hemisphere Theta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597419072615924"/>
                  <c:y val="-0.34369677748614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Data!$BE$2:$BE$8</c:f>
              <c:numCache>
                <c:formatCode>###0.00</c:formatCode>
                <c:ptCount val="7"/>
                <c:pt idx="0">
                  <c:v>17.9375</c:v>
                </c:pt>
                <c:pt idx="1">
                  <c:v>31.328124999999996</c:v>
                </c:pt>
                <c:pt idx="2">
                  <c:v>34.003124999999997</c:v>
                </c:pt>
                <c:pt idx="3">
                  <c:v>18.646875000000001</c:v>
                </c:pt>
                <c:pt idx="4">
                  <c:v>27.209374999999998</c:v>
                </c:pt>
                <c:pt idx="5">
                  <c:v>21.696874999999999</c:v>
                </c:pt>
                <c:pt idx="6">
                  <c:v>27.09375</c:v>
                </c:pt>
              </c:numCache>
            </c:numRef>
          </c:xVal>
          <c:yVal>
            <c:numRef>
              <c:f>Data!$B$2:$B$8</c:f>
              <c:numCache>
                <c:formatCode>###0.0000</c:formatCode>
                <c:ptCount val="7"/>
                <c:pt idx="0">
                  <c:v>130.87499999999997</c:v>
                </c:pt>
                <c:pt idx="1">
                  <c:v>85.875</c:v>
                </c:pt>
                <c:pt idx="2">
                  <c:v>65.6875</c:v>
                </c:pt>
                <c:pt idx="3">
                  <c:v>179.25</c:v>
                </c:pt>
                <c:pt idx="4">
                  <c:v>90.687499999999986</c:v>
                </c:pt>
                <c:pt idx="5">
                  <c:v>54.750000000000007</c:v>
                </c:pt>
                <c:pt idx="6">
                  <c:v>77.25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4-4EFF-ADEA-3285C55FB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79648"/>
        <c:axId val="244868608"/>
      </c:scatterChart>
      <c:valAx>
        <c:axId val="2448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 Right Hemisphere Theta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68608"/>
        <c:crosses val="autoZero"/>
        <c:crossBetween val="midCat"/>
      </c:valAx>
      <c:valAx>
        <c:axId val="2448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Distance from Pin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</a:t>
            </a:r>
            <a:r>
              <a:rPr lang="en-US"/>
              <a:t>Brain Theta vs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Data!$BF$1</c:f>
              <c:strCache>
                <c:ptCount val="1"/>
                <c:pt idx="0">
                  <c:v>Avg Brain Theta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554680664916884"/>
                  <c:y val="-0.21399205307669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Data!$BF$2:$BF$8</c:f>
              <c:numCache>
                <c:formatCode>###0.00</c:formatCode>
                <c:ptCount val="7"/>
                <c:pt idx="0">
                  <c:v>33.810416666666669</c:v>
                </c:pt>
                <c:pt idx="1">
                  <c:v>37.921093749999997</c:v>
                </c:pt>
                <c:pt idx="2">
                  <c:v>44.0078125</c:v>
                </c:pt>
                <c:pt idx="3">
                  <c:v>40.872916666666669</c:v>
                </c:pt>
                <c:pt idx="4">
                  <c:v>35.784375000000004</c:v>
                </c:pt>
                <c:pt idx="5">
                  <c:v>40.552864583333339</c:v>
                </c:pt>
                <c:pt idx="6">
                  <c:v>31.262500000000003</c:v>
                </c:pt>
              </c:numCache>
            </c:numRef>
          </c:xVal>
          <c:yVal>
            <c:numRef>
              <c:f>Data!$B$2:$B$8</c:f>
              <c:numCache>
                <c:formatCode>###0.0000</c:formatCode>
                <c:ptCount val="7"/>
                <c:pt idx="0">
                  <c:v>130.87499999999997</c:v>
                </c:pt>
                <c:pt idx="1">
                  <c:v>85.875</c:v>
                </c:pt>
                <c:pt idx="2">
                  <c:v>65.6875</c:v>
                </c:pt>
                <c:pt idx="3">
                  <c:v>179.25</c:v>
                </c:pt>
                <c:pt idx="4">
                  <c:v>90.687499999999986</c:v>
                </c:pt>
                <c:pt idx="5">
                  <c:v>54.750000000000007</c:v>
                </c:pt>
                <c:pt idx="6">
                  <c:v>77.25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9-44B6-B8B3-BDD32EDB7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08176"/>
        <c:axId val="427806256"/>
      </c:scatterChart>
      <c:valAx>
        <c:axId val="42780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Avg</a:t>
                </a:r>
                <a:r>
                  <a:rPr lang="en-CA" baseline="0"/>
                  <a:t> Brain Theta Power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06256"/>
        <c:crosses val="autoZero"/>
        <c:crossBetween val="midCat"/>
      </c:valAx>
      <c:valAx>
        <c:axId val="4278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</a:t>
                </a:r>
                <a:r>
                  <a:rPr lang="en-CA" baseline="0"/>
                  <a:t> from Pin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#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0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Hemisphere Theta vs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Data!$AZ$1</c:f>
              <c:strCache>
                <c:ptCount val="1"/>
                <c:pt idx="0">
                  <c:v>Avg left Hemisphere Theta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379527559055118"/>
                  <c:y val="-0.185995917177019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Data!$AZ$2:$AZ$8</c:f>
              <c:numCache>
                <c:formatCode>###0.00</c:formatCode>
                <c:ptCount val="7"/>
                <c:pt idx="0">
                  <c:v>33.990625000000001</c:v>
                </c:pt>
                <c:pt idx="1">
                  <c:v>36.831250000000004</c:v>
                </c:pt>
                <c:pt idx="2">
                  <c:v>43.265625</c:v>
                </c:pt>
                <c:pt idx="3">
                  <c:v>40.853124999999999</c:v>
                </c:pt>
                <c:pt idx="4">
                  <c:v>31.415624999999999</c:v>
                </c:pt>
                <c:pt idx="5">
                  <c:v>39.790624999999999</c:v>
                </c:pt>
                <c:pt idx="6">
                  <c:v>29.909375000000001</c:v>
                </c:pt>
              </c:numCache>
            </c:numRef>
          </c:xVal>
          <c:yVal>
            <c:numRef>
              <c:f>Data!$B$2:$B$8</c:f>
              <c:numCache>
                <c:formatCode>###0.0000</c:formatCode>
                <c:ptCount val="7"/>
                <c:pt idx="0">
                  <c:v>130.87499999999997</c:v>
                </c:pt>
                <c:pt idx="1">
                  <c:v>85.875</c:v>
                </c:pt>
                <c:pt idx="2">
                  <c:v>65.6875</c:v>
                </c:pt>
                <c:pt idx="3">
                  <c:v>179.25</c:v>
                </c:pt>
                <c:pt idx="4">
                  <c:v>90.687499999999986</c:v>
                </c:pt>
                <c:pt idx="5">
                  <c:v>54.750000000000007</c:v>
                </c:pt>
                <c:pt idx="6">
                  <c:v>77.25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F-4C08-9FAC-BE40C5A4E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30256"/>
        <c:axId val="427816336"/>
      </c:scatterChart>
      <c:valAx>
        <c:axId val="42783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Left Hemisphere Theta  Theta Power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16336"/>
        <c:crosses val="autoZero"/>
        <c:crossBetween val="midCat"/>
      </c:valAx>
      <c:valAx>
        <c:axId val="4278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</a:t>
                </a:r>
                <a:r>
                  <a:rPr lang="en-CA" baseline="0"/>
                  <a:t> from Pin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#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3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Frontal Theta vs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Data!$AW$1</c:f>
              <c:strCache>
                <c:ptCount val="1"/>
                <c:pt idx="0">
                  <c:v>Avg Right Frontal Theta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532720909886264"/>
                  <c:y val="-0.175449475065616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Data!$AW$2:$AW$8</c:f>
              <c:numCache>
                <c:formatCode>###0.00</c:formatCode>
                <c:ptCount val="7"/>
                <c:pt idx="0">
                  <c:v>35.870833333333337</c:v>
                </c:pt>
                <c:pt idx="1">
                  <c:v>38.024999999999999</c:v>
                </c:pt>
                <c:pt idx="2">
                  <c:v>44.820833333333333</c:v>
                </c:pt>
                <c:pt idx="3">
                  <c:v>43.120833333333337</c:v>
                </c:pt>
                <c:pt idx="4">
                  <c:v>40.041666666666671</c:v>
                </c:pt>
                <c:pt idx="5">
                  <c:v>40.475000000000001</c:v>
                </c:pt>
                <c:pt idx="6">
                  <c:v>31.370833333333334</c:v>
                </c:pt>
              </c:numCache>
            </c:numRef>
          </c:xVal>
          <c:yVal>
            <c:numRef>
              <c:f>Data!$B$2:$B$8</c:f>
              <c:numCache>
                <c:formatCode>###0.0000</c:formatCode>
                <c:ptCount val="7"/>
                <c:pt idx="0">
                  <c:v>130.87499999999997</c:v>
                </c:pt>
                <c:pt idx="1">
                  <c:v>85.875</c:v>
                </c:pt>
                <c:pt idx="2">
                  <c:v>65.6875</c:v>
                </c:pt>
                <c:pt idx="3">
                  <c:v>179.25</c:v>
                </c:pt>
                <c:pt idx="4">
                  <c:v>90.687499999999986</c:v>
                </c:pt>
                <c:pt idx="5">
                  <c:v>54.750000000000007</c:v>
                </c:pt>
                <c:pt idx="6">
                  <c:v>77.25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3-4007-8F10-B9B5813F7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88800"/>
        <c:axId val="434390240"/>
      </c:scatterChart>
      <c:valAx>
        <c:axId val="43438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Avg</a:t>
                </a:r>
                <a:r>
                  <a:rPr lang="en-CA" baseline="0"/>
                  <a:t>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Right Frontal Theta Power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90240"/>
        <c:crosses val="autoZero"/>
        <c:crossBetween val="midCat"/>
      </c:valAx>
      <c:valAx>
        <c:axId val="434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8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Frontal Theta vs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Data!$AT$1</c:f>
              <c:strCache>
                <c:ptCount val="1"/>
                <c:pt idx="0">
                  <c:v>Avg Left Frontal Theta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174825021872268"/>
                  <c:y val="-0.23501676873724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Data!$AT$2:$AT$8</c:f>
              <c:numCache>
                <c:formatCode>###0.00</c:formatCode>
                <c:ptCount val="7"/>
                <c:pt idx="0">
                  <c:v>34.008333333333333</c:v>
                </c:pt>
                <c:pt idx="1">
                  <c:v>38.887500000000003</c:v>
                </c:pt>
                <c:pt idx="2">
                  <c:v>43.016666666666673</c:v>
                </c:pt>
                <c:pt idx="3">
                  <c:v>42.920833333333327</c:v>
                </c:pt>
                <c:pt idx="4">
                  <c:v>32.895833333333336</c:v>
                </c:pt>
                <c:pt idx="5">
                  <c:v>40.108333333333334</c:v>
                </c:pt>
                <c:pt idx="6">
                  <c:v>34.341666666666669</c:v>
                </c:pt>
              </c:numCache>
            </c:numRef>
          </c:xVal>
          <c:yVal>
            <c:numRef>
              <c:f>Data!$B$2:$B$8</c:f>
              <c:numCache>
                <c:formatCode>###0.0000</c:formatCode>
                <c:ptCount val="7"/>
                <c:pt idx="0">
                  <c:v>130.87499999999997</c:v>
                </c:pt>
                <c:pt idx="1">
                  <c:v>85.875</c:v>
                </c:pt>
                <c:pt idx="2">
                  <c:v>65.6875</c:v>
                </c:pt>
                <c:pt idx="3">
                  <c:v>179.25</c:v>
                </c:pt>
                <c:pt idx="4">
                  <c:v>90.687499999999986</c:v>
                </c:pt>
                <c:pt idx="5">
                  <c:v>54.750000000000007</c:v>
                </c:pt>
                <c:pt idx="6">
                  <c:v>77.25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E-4153-A122-A6C103F87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37616"/>
        <c:axId val="382932816"/>
      </c:scatterChart>
      <c:valAx>
        <c:axId val="38293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 Left Frontal Theta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32816"/>
        <c:crosses val="autoZero"/>
        <c:crossBetween val="midCat"/>
      </c:valAx>
      <c:valAx>
        <c:axId val="3829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</a:t>
                </a:r>
                <a:r>
                  <a:rPr lang="en-CA" baseline="0"/>
                  <a:t> from Pin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#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3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Frontal Theta vs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Data!$AW$1</c:f>
              <c:strCache>
                <c:ptCount val="1"/>
                <c:pt idx="0">
                  <c:v>Avg Right Frontal Theta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532720909886264"/>
                  <c:y val="-0.175449475065616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Data!$AW$2:$AW$8</c:f>
              <c:numCache>
                <c:formatCode>###0.00</c:formatCode>
                <c:ptCount val="7"/>
                <c:pt idx="0">
                  <c:v>35.870833333333337</c:v>
                </c:pt>
                <c:pt idx="1">
                  <c:v>38.024999999999999</c:v>
                </c:pt>
                <c:pt idx="2">
                  <c:v>44.820833333333333</c:v>
                </c:pt>
                <c:pt idx="3">
                  <c:v>43.120833333333337</c:v>
                </c:pt>
                <c:pt idx="4">
                  <c:v>40.041666666666671</c:v>
                </c:pt>
                <c:pt idx="5">
                  <c:v>40.475000000000001</c:v>
                </c:pt>
                <c:pt idx="6">
                  <c:v>31.370833333333334</c:v>
                </c:pt>
              </c:numCache>
            </c:numRef>
          </c:xVal>
          <c:yVal>
            <c:numRef>
              <c:f>Data!$B$2:$B$8</c:f>
              <c:numCache>
                <c:formatCode>###0.0000</c:formatCode>
                <c:ptCount val="7"/>
                <c:pt idx="0">
                  <c:v>130.87499999999997</c:v>
                </c:pt>
                <c:pt idx="1">
                  <c:v>85.875</c:v>
                </c:pt>
                <c:pt idx="2">
                  <c:v>65.6875</c:v>
                </c:pt>
                <c:pt idx="3">
                  <c:v>179.25</c:v>
                </c:pt>
                <c:pt idx="4">
                  <c:v>90.687499999999986</c:v>
                </c:pt>
                <c:pt idx="5">
                  <c:v>54.750000000000007</c:v>
                </c:pt>
                <c:pt idx="6">
                  <c:v>77.25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D7-4482-B13C-EB9D739F9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88800"/>
        <c:axId val="434390240"/>
      </c:scatterChart>
      <c:valAx>
        <c:axId val="43438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Avg</a:t>
                </a:r>
                <a:r>
                  <a:rPr lang="en-CA" baseline="0"/>
                  <a:t>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Right Frontal Theta Power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90240"/>
        <c:crosses val="autoZero"/>
        <c:crossBetween val="midCat"/>
      </c:valAx>
      <c:valAx>
        <c:axId val="434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8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Hemisphere Theta vs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Data!$AZ$1</c:f>
              <c:strCache>
                <c:ptCount val="1"/>
                <c:pt idx="0">
                  <c:v>Avg left Hemisphere Theta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379527559055118"/>
                  <c:y val="-0.185995917177019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Data!$AZ$2:$AZ$8</c:f>
              <c:numCache>
                <c:formatCode>###0.00</c:formatCode>
                <c:ptCount val="7"/>
                <c:pt idx="0">
                  <c:v>33.990625000000001</c:v>
                </c:pt>
                <c:pt idx="1">
                  <c:v>36.831250000000004</c:v>
                </c:pt>
                <c:pt idx="2">
                  <c:v>43.265625</c:v>
                </c:pt>
                <c:pt idx="3">
                  <c:v>40.853124999999999</c:v>
                </c:pt>
                <c:pt idx="4">
                  <c:v>31.415624999999999</c:v>
                </c:pt>
                <c:pt idx="5">
                  <c:v>39.790624999999999</c:v>
                </c:pt>
                <c:pt idx="6">
                  <c:v>29.909375000000001</c:v>
                </c:pt>
              </c:numCache>
            </c:numRef>
          </c:xVal>
          <c:yVal>
            <c:numRef>
              <c:f>Data!$B$2:$B$8</c:f>
              <c:numCache>
                <c:formatCode>###0.0000</c:formatCode>
                <c:ptCount val="7"/>
                <c:pt idx="0">
                  <c:v>130.87499999999997</c:v>
                </c:pt>
                <c:pt idx="1">
                  <c:v>85.875</c:v>
                </c:pt>
                <c:pt idx="2">
                  <c:v>65.6875</c:v>
                </c:pt>
                <c:pt idx="3">
                  <c:v>179.25</c:v>
                </c:pt>
                <c:pt idx="4">
                  <c:v>90.687499999999986</c:v>
                </c:pt>
                <c:pt idx="5">
                  <c:v>54.750000000000007</c:v>
                </c:pt>
                <c:pt idx="6">
                  <c:v>77.25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E3-4F75-8D67-F5756FA20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30256"/>
        <c:axId val="427816336"/>
      </c:scatterChart>
      <c:valAx>
        <c:axId val="42783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Left Hemisphere Theta  Theta Power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16336"/>
        <c:crosses val="autoZero"/>
        <c:crossBetween val="midCat"/>
      </c:valAx>
      <c:valAx>
        <c:axId val="4278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</a:t>
                </a:r>
                <a:r>
                  <a:rPr lang="en-CA" baseline="0"/>
                  <a:t> from Pin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#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3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Hemisphere Theta vs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Data!$BC$1</c:f>
              <c:strCache>
                <c:ptCount val="1"/>
                <c:pt idx="0">
                  <c:v>Avg Right Hemisphere Theta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597419072615924"/>
                  <c:y val="-0.34369677748614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Data!$BE$2:$BE$8</c:f>
              <c:numCache>
                <c:formatCode>###0.00</c:formatCode>
                <c:ptCount val="7"/>
                <c:pt idx="0">
                  <c:v>17.9375</c:v>
                </c:pt>
                <c:pt idx="1">
                  <c:v>31.328124999999996</c:v>
                </c:pt>
                <c:pt idx="2">
                  <c:v>34.003124999999997</c:v>
                </c:pt>
                <c:pt idx="3">
                  <c:v>18.646875000000001</c:v>
                </c:pt>
                <c:pt idx="4">
                  <c:v>27.209374999999998</c:v>
                </c:pt>
                <c:pt idx="5">
                  <c:v>21.696874999999999</c:v>
                </c:pt>
                <c:pt idx="6">
                  <c:v>27.09375</c:v>
                </c:pt>
              </c:numCache>
            </c:numRef>
          </c:xVal>
          <c:yVal>
            <c:numRef>
              <c:f>Data!$B$2:$B$8</c:f>
              <c:numCache>
                <c:formatCode>###0.0000</c:formatCode>
                <c:ptCount val="7"/>
                <c:pt idx="0">
                  <c:v>130.87499999999997</c:v>
                </c:pt>
                <c:pt idx="1">
                  <c:v>85.875</c:v>
                </c:pt>
                <c:pt idx="2">
                  <c:v>65.6875</c:v>
                </c:pt>
                <c:pt idx="3">
                  <c:v>179.25</c:v>
                </c:pt>
                <c:pt idx="4">
                  <c:v>90.687499999999986</c:v>
                </c:pt>
                <c:pt idx="5">
                  <c:v>54.750000000000007</c:v>
                </c:pt>
                <c:pt idx="6">
                  <c:v>77.25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3-482F-B204-3DBC40470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79648"/>
        <c:axId val="244868608"/>
      </c:scatterChart>
      <c:valAx>
        <c:axId val="2448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 Right Hemisphere Theta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68608"/>
        <c:crosses val="autoZero"/>
        <c:crossBetween val="midCat"/>
      </c:valAx>
      <c:valAx>
        <c:axId val="2448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Distance from Pin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</xdr:colOff>
      <xdr:row>12</xdr:row>
      <xdr:rowOff>0</xdr:rowOff>
    </xdr:from>
    <xdr:to>
      <xdr:col>10</xdr:col>
      <xdr:colOff>195262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426EF-E036-BD52-3269-B7482B433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</xdr:colOff>
      <xdr:row>31</xdr:row>
      <xdr:rowOff>57150</xdr:rowOff>
    </xdr:from>
    <xdr:to>
      <xdr:col>26</xdr:col>
      <xdr:colOff>157162</xdr:colOff>
      <xdr:row>45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8A1BBD-0A1A-CC47-A1CE-90C439655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42862</xdr:colOff>
      <xdr:row>50</xdr:row>
      <xdr:rowOff>47625</xdr:rowOff>
    </xdr:from>
    <xdr:to>
      <xdr:col>18</xdr:col>
      <xdr:colOff>109537</xdr:colOff>
      <xdr:row>64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9F7E15-BDCF-58F6-E049-8E1B57A0C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23812</xdr:colOff>
      <xdr:row>31</xdr:row>
      <xdr:rowOff>9525</xdr:rowOff>
    </xdr:from>
    <xdr:to>
      <xdr:col>10</xdr:col>
      <xdr:colOff>176212</xdr:colOff>
      <xdr:row>45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43DCDF-C31E-0C7C-880C-C6E7E899D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90487</xdr:colOff>
      <xdr:row>12</xdr:row>
      <xdr:rowOff>0</xdr:rowOff>
    </xdr:from>
    <xdr:to>
      <xdr:col>24</xdr:col>
      <xdr:colOff>166687</xdr:colOff>
      <xdr:row>26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CAF119-C5E6-2830-7DEF-DA790D52F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28575</xdr:rowOff>
    </xdr:from>
    <xdr:to>
      <xdr:col>6</xdr:col>
      <xdr:colOff>628650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B063A-AD12-4E2E-A236-F6E6AAE46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1</xdr:row>
      <xdr:rowOff>9525</xdr:rowOff>
    </xdr:from>
    <xdr:to>
      <xdr:col>16</xdr:col>
      <xdr:colOff>295275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BDD3DE-7BFC-434D-A665-9CD36758C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6</xdr:col>
      <xdr:colOff>457200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C91FB1-79F4-4C2A-9F0A-B59D6F2A5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466725</xdr:colOff>
      <xdr:row>16</xdr:row>
      <xdr:rowOff>85725</xdr:rowOff>
    </xdr:from>
    <xdr:to>
      <xdr:col>16</xdr:col>
      <xdr:colOff>238125</xdr:colOff>
      <xdr:row>30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4FB603-59F8-42A8-933E-17AD2B791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14</xdr:col>
      <xdr:colOff>457200</xdr:colOff>
      <xdr:row>45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969F77-9EE0-4472-8557-F30CF1C06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605073</xdr:colOff>
      <xdr:row>2</xdr:row>
      <xdr:rowOff>107950</xdr:rowOff>
    </xdr:from>
    <xdr:to>
      <xdr:col>7</xdr:col>
      <xdr:colOff>64228</xdr:colOff>
      <xdr:row>21</xdr:row>
      <xdr:rowOff>184150</xdr:rowOff>
    </xdr:to>
    <xdr:pic>
      <xdr:nvPicPr>
        <xdr:cNvPr id="2" name="Picture 1" descr="Emotiv-EPOC headset 14 channel placement with two reference channels  ">
          <a:extLst>
            <a:ext uri="{FF2B5EF4-FFF2-40B4-BE49-F238E27FC236}">
              <a16:creationId xmlns:a16="http://schemas.microsoft.com/office/drawing/2014/main" id="{889CDF64-A951-B3C0-047E-D8E5A7117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73" y="501650"/>
          <a:ext cx="3421555" cy="381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336550</xdr:colOff>
      <xdr:row>5</xdr:row>
      <xdr:rowOff>44450</xdr:rowOff>
    </xdr:from>
    <xdr:to>
      <xdr:col>2</xdr:col>
      <xdr:colOff>612150</xdr:colOff>
      <xdr:row>7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377BE77-37B7-E8D1-9228-264E610813BA}"/>
            </a:ext>
          </a:extLst>
        </xdr:cNvPr>
        <xdr:cNvSpPr txBox="1"/>
      </xdr:nvSpPr>
      <xdr:spPr>
        <a:xfrm>
          <a:off x="996950" y="1028700"/>
          <a:ext cx="93600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 b="1"/>
            <a:t>Left Frontal</a:t>
          </a:r>
        </a:p>
        <a:p>
          <a:pPr algn="ctr"/>
          <a:r>
            <a:rPr lang="en-CA" sz="1100" b="1"/>
            <a:t>Lobe</a:t>
          </a:r>
        </a:p>
      </xdr:txBody>
    </xdr:sp>
    <xdr:clientData/>
  </xdr:twoCellAnchor>
  <xdr:twoCellAnchor>
    <xdr:from>
      <xdr:col>6</xdr:col>
      <xdr:colOff>57150</xdr:colOff>
      <xdr:row>5</xdr:row>
      <xdr:rowOff>38100</xdr:rowOff>
    </xdr:from>
    <xdr:to>
      <xdr:col>7</xdr:col>
      <xdr:colOff>332750</xdr:colOff>
      <xdr:row>7</xdr:row>
      <xdr:rowOff>165100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D0F8CAA-9273-4C81-A617-2F568AC491FC}"/>
            </a:ext>
          </a:extLst>
        </xdr:cNvPr>
        <xdr:cNvSpPr txBox="1"/>
      </xdr:nvSpPr>
      <xdr:spPr>
        <a:xfrm>
          <a:off x="4019550" y="1022350"/>
          <a:ext cx="93600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 b="1"/>
            <a:t>Right Frontal</a:t>
          </a:r>
        </a:p>
        <a:p>
          <a:pPr algn="ctr"/>
          <a:r>
            <a:rPr lang="en-CA" sz="1100" b="1"/>
            <a:t>Lobe</a:t>
          </a:r>
        </a:p>
      </xdr:txBody>
    </xdr:sp>
    <xdr:clientData/>
  </xdr:twoCellAnchor>
  <xdr:twoCellAnchor>
    <xdr:from>
      <xdr:col>1</xdr:col>
      <xdr:colOff>114300</xdr:colOff>
      <xdr:row>1</xdr:row>
      <xdr:rowOff>19050</xdr:rowOff>
    </xdr:from>
    <xdr:to>
      <xdr:col>4</xdr:col>
      <xdr:colOff>279400</xdr:colOff>
      <xdr:row>23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6CB610C-8532-01D3-6FA9-D242D33C65FE}"/>
            </a:ext>
          </a:extLst>
        </xdr:cNvPr>
        <xdr:cNvSpPr/>
      </xdr:nvSpPr>
      <xdr:spPr>
        <a:xfrm>
          <a:off x="774700" y="215900"/>
          <a:ext cx="2146300" cy="43243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600" b="1">
              <a:solidFill>
                <a:sysClr val="windowText" lastClr="000000"/>
              </a:solidFill>
            </a:rPr>
            <a:t>Left Hemisphere</a:t>
          </a:r>
        </a:p>
      </xdr:txBody>
    </xdr:sp>
    <xdr:clientData/>
  </xdr:twoCellAnchor>
  <xdr:twoCellAnchor>
    <xdr:from>
      <xdr:col>4</xdr:col>
      <xdr:colOff>355600</xdr:colOff>
      <xdr:row>1</xdr:row>
      <xdr:rowOff>19050</xdr:rowOff>
    </xdr:from>
    <xdr:to>
      <xdr:col>7</xdr:col>
      <xdr:colOff>520700</xdr:colOff>
      <xdr:row>23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04CD792-6B36-47D9-9171-8C5A4CC5C845}"/>
            </a:ext>
          </a:extLst>
        </xdr:cNvPr>
        <xdr:cNvSpPr/>
      </xdr:nvSpPr>
      <xdr:spPr>
        <a:xfrm>
          <a:off x="2997200" y="215900"/>
          <a:ext cx="2146300" cy="43243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CA" sz="1600" b="1">
              <a:solidFill>
                <a:sysClr val="windowText" lastClr="000000"/>
              </a:solidFill>
            </a:rPr>
            <a:t>Right Hemisphere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D233C-D00B-664E-82E4-1CC2D62387C5}">
  <dimension ref="A1:BN8"/>
  <sheetViews>
    <sheetView tabSelected="1" topLeftCell="A48" workbookViewId="0">
      <selection activeCell="A61" sqref="A61"/>
    </sheetView>
  </sheetViews>
  <sheetFormatPr defaultColWidth="10.625" defaultRowHeight="15" x14ac:dyDescent="0.25"/>
  <cols>
    <col min="1" max="1" width="11" style="1" bestFit="1" customWidth="1"/>
    <col min="2" max="2" width="18.125" style="1" bestFit="1" customWidth="1"/>
    <col min="3" max="3" width="5.125" style="1" bestFit="1" customWidth="1"/>
    <col min="4" max="4" width="5.25" style="1" bestFit="1" customWidth="1"/>
    <col min="5" max="5" width="5.125" style="1" bestFit="1" customWidth="1"/>
    <col min="6" max="11" width="4.875" style="1" bestFit="1" customWidth="1"/>
    <col min="12" max="12" width="5" style="1" bestFit="1" customWidth="1"/>
    <col min="13" max="14" width="5.125" style="1" bestFit="1" customWidth="1"/>
    <col min="15" max="32" width="4.875" style="1" bestFit="1" customWidth="1"/>
    <col min="33" max="33" width="5" style="1" bestFit="1" customWidth="1"/>
    <col min="34" max="35" width="5.125" style="1" bestFit="1" customWidth="1"/>
    <col min="36" max="41" width="4.875" style="1" bestFit="1" customWidth="1"/>
    <col min="42" max="42" width="5.125" style="1" bestFit="1" customWidth="1"/>
    <col min="43" max="43" width="5.25" style="1" bestFit="1" customWidth="1"/>
    <col min="44" max="44" width="5.125" style="1" bestFit="1" customWidth="1"/>
    <col min="45" max="45" width="10.625" style="1"/>
    <col min="46" max="66" width="8.25" style="7" customWidth="1"/>
    <col min="67" max="16384" width="10.625" style="1"/>
  </cols>
  <sheetData>
    <row r="1" spans="1:66" s="2" customFormat="1" ht="69" customHeight="1" x14ac:dyDescent="0.25">
      <c r="A1" s="3" t="s">
        <v>0</v>
      </c>
      <c r="B1" s="3" t="s">
        <v>43</v>
      </c>
      <c r="C1" s="3" t="s">
        <v>3</v>
      </c>
      <c r="D1" s="3" t="s">
        <v>2</v>
      </c>
      <c r="E1" s="3" t="s">
        <v>1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35</v>
      </c>
      <c r="AK1" s="3" t="s">
        <v>34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10" t="s">
        <v>49</v>
      </c>
      <c r="AZ1" s="8" t="s">
        <v>53</v>
      </c>
      <c r="BA1" s="8" t="s">
        <v>54</v>
      </c>
      <c r="BB1" s="10" t="s">
        <v>55</v>
      </c>
      <c r="BC1" s="8" t="s">
        <v>50</v>
      </c>
      <c r="BD1" s="8" t="s">
        <v>51</v>
      </c>
      <c r="BE1" s="10" t="s">
        <v>52</v>
      </c>
      <c r="BF1" s="8" t="s">
        <v>56</v>
      </c>
      <c r="BG1" s="8" t="s">
        <v>57</v>
      </c>
      <c r="BH1" s="8" t="s">
        <v>58</v>
      </c>
      <c r="BI1" s="8"/>
      <c r="BJ1" s="8"/>
      <c r="BK1" s="8"/>
      <c r="BL1" s="8"/>
      <c r="BM1" s="8"/>
      <c r="BN1" s="8"/>
    </row>
    <row r="2" spans="1:66" x14ac:dyDescent="0.25">
      <c r="A2" s="4">
        <v>11</v>
      </c>
      <c r="B2" s="5">
        <v>130.87499999999997</v>
      </c>
      <c r="C2" s="6">
        <v>35.5625</v>
      </c>
      <c r="D2" s="6">
        <v>32.362499999999997</v>
      </c>
      <c r="E2" s="6">
        <v>21.037500000000001</v>
      </c>
      <c r="F2" s="6">
        <v>35.524999999999999</v>
      </c>
      <c r="G2" s="6">
        <v>30.637499999999999</v>
      </c>
      <c r="H2" s="6">
        <v>20.55</v>
      </c>
      <c r="I2" s="6">
        <v>30.937500000000004</v>
      </c>
      <c r="J2" s="6">
        <v>26.175000000000001</v>
      </c>
      <c r="K2" s="6">
        <v>16.100000000000001</v>
      </c>
      <c r="L2" s="6">
        <v>33.9375</v>
      </c>
      <c r="M2" s="6">
        <v>26.412500000000001</v>
      </c>
      <c r="N2" s="6">
        <v>19.037500000000001</v>
      </c>
      <c r="O2" s="6">
        <v>21.537500000000001</v>
      </c>
      <c r="P2" s="6">
        <v>19.712500000000002</v>
      </c>
      <c r="Q2" s="6">
        <v>10.737500000000001</v>
      </c>
      <c r="R2" s="6">
        <v>35.475000000000001</v>
      </c>
      <c r="S2" s="6">
        <v>31.912499999999998</v>
      </c>
      <c r="T2" s="6">
        <v>26.924999999999997</v>
      </c>
      <c r="U2" s="6">
        <v>29.074999999999996</v>
      </c>
      <c r="V2" s="6">
        <v>27.75</v>
      </c>
      <c r="W2" s="6">
        <v>24.637499999999999</v>
      </c>
      <c r="X2" s="6">
        <v>28.024999999999999</v>
      </c>
      <c r="Y2" s="6">
        <v>29.95</v>
      </c>
      <c r="Z2" s="6">
        <v>22.462499999999999</v>
      </c>
      <c r="AA2" s="6">
        <v>35.262500000000003</v>
      </c>
      <c r="AB2" s="6">
        <v>38.712500000000006</v>
      </c>
      <c r="AC2" s="6">
        <v>28.087500000000002</v>
      </c>
      <c r="AD2" s="6">
        <v>13.8375</v>
      </c>
      <c r="AE2" s="6">
        <v>12.9375</v>
      </c>
      <c r="AF2" s="6">
        <v>7.8</v>
      </c>
      <c r="AG2" s="6">
        <v>17.875</v>
      </c>
      <c r="AH2" s="6">
        <v>13.6875</v>
      </c>
      <c r="AI2" s="6">
        <v>7.9499999999999993</v>
      </c>
      <c r="AJ2" s="6">
        <v>32.537500000000001</v>
      </c>
      <c r="AK2" s="6">
        <v>29.062500000000004</v>
      </c>
      <c r="AL2" s="6">
        <v>17.474999999999998</v>
      </c>
      <c r="AM2" s="6">
        <v>42.325000000000003</v>
      </c>
      <c r="AN2" s="6">
        <v>37.837500000000006</v>
      </c>
      <c r="AO2" s="6">
        <v>25.612500000000001</v>
      </c>
      <c r="AP2" s="6">
        <v>32.75</v>
      </c>
      <c r="AQ2" s="6">
        <v>29.5625</v>
      </c>
      <c r="AR2" s="6">
        <v>20.712499999999999</v>
      </c>
      <c r="AT2" s="9">
        <f>AVERAGE(C2,F2,I2)</f>
        <v>34.008333333333333</v>
      </c>
      <c r="AU2" s="9">
        <f>AVERAGE(D2,G2,J2)</f>
        <v>29.724999999999998</v>
      </c>
      <c r="AV2" s="9">
        <f>AVERAGE(E2,H2,K2)</f>
        <v>19.229166666666668</v>
      </c>
      <c r="AW2" s="9">
        <f>AVERAGE(AP2,AM2,AJ2)</f>
        <v>35.870833333333337</v>
      </c>
      <c r="AX2" s="9">
        <f>AVERAGE(AQ2,AN2,AK2)</f>
        <v>32.154166666666669</v>
      </c>
      <c r="AY2" s="9">
        <f>AVERAGE(AR2,AO2,AL2)</f>
        <v>21.266666666666666</v>
      </c>
      <c r="AZ2" s="9">
        <f>AVERAGE(C2,F2,I2,L2)</f>
        <v>33.990625000000001</v>
      </c>
      <c r="BA2" s="9">
        <f>AVERAGE(D2,G2,J2,M2)</f>
        <v>28.896875000000001</v>
      </c>
      <c r="BB2" s="9">
        <f>AVERAGE(E2,H2,K2,N2)</f>
        <v>19.181250000000002</v>
      </c>
      <c r="BC2" s="9">
        <f>AVERAGE(AP2,AM2,AJ2,AG2)</f>
        <v>31.371875000000003</v>
      </c>
      <c r="BD2" s="9">
        <f>AVERAGE(AQ2,AN2,AK2,AH2)</f>
        <v>27.537500000000001</v>
      </c>
      <c r="BE2" s="9">
        <f>AVERAGE(AR2,AO2,AL2,AI2)</f>
        <v>17.9375</v>
      </c>
      <c r="BF2" s="9">
        <f>AVERAGE(AT2,AW2,AZ2,BC2)</f>
        <v>33.810416666666669</v>
      </c>
      <c r="BG2" s="9">
        <f>AVERAGE(AU2,AX2,BA2,BD2)</f>
        <v>29.578385416666663</v>
      </c>
      <c r="BH2" s="9">
        <f>AVERAGE(AV2,AY2,BB2,BE2)</f>
        <v>19.403645833333336</v>
      </c>
    </row>
    <row r="3" spans="1:66" x14ac:dyDescent="0.25">
      <c r="A3" s="4">
        <v>14</v>
      </c>
      <c r="B3" s="5">
        <v>85.875</v>
      </c>
      <c r="C3" s="6">
        <v>38.1875</v>
      </c>
      <c r="D3" s="6">
        <v>31.9375</v>
      </c>
      <c r="E3" s="6">
        <v>30.425000000000001</v>
      </c>
      <c r="F3" s="6">
        <v>44.45</v>
      </c>
      <c r="G3" s="6">
        <v>40.024999999999999</v>
      </c>
      <c r="H3" s="6">
        <v>31.875000000000004</v>
      </c>
      <c r="I3" s="6">
        <v>34.025000000000006</v>
      </c>
      <c r="J3" s="6">
        <v>27.912500000000001</v>
      </c>
      <c r="K3" s="6">
        <v>26.574999999999999</v>
      </c>
      <c r="L3" s="6">
        <v>30.662499999999998</v>
      </c>
      <c r="M3" s="6">
        <v>26.412500000000001</v>
      </c>
      <c r="N3" s="6">
        <v>22.85</v>
      </c>
      <c r="O3" s="6">
        <v>21.225000000000001</v>
      </c>
      <c r="P3" s="6">
        <v>14.437499999999998</v>
      </c>
      <c r="Q3" s="6">
        <v>10.137499999999999</v>
      </c>
      <c r="R3" s="6">
        <v>43.375</v>
      </c>
      <c r="S3" s="6">
        <v>33.725000000000009</v>
      </c>
      <c r="T3" s="6">
        <v>31.462500000000002</v>
      </c>
      <c r="U3" s="6">
        <v>38.5</v>
      </c>
      <c r="V3" s="6">
        <v>32.925000000000004</v>
      </c>
      <c r="W3" s="6">
        <v>29.274999999999999</v>
      </c>
      <c r="X3" s="6">
        <v>13.7</v>
      </c>
      <c r="Y3" s="6">
        <v>11.1625</v>
      </c>
      <c r="Z3" s="6">
        <v>11.062499999999998</v>
      </c>
      <c r="AA3" s="6">
        <v>45.012499999999996</v>
      </c>
      <c r="AB3" s="6">
        <v>41.500000000000007</v>
      </c>
      <c r="AC3" s="6">
        <v>40.087499999999999</v>
      </c>
      <c r="AD3" s="6">
        <v>11.2875</v>
      </c>
      <c r="AE3" s="6">
        <v>10.262499999999999</v>
      </c>
      <c r="AF3" s="6">
        <v>11.237499999999999</v>
      </c>
      <c r="AG3" s="6">
        <v>37.6875</v>
      </c>
      <c r="AH3" s="6">
        <v>34.5625</v>
      </c>
      <c r="AI3" s="6">
        <v>31.675000000000001</v>
      </c>
      <c r="AJ3" s="6">
        <v>35.024999999999991</v>
      </c>
      <c r="AK3" s="6">
        <v>28.862499999999997</v>
      </c>
      <c r="AL3" s="6">
        <v>30.587499999999999</v>
      </c>
      <c r="AM3" s="6">
        <v>45.274999999999999</v>
      </c>
      <c r="AN3" s="6">
        <v>42.25</v>
      </c>
      <c r="AO3" s="6">
        <v>34.9</v>
      </c>
      <c r="AP3" s="6">
        <v>33.774999999999999</v>
      </c>
      <c r="AQ3" s="6">
        <v>28.499999999999996</v>
      </c>
      <c r="AR3" s="6">
        <v>28.150000000000002</v>
      </c>
      <c r="AT3" s="9">
        <f t="shared" ref="AT3:AT8" si="0">AVERAGE(C3,F3,I3)</f>
        <v>38.887500000000003</v>
      </c>
      <c r="AU3" s="9">
        <f t="shared" ref="AU3:AU8" si="1">AVERAGE(D3,G3,J3)</f>
        <v>33.291666666666664</v>
      </c>
      <c r="AV3" s="9">
        <f t="shared" ref="AV3:AV8" si="2">AVERAGE(E3,H3,K3)</f>
        <v>29.625</v>
      </c>
      <c r="AW3" s="9">
        <f t="shared" ref="AW3:AW8" si="3">AVERAGE(AP3,AM3,AJ3)</f>
        <v>38.024999999999999</v>
      </c>
      <c r="AX3" s="9">
        <f t="shared" ref="AX3:AX8" si="4">AVERAGE(AQ3,AN3,AK3)</f>
        <v>33.204166666666666</v>
      </c>
      <c r="AY3" s="9">
        <f t="shared" ref="AY3:AY8" si="5">AVERAGE(AR3,AO3,AL3)</f>
        <v>31.212499999999995</v>
      </c>
      <c r="AZ3" s="9">
        <f t="shared" ref="AZ3:AZ8" si="6">AVERAGE(C3,F3,I3,L3)</f>
        <v>36.831250000000004</v>
      </c>
      <c r="BA3" s="9">
        <f t="shared" ref="BA3:BA8" si="7">AVERAGE(D3,G3,J3,M3)</f>
        <v>31.571874999999999</v>
      </c>
      <c r="BB3" s="9">
        <f t="shared" ref="BB3:BB8" si="8">AVERAGE(E3,H3,K3,N3)</f>
        <v>27.931249999999999</v>
      </c>
      <c r="BC3" s="9">
        <f t="shared" ref="BC3:BC8" si="9">AVERAGE(AP3,AM3,AJ3,AG3)</f>
        <v>37.940624999999997</v>
      </c>
      <c r="BD3" s="9">
        <f t="shared" ref="BD3:BD8" si="10">AVERAGE(AQ3,AN3,AK3,AH3)</f>
        <v>33.543750000000003</v>
      </c>
      <c r="BE3" s="9">
        <f t="shared" ref="BE3:BE8" si="11">AVERAGE(AR3,AO3,AL3,AI3)</f>
        <v>31.328124999999996</v>
      </c>
      <c r="BF3" s="9">
        <f t="shared" ref="BF3:BF8" si="12">AVERAGE(AT3,AW3,AZ3,BC3)</f>
        <v>37.921093749999997</v>
      </c>
      <c r="BG3" s="9">
        <f t="shared" ref="BG3:BG8" si="13">AVERAGE(AU3,AX3,BA3,BD3)</f>
        <v>32.90286458333334</v>
      </c>
      <c r="BH3" s="9">
        <f t="shared" ref="BH3:BH8" si="14">AVERAGE(AV3,AY3,BB3,BE3)</f>
        <v>30.024218749999996</v>
      </c>
    </row>
    <row r="4" spans="1:66" x14ac:dyDescent="0.25">
      <c r="A4" s="4">
        <v>15</v>
      </c>
      <c r="B4" s="5">
        <v>65.6875</v>
      </c>
      <c r="C4" s="6">
        <v>50.525000000000006</v>
      </c>
      <c r="D4" s="6">
        <v>50.912500000000001</v>
      </c>
      <c r="E4" s="6">
        <v>48.012500000000003</v>
      </c>
      <c r="F4" s="6">
        <v>44.837499999999991</v>
      </c>
      <c r="G4" s="6">
        <v>32.512500000000003</v>
      </c>
      <c r="H4" s="6">
        <v>23.162500000000001</v>
      </c>
      <c r="I4" s="6">
        <v>33.6875</v>
      </c>
      <c r="J4" s="6">
        <v>21.837500000000002</v>
      </c>
      <c r="K4" s="6">
        <v>15.625</v>
      </c>
      <c r="L4" s="6">
        <v>44.012500000000003</v>
      </c>
      <c r="M4" s="6">
        <v>35.512499999999996</v>
      </c>
      <c r="N4" s="6">
        <v>31.012499999999999</v>
      </c>
      <c r="O4" s="6">
        <v>20.799999999999997</v>
      </c>
      <c r="P4" s="6">
        <v>13.637499999999999</v>
      </c>
      <c r="Q4" s="6">
        <v>6.3375000000000004</v>
      </c>
      <c r="R4" s="6">
        <v>36.962500000000006</v>
      </c>
      <c r="S4" s="6">
        <v>33.999999999999993</v>
      </c>
      <c r="T4" s="6">
        <v>30.462500000000006</v>
      </c>
      <c r="U4" s="6">
        <v>21.75</v>
      </c>
      <c r="V4" s="6">
        <v>15.6</v>
      </c>
      <c r="W4" s="6">
        <v>8.6374999999999993</v>
      </c>
      <c r="X4" s="6">
        <v>27.425000000000004</v>
      </c>
      <c r="Y4" s="6">
        <v>16.587499999999999</v>
      </c>
      <c r="Z4" s="6">
        <v>9.1000000000000014</v>
      </c>
      <c r="AA4" s="6">
        <v>38.6875</v>
      </c>
      <c r="AB4" s="6">
        <v>36.274999999999999</v>
      </c>
      <c r="AC4" s="6">
        <v>37.699999999999996</v>
      </c>
      <c r="AD4" s="6">
        <v>12</v>
      </c>
      <c r="AE4" s="6">
        <v>9.0875000000000004</v>
      </c>
      <c r="AF4" s="6">
        <v>6.8125000000000009</v>
      </c>
      <c r="AG4" s="6">
        <v>45.25</v>
      </c>
      <c r="AH4" s="6">
        <v>39.1875</v>
      </c>
      <c r="AI4" s="6">
        <v>33.0625</v>
      </c>
      <c r="AJ4" s="6">
        <v>38.875</v>
      </c>
      <c r="AK4" s="6">
        <v>29.787500000000001</v>
      </c>
      <c r="AL4" s="6">
        <v>24.0625</v>
      </c>
      <c r="AM4" s="6">
        <v>41.512500000000003</v>
      </c>
      <c r="AN4" s="6">
        <v>34.725000000000001</v>
      </c>
      <c r="AO4" s="6">
        <v>29.662500000000001</v>
      </c>
      <c r="AP4" s="6">
        <v>54.075000000000003</v>
      </c>
      <c r="AQ4" s="6">
        <v>46.537500000000001</v>
      </c>
      <c r="AR4" s="6">
        <v>49.225000000000001</v>
      </c>
      <c r="AT4" s="9">
        <f t="shared" si="0"/>
        <v>43.016666666666673</v>
      </c>
      <c r="AU4" s="9">
        <f t="shared" si="1"/>
        <v>35.087500000000006</v>
      </c>
      <c r="AV4" s="9">
        <f t="shared" si="2"/>
        <v>28.933333333333337</v>
      </c>
      <c r="AW4" s="9">
        <f t="shared" si="3"/>
        <v>44.820833333333333</v>
      </c>
      <c r="AX4" s="9">
        <f t="shared" si="4"/>
        <v>37.016666666666673</v>
      </c>
      <c r="AY4" s="9">
        <f t="shared" si="5"/>
        <v>34.31666666666667</v>
      </c>
      <c r="AZ4" s="9">
        <f t="shared" si="6"/>
        <v>43.265625</v>
      </c>
      <c r="BA4" s="9">
        <f t="shared" si="7"/>
        <v>35.193750000000001</v>
      </c>
      <c r="BB4" s="9">
        <f t="shared" si="8"/>
        <v>29.453125000000004</v>
      </c>
      <c r="BC4" s="9">
        <f t="shared" si="9"/>
        <v>44.928125000000001</v>
      </c>
      <c r="BD4" s="9">
        <f t="shared" si="10"/>
        <v>37.559375000000003</v>
      </c>
      <c r="BE4" s="9">
        <f t="shared" si="11"/>
        <v>34.003124999999997</v>
      </c>
      <c r="BF4" s="9">
        <f t="shared" si="12"/>
        <v>44.0078125</v>
      </c>
      <c r="BG4" s="9">
        <f t="shared" si="13"/>
        <v>36.214322916666674</v>
      </c>
      <c r="BH4" s="9">
        <f t="shared" si="14"/>
        <v>31.676562500000003</v>
      </c>
    </row>
    <row r="5" spans="1:66" x14ac:dyDescent="0.25">
      <c r="A5" s="4">
        <v>20</v>
      </c>
      <c r="B5" s="5">
        <v>179.25</v>
      </c>
      <c r="C5" s="6">
        <v>33.650000000000006</v>
      </c>
      <c r="D5" s="6">
        <v>23.537500000000001</v>
      </c>
      <c r="E5" s="6">
        <v>13.987499999999999</v>
      </c>
      <c r="F5" s="6">
        <v>50.099999999999994</v>
      </c>
      <c r="G5" s="6">
        <v>43.225000000000009</v>
      </c>
      <c r="H5" s="6">
        <v>36.1875</v>
      </c>
      <c r="I5" s="6">
        <v>45.012500000000003</v>
      </c>
      <c r="J5" s="6">
        <v>31.712499999999999</v>
      </c>
      <c r="K5" s="6">
        <v>18.962499999999999</v>
      </c>
      <c r="L5" s="6">
        <v>34.65</v>
      </c>
      <c r="M5" s="6">
        <v>23.299999999999997</v>
      </c>
      <c r="N5" s="6">
        <v>11.775</v>
      </c>
      <c r="O5" s="6">
        <v>37.625</v>
      </c>
      <c r="P5" s="6">
        <v>26.65</v>
      </c>
      <c r="Q5" s="6">
        <v>14.750000000000002</v>
      </c>
      <c r="R5" s="6">
        <v>49.737500000000004</v>
      </c>
      <c r="S5" s="6">
        <v>42.625</v>
      </c>
      <c r="T5" s="6">
        <v>33.774999999999999</v>
      </c>
      <c r="U5" s="6">
        <v>53.274999999999999</v>
      </c>
      <c r="V5" s="6">
        <v>44.275000000000006</v>
      </c>
      <c r="W5" s="6">
        <v>28.212499999999999</v>
      </c>
      <c r="X5" s="6">
        <v>26.375</v>
      </c>
      <c r="Y5" s="6">
        <v>19.6875</v>
      </c>
      <c r="Z5" s="6">
        <v>10.4125</v>
      </c>
      <c r="AA5" s="6">
        <v>44.475000000000001</v>
      </c>
      <c r="AB5" s="6">
        <v>42.9375</v>
      </c>
      <c r="AC5" s="6">
        <v>30.5</v>
      </c>
      <c r="AD5" s="6">
        <v>18.662499999999998</v>
      </c>
      <c r="AE5" s="6">
        <v>12.687499999999998</v>
      </c>
      <c r="AF5" s="6">
        <v>8.5749999999999993</v>
      </c>
      <c r="AG5" s="6">
        <v>17.024999999999999</v>
      </c>
      <c r="AH5" s="6">
        <v>12.8125</v>
      </c>
      <c r="AI5" s="6">
        <v>7.3749999999999991</v>
      </c>
      <c r="AJ5" s="6">
        <v>34.225000000000001</v>
      </c>
      <c r="AK5" s="6">
        <v>23.900000000000002</v>
      </c>
      <c r="AL5" s="6">
        <v>12.7</v>
      </c>
      <c r="AM5" s="6">
        <v>47.262500000000003</v>
      </c>
      <c r="AN5" s="6">
        <v>42.587500000000006</v>
      </c>
      <c r="AO5" s="6">
        <v>28.125</v>
      </c>
      <c r="AP5" s="6">
        <v>47.875</v>
      </c>
      <c r="AQ5" s="6">
        <v>39.312499999999993</v>
      </c>
      <c r="AR5" s="6">
        <v>26.387499999999999</v>
      </c>
      <c r="AT5" s="9">
        <f t="shared" si="0"/>
        <v>42.920833333333327</v>
      </c>
      <c r="AU5" s="9">
        <f t="shared" si="1"/>
        <v>32.82500000000001</v>
      </c>
      <c r="AV5" s="9">
        <f t="shared" si="2"/>
        <v>23.045833333333331</v>
      </c>
      <c r="AW5" s="9">
        <f t="shared" si="3"/>
        <v>43.120833333333337</v>
      </c>
      <c r="AX5" s="9">
        <f t="shared" si="4"/>
        <v>35.266666666666673</v>
      </c>
      <c r="AY5" s="9">
        <f t="shared" si="5"/>
        <v>22.404166666666669</v>
      </c>
      <c r="AZ5" s="9">
        <f t="shared" si="6"/>
        <v>40.853124999999999</v>
      </c>
      <c r="BA5" s="9">
        <f t="shared" si="7"/>
        <v>30.443750000000005</v>
      </c>
      <c r="BB5" s="9">
        <f t="shared" si="8"/>
        <v>20.228124999999999</v>
      </c>
      <c r="BC5" s="9">
        <f t="shared" si="9"/>
        <v>36.596875000000004</v>
      </c>
      <c r="BD5" s="9">
        <f t="shared" si="10"/>
        <v>29.653125000000003</v>
      </c>
      <c r="BE5" s="9">
        <f t="shared" si="11"/>
        <v>18.646875000000001</v>
      </c>
      <c r="BF5" s="9">
        <f t="shared" si="12"/>
        <v>40.872916666666669</v>
      </c>
      <c r="BG5" s="9">
        <f t="shared" si="13"/>
        <v>32.047135416666677</v>
      </c>
      <c r="BH5" s="9">
        <f t="shared" si="14"/>
        <v>21.081249999999997</v>
      </c>
    </row>
    <row r="6" spans="1:66" x14ac:dyDescent="0.25">
      <c r="A6" s="4">
        <v>22</v>
      </c>
      <c r="B6" s="5">
        <v>90.687499999999986</v>
      </c>
      <c r="C6" s="6">
        <v>34.587499999999999</v>
      </c>
      <c r="D6" s="6">
        <v>36.125</v>
      </c>
      <c r="E6" s="6">
        <v>24.062499999999996</v>
      </c>
      <c r="F6" s="6">
        <v>39</v>
      </c>
      <c r="G6" s="6">
        <v>36.287500000000001</v>
      </c>
      <c r="H6" s="6">
        <v>28.824999999999999</v>
      </c>
      <c r="I6" s="6">
        <v>25.1</v>
      </c>
      <c r="J6" s="6">
        <v>25.762499999999999</v>
      </c>
      <c r="K6" s="6">
        <v>19.887500000000003</v>
      </c>
      <c r="L6" s="6">
        <v>26.975000000000001</v>
      </c>
      <c r="M6" s="6">
        <v>29.787499999999998</v>
      </c>
      <c r="N6" s="6">
        <v>22.987500000000001</v>
      </c>
      <c r="O6" s="6">
        <v>20.762499999999996</v>
      </c>
      <c r="P6" s="6">
        <v>21.574999999999999</v>
      </c>
      <c r="Q6" s="6">
        <v>11.475000000000001</v>
      </c>
      <c r="R6" s="6">
        <v>48.587499999999999</v>
      </c>
      <c r="S6" s="6">
        <v>44.775000000000006</v>
      </c>
      <c r="T6" s="6">
        <v>46.237500000000004</v>
      </c>
      <c r="U6" s="6">
        <v>27.949999999999996</v>
      </c>
      <c r="V6" s="6">
        <v>35.6</v>
      </c>
      <c r="W6" s="6">
        <v>27.325000000000003</v>
      </c>
      <c r="X6" s="6">
        <v>28.024999999999999</v>
      </c>
      <c r="Y6" s="6">
        <v>34.575000000000003</v>
      </c>
      <c r="Z6" s="6">
        <v>25.65</v>
      </c>
      <c r="AA6" s="6">
        <v>42.337500000000006</v>
      </c>
      <c r="AB6" s="6">
        <v>44.387499999999996</v>
      </c>
      <c r="AC6" s="6">
        <v>39.25</v>
      </c>
      <c r="AD6" s="6">
        <v>14.25</v>
      </c>
      <c r="AE6" s="6">
        <v>15.1</v>
      </c>
      <c r="AF6" s="6">
        <v>11.0375</v>
      </c>
      <c r="AG6" s="6">
        <v>35.012499999999996</v>
      </c>
      <c r="AH6" s="6">
        <v>35.237499999999997</v>
      </c>
      <c r="AI6" s="6">
        <v>26.987500000000001</v>
      </c>
      <c r="AJ6" s="6">
        <v>30.137499999999999</v>
      </c>
      <c r="AK6" s="6">
        <v>30.2</v>
      </c>
      <c r="AL6" s="6">
        <v>21.8</v>
      </c>
      <c r="AM6" s="6">
        <v>48.262500000000003</v>
      </c>
      <c r="AN6" s="6">
        <v>42.3</v>
      </c>
      <c r="AO6" s="6">
        <v>31.1</v>
      </c>
      <c r="AP6" s="6">
        <v>41.725000000000001</v>
      </c>
      <c r="AQ6" s="6">
        <v>37.337499999999999</v>
      </c>
      <c r="AR6" s="6">
        <v>28.95</v>
      </c>
      <c r="AT6" s="9">
        <f t="shared" si="0"/>
        <v>32.895833333333336</v>
      </c>
      <c r="AU6" s="9">
        <f t="shared" si="1"/>
        <v>32.725000000000001</v>
      </c>
      <c r="AV6" s="9">
        <f t="shared" si="2"/>
        <v>24.258333333333336</v>
      </c>
      <c r="AW6" s="9">
        <f t="shared" si="3"/>
        <v>40.041666666666671</v>
      </c>
      <c r="AX6" s="9">
        <f t="shared" si="4"/>
        <v>36.612499999999997</v>
      </c>
      <c r="AY6" s="9">
        <f t="shared" si="5"/>
        <v>27.283333333333331</v>
      </c>
      <c r="AZ6" s="9">
        <f t="shared" si="6"/>
        <v>31.415624999999999</v>
      </c>
      <c r="BA6" s="9">
        <f t="shared" si="7"/>
        <v>31.990624999999998</v>
      </c>
      <c r="BB6" s="9">
        <f t="shared" si="8"/>
        <v>23.940625000000001</v>
      </c>
      <c r="BC6" s="9">
        <f t="shared" si="9"/>
        <v>38.784375000000004</v>
      </c>
      <c r="BD6" s="9">
        <f t="shared" si="10"/>
        <v>36.268749999999997</v>
      </c>
      <c r="BE6" s="9">
        <f t="shared" si="11"/>
        <v>27.209374999999998</v>
      </c>
      <c r="BF6" s="9">
        <f t="shared" si="12"/>
        <v>35.784375000000004</v>
      </c>
      <c r="BG6" s="9">
        <f t="shared" si="13"/>
        <v>34.399218750000003</v>
      </c>
      <c r="BH6" s="9">
        <f t="shared" si="14"/>
        <v>25.672916666666666</v>
      </c>
    </row>
    <row r="7" spans="1:66" x14ac:dyDescent="0.25">
      <c r="A7" s="4">
        <v>24</v>
      </c>
      <c r="B7" s="5">
        <v>54.750000000000007</v>
      </c>
      <c r="C7" s="6">
        <v>42.6875</v>
      </c>
      <c r="D7" s="6">
        <v>36.087500000000006</v>
      </c>
      <c r="E7" s="6">
        <v>26.375</v>
      </c>
      <c r="F7" s="6">
        <v>43.150000000000006</v>
      </c>
      <c r="G7" s="6">
        <v>32.85</v>
      </c>
      <c r="H7" s="6">
        <v>21.987500000000001</v>
      </c>
      <c r="I7" s="6">
        <v>34.487499999999997</v>
      </c>
      <c r="J7" s="6">
        <v>26.274999999999999</v>
      </c>
      <c r="K7" s="6">
        <v>17.262500000000003</v>
      </c>
      <c r="L7" s="6">
        <v>38.837499999999991</v>
      </c>
      <c r="M7" s="6">
        <v>29.037500000000001</v>
      </c>
      <c r="N7" s="6">
        <v>19.787500000000001</v>
      </c>
      <c r="O7" s="6">
        <v>40.999999999999993</v>
      </c>
      <c r="P7" s="6">
        <v>26.05</v>
      </c>
      <c r="Q7" s="6">
        <v>13.249999999999998</v>
      </c>
      <c r="R7" s="6">
        <v>39.612500000000004</v>
      </c>
      <c r="S7" s="6">
        <v>31.312499999999996</v>
      </c>
      <c r="T7" s="6">
        <v>29.424999999999997</v>
      </c>
      <c r="U7" s="6">
        <v>44.662500000000001</v>
      </c>
      <c r="V7" s="6">
        <v>37.262500000000003</v>
      </c>
      <c r="W7" s="6">
        <v>26.487499999999997</v>
      </c>
      <c r="X7" s="6">
        <v>47.037500000000001</v>
      </c>
      <c r="Y7" s="6">
        <v>39.25</v>
      </c>
      <c r="Z7" s="6">
        <v>31.25</v>
      </c>
      <c r="AA7" s="6">
        <v>39.412499999999994</v>
      </c>
      <c r="AB7" s="6">
        <v>38.4375</v>
      </c>
      <c r="AC7" s="6">
        <v>32.987499999999997</v>
      </c>
      <c r="AD7" s="6">
        <v>14.487500000000001</v>
      </c>
      <c r="AE7" s="6">
        <v>10.85</v>
      </c>
      <c r="AF7" s="6">
        <v>7.3125</v>
      </c>
      <c r="AG7" s="6">
        <v>45.924999999999997</v>
      </c>
      <c r="AH7" s="6">
        <v>33.3125</v>
      </c>
      <c r="AI7" s="6">
        <v>19.612500000000001</v>
      </c>
      <c r="AJ7" s="6">
        <v>36.149999999999991</v>
      </c>
      <c r="AK7" s="6">
        <v>25.962500000000002</v>
      </c>
      <c r="AL7" s="6">
        <v>16.724999999999998</v>
      </c>
      <c r="AM7" s="6">
        <v>44.7</v>
      </c>
      <c r="AN7" s="6">
        <v>37.400000000000006</v>
      </c>
      <c r="AO7" s="6">
        <v>25.8125</v>
      </c>
      <c r="AP7" s="6">
        <v>40.575000000000003</v>
      </c>
      <c r="AQ7" s="6">
        <v>34.975000000000001</v>
      </c>
      <c r="AR7" s="6">
        <v>24.637499999999999</v>
      </c>
      <c r="AT7" s="9">
        <f t="shared" si="0"/>
        <v>40.108333333333334</v>
      </c>
      <c r="AU7" s="9">
        <f t="shared" si="1"/>
        <v>31.737500000000001</v>
      </c>
      <c r="AV7" s="9">
        <f t="shared" si="2"/>
        <v>21.875</v>
      </c>
      <c r="AW7" s="9">
        <f t="shared" si="3"/>
        <v>40.475000000000001</v>
      </c>
      <c r="AX7" s="9">
        <f t="shared" si="4"/>
        <v>32.779166666666669</v>
      </c>
      <c r="AY7" s="9">
        <f t="shared" si="5"/>
        <v>22.391666666666666</v>
      </c>
      <c r="AZ7" s="9">
        <f t="shared" si="6"/>
        <v>39.790624999999999</v>
      </c>
      <c r="BA7" s="9">
        <f t="shared" si="7"/>
        <v>31.0625</v>
      </c>
      <c r="BB7" s="9">
        <f t="shared" si="8"/>
        <v>21.353124999999999</v>
      </c>
      <c r="BC7" s="9">
        <f t="shared" si="9"/>
        <v>41.837499999999999</v>
      </c>
      <c r="BD7" s="9">
        <f t="shared" si="10"/>
        <v>32.912500000000001</v>
      </c>
      <c r="BE7" s="9">
        <f t="shared" si="11"/>
        <v>21.696874999999999</v>
      </c>
      <c r="BF7" s="9">
        <f t="shared" si="12"/>
        <v>40.552864583333339</v>
      </c>
      <c r="BG7" s="9">
        <f t="shared" si="13"/>
        <v>32.122916666666669</v>
      </c>
      <c r="BH7" s="9">
        <f t="shared" si="14"/>
        <v>21.829166666666666</v>
      </c>
    </row>
    <row r="8" spans="1:66" x14ac:dyDescent="0.25">
      <c r="A8" s="4">
        <v>32</v>
      </c>
      <c r="B8" s="5">
        <v>77.25</v>
      </c>
      <c r="C8" s="6">
        <v>36.325000000000003</v>
      </c>
      <c r="D8" s="6">
        <v>35.024999999999991</v>
      </c>
      <c r="E8" s="6">
        <v>29.574999999999996</v>
      </c>
      <c r="F8" s="6">
        <v>39.637500000000003</v>
      </c>
      <c r="G8" s="6">
        <v>34.137499999999996</v>
      </c>
      <c r="H8" s="6">
        <v>29.6875</v>
      </c>
      <c r="I8" s="6">
        <v>27.0625</v>
      </c>
      <c r="J8" s="6">
        <v>20.887500000000003</v>
      </c>
      <c r="K8" s="6">
        <v>16.875</v>
      </c>
      <c r="L8" s="6">
        <v>16.612500000000001</v>
      </c>
      <c r="M8" s="6">
        <v>16.787499999999998</v>
      </c>
      <c r="N8" s="6">
        <v>17.162500000000001</v>
      </c>
      <c r="O8" s="6">
        <v>26.8125</v>
      </c>
      <c r="P8" s="6">
        <v>21.599999999999998</v>
      </c>
      <c r="Q8" s="6">
        <v>8.8125</v>
      </c>
      <c r="R8" s="6">
        <v>44.4375</v>
      </c>
      <c r="S8" s="6">
        <v>47.875</v>
      </c>
      <c r="T8" s="6">
        <v>44.349999999999994</v>
      </c>
      <c r="U8" s="6">
        <v>27.2</v>
      </c>
      <c r="V8" s="6">
        <v>30.837499999999999</v>
      </c>
      <c r="W8" s="6">
        <v>37.787500000000001</v>
      </c>
      <c r="X8" s="6">
        <v>30.15</v>
      </c>
      <c r="Y8" s="6">
        <v>32.5</v>
      </c>
      <c r="Z8" s="6">
        <v>35.099999999999994</v>
      </c>
      <c r="AA8" s="6">
        <v>42.3</v>
      </c>
      <c r="AB8" s="6">
        <v>43.412500000000001</v>
      </c>
      <c r="AC8" s="6">
        <v>41.325000000000003</v>
      </c>
      <c r="AD8" s="6">
        <v>14.7125</v>
      </c>
      <c r="AE8" s="6">
        <v>14.512499999999999</v>
      </c>
      <c r="AF8" s="6">
        <v>11.0875</v>
      </c>
      <c r="AG8" s="6">
        <v>23.6</v>
      </c>
      <c r="AH8" s="6">
        <v>25.5</v>
      </c>
      <c r="AI8" s="6">
        <v>24.8</v>
      </c>
      <c r="AJ8" s="6">
        <v>32.35</v>
      </c>
      <c r="AK8" s="6">
        <v>29.6875</v>
      </c>
      <c r="AL8" s="6">
        <v>26.05</v>
      </c>
      <c r="AM8" s="6">
        <v>31.712499999999995</v>
      </c>
      <c r="AN8" s="6">
        <v>33.862499999999997</v>
      </c>
      <c r="AO8" s="6">
        <v>31.774999999999999</v>
      </c>
      <c r="AP8" s="6">
        <v>30.05</v>
      </c>
      <c r="AQ8" s="6">
        <v>27.000000000000004</v>
      </c>
      <c r="AR8" s="6">
        <v>25.75</v>
      </c>
      <c r="AT8" s="9">
        <f t="shared" si="0"/>
        <v>34.341666666666669</v>
      </c>
      <c r="AU8" s="9">
        <f t="shared" si="1"/>
        <v>30.016666666666666</v>
      </c>
      <c r="AV8" s="9">
        <f t="shared" si="2"/>
        <v>25.379166666666663</v>
      </c>
      <c r="AW8" s="9">
        <f t="shared" si="3"/>
        <v>31.370833333333334</v>
      </c>
      <c r="AX8" s="9">
        <f t="shared" si="4"/>
        <v>30.183333333333334</v>
      </c>
      <c r="AY8" s="9">
        <f t="shared" si="5"/>
        <v>27.858333333333334</v>
      </c>
      <c r="AZ8" s="9">
        <f t="shared" si="6"/>
        <v>29.909375000000001</v>
      </c>
      <c r="BA8" s="9">
        <f t="shared" si="7"/>
        <v>26.709374999999998</v>
      </c>
      <c r="BB8" s="9">
        <f t="shared" si="8"/>
        <v>23.324999999999996</v>
      </c>
      <c r="BC8" s="9">
        <f t="shared" si="9"/>
        <v>29.428125000000001</v>
      </c>
      <c r="BD8" s="9">
        <f t="shared" si="10"/>
        <v>29.012499999999999</v>
      </c>
      <c r="BE8" s="9">
        <f t="shared" si="11"/>
        <v>27.09375</v>
      </c>
      <c r="BF8" s="9">
        <f t="shared" si="12"/>
        <v>31.262500000000003</v>
      </c>
      <c r="BG8" s="9">
        <f t="shared" si="13"/>
        <v>28.98046875</v>
      </c>
      <c r="BH8" s="9">
        <f t="shared" si="14"/>
        <v>25.9140625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06E35-5082-45CA-BD1D-D111E1F51C95}">
  <dimension ref="A1"/>
  <sheetViews>
    <sheetView topLeftCell="A16" workbookViewId="0">
      <selection activeCell="I33" sqref="I33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5913C-143F-431F-8A52-39E932FDABDD}">
  <dimension ref="A1"/>
  <sheetViews>
    <sheetView showGridLines="0" showRowColHeaders="0" topLeftCell="A14" workbookViewId="0">
      <selection activeCell="I32" sqref="I32"/>
    </sheetView>
  </sheetViews>
  <sheetFormatPr defaultRowHeight="15.7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1DB2E298FEC049A3617BDB518F27C2" ma:contentTypeVersion="9" ma:contentTypeDescription="Create a new document." ma:contentTypeScope="" ma:versionID="b5439773f43d46ccfd7cce5acd8268a0">
  <xsd:schema xmlns:xsd="http://www.w3.org/2001/XMLSchema" xmlns:xs="http://www.w3.org/2001/XMLSchema" xmlns:p="http://schemas.microsoft.com/office/2006/metadata/properties" xmlns:ns3="69c9677d-280c-4a4c-9ddd-ac52f2b0f992" targetNamespace="http://schemas.microsoft.com/office/2006/metadata/properties" ma:root="true" ma:fieldsID="cf1502ccd7ead6a055d75a04b0db5016" ns3:_="">
    <xsd:import namespace="69c9677d-280c-4a4c-9ddd-ac52f2b0f9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c9677d-280c-4a4c-9ddd-ac52f2b0f9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c9677d-280c-4a4c-9ddd-ac52f2b0f992" xsi:nil="true"/>
  </documentManagement>
</p:properties>
</file>

<file path=customXml/itemProps1.xml><?xml version="1.0" encoding="utf-8"?>
<ds:datastoreItem xmlns:ds="http://schemas.openxmlformats.org/officeDocument/2006/customXml" ds:itemID="{0283D231-E0CE-4994-9B72-0B232D1A14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c9677d-280c-4a4c-9ddd-ac52f2b0f9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275C70-773D-447A-BD9E-7E4A54B180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BDFBF2-0456-4442-A0D2-11A54C150C44}">
  <ds:schemaRefs>
    <ds:schemaRef ds:uri="http://schemas.openxmlformats.org/package/2006/metadata/core-properties"/>
    <ds:schemaRef ds:uri="http://purl.org/dc/elements/1.1/"/>
    <ds:schemaRef ds:uri="69c9677d-280c-4a4c-9ddd-ac52f2b0f992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dcmitype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Dashboard</vt:lpstr>
      <vt:lpstr>Channels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Aishat Ajayi</cp:lastModifiedBy>
  <dcterms:created xsi:type="dcterms:W3CDTF">2021-02-24T01:16:32Z</dcterms:created>
  <dcterms:modified xsi:type="dcterms:W3CDTF">2025-08-08T06:35:56Z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0x010100201DB2E298FEC049A3617BDB518F27C2</vt:lpwstr>
  </property>
</Properties>
</file>