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af31defc3a5752/dev/UofW/MLearning510A/Week 1/"/>
    </mc:Choice>
  </mc:AlternateContent>
  <xr:revisionPtr revIDLastSave="0" documentId="8_{8F5EE913-2518-4D59-BDCD-624D253E5F3C}" xr6:coauthVersionLast="47" xr6:coauthVersionMax="47" xr10:uidLastSave="{00000000-0000-0000-0000-000000000000}"/>
  <bookViews>
    <workbookView xWindow="32340" yWindow="720" windowWidth="20835" windowHeight="13215" xr2:uid="{DD08788B-57B8-4B18-9B5B-578A204CD8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D1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<sst xmlns="http://schemas.openxmlformats.org/spreadsheetml/2006/main" count="7" uniqueCount="7">
  <si>
    <t>y1</t>
  </si>
  <si>
    <t>y2</t>
  </si>
  <si>
    <t>y3</t>
  </si>
  <si>
    <t>y4</t>
  </si>
  <si>
    <t>y5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</si>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</sst>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142875</xdr:rowOff>
    </xdr:from>
    <xdr:to>
      <xdr:col>10</xdr:col>
      <xdr:colOff>347662</xdr:colOff>
      <xdr:row>17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722A25-6B2B-A1C4-957B-84B151C18321}"/>
            </a:ext>
          </a:extLst>
        </xdr:cNvPr>
        <xdr:cNvSpPr txBox="1"/>
      </xdr:nvSpPr>
      <xdr:spPr>
        <a:xfrm>
          <a:off x="2781300" y="142875"/>
          <a:ext cx="3662362" cy="321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Based on the following data, calculate the MSE, for the following set of values: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(43,41),(44,45),(45,49),(46,47),(47,44) and the regression line y= 10.2 + 0.8x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Ex: </a:t>
          </a:r>
          <a:r>
            <a:rPr lang="cy-GB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ŷ</a:t>
          </a:r>
          <a:r>
            <a:rPr lang="en-US" sz="20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10.2 + 0.8x</a:t>
          </a:r>
          <a:r>
            <a:rPr lang="en-US" sz="20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20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44.6</a:t>
          </a:r>
          <a:endParaRPr lang="en-US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MSE=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1/n</a:t>
          </a:r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</a:t>
          </a:r>
          <a:r>
            <a:rPr lang="en-US" sz="2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∑</a:t>
          </a:r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​(</a:t>
          </a:r>
          <a:r>
            <a:rPr lang="en-US" sz="18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20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​−</a:t>
          </a:r>
          <a:r>
            <a:rPr lang="cy-GB" sz="1800">
              <a:solidFill>
                <a:schemeClr val="dk1"/>
              </a:solidFill>
              <a:latin typeface="+mn-lt"/>
              <a:ea typeface="+mn-ea"/>
              <a:cs typeface="+mn-cs"/>
            </a:rPr>
            <a:t>ŷ</a:t>
          </a:r>
          <a:r>
            <a:rPr lang="en-US" sz="20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</a:t>
          </a:r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​)</a:t>
          </a:r>
          <a:r>
            <a:rPr lang="en-US" sz="18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</a:p>
        <a:p>
          <a:r>
            <a:rPr lang="en-US" sz="18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Root</a:t>
          </a:r>
          <a:r>
            <a:rPr lang="en-US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MSE just take SQRT(MSE)</a:t>
          </a:r>
          <a:endParaRPr lang="en-US" sz="1800" b="0" i="0" baseline="30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711E0-F3DE-40CE-8E09-3A1ECDB38FD9}">
  <dimension ref="A1:D7"/>
  <sheetViews>
    <sheetView tabSelected="1" workbookViewId="0">
      <selection activeCell="A9" sqref="A9:XFD16"/>
    </sheetView>
  </sheetViews>
  <sheetFormatPr defaultRowHeight="15" x14ac:dyDescent="0.25"/>
  <sheetData>
    <row r="1" spans="1:4" x14ac:dyDescent="0.25">
      <c r="A1" t="s">
        <v>0</v>
      </c>
      <c r="B1">
        <v>41</v>
      </c>
      <c r="C1">
        <f>10.2+0.8*43</f>
        <v>44.599999999999994</v>
      </c>
      <c r="D1">
        <f>(B1-C1)^2</f>
        <v>12.959999999999958</v>
      </c>
    </row>
    <row r="2" spans="1:4" x14ac:dyDescent="0.25">
      <c r="A2" t="s">
        <v>1</v>
      </c>
      <c r="B2">
        <v>45</v>
      </c>
      <c r="C2">
        <f>10.2+0.8*44</f>
        <v>45.400000000000006</v>
      </c>
      <c r="D2">
        <f>(B2-C2)^2</f>
        <v>0.16000000000000456</v>
      </c>
    </row>
    <row r="3" spans="1:4" x14ac:dyDescent="0.25">
      <c r="A3" t="s">
        <v>2</v>
      </c>
      <c r="B3">
        <v>49</v>
      </c>
      <c r="C3">
        <f>10.2+0.8*45</f>
        <v>46.2</v>
      </c>
      <c r="D3">
        <f>(B3-C3)^2</f>
        <v>7.8399999999999839</v>
      </c>
    </row>
    <row r="4" spans="1:4" x14ac:dyDescent="0.25">
      <c r="A4" t="s">
        <v>3</v>
      </c>
      <c r="B4">
        <v>47</v>
      </c>
      <c r="C4">
        <f>10.2+0.8*46</f>
        <v>47</v>
      </c>
      <c r="D4">
        <f>(B4-C4)^2</f>
        <v>0</v>
      </c>
    </row>
    <row r="5" spans="1:4" x14ac:dyDescent="0.25">
      <c r="A5" t="s">
        <v>4</v>
      </c>
      <c r="B5">
        <v>44</v>
      </c>
      <c r="C5">
        <f>10.2+0.8*47</f>
        <v>47.8</v>
      </c>
      <c r="D5">
        <f>(B5-C5)^2</f>
        <v>14.439999999999978</v>
      </c>
    </row>
    <row r="6" spans="1:4" x14ac:dyDescent="0.25">
      <c r="C6" t="s">
        <v>5</v>
      </c>
      <c r="D6">
        <f>SUM(D1:D5)/5</f>
        <v>7.0799999999999841</v>
      </c>
    </row>
    <row r="7" spans="1:4" x14ac:dyDescent="0.25">
      <c r="C7" t="s">
        <v>6</v>
      </c>
      <c r="D7">
        <f>SQRT(D6)</f>
        <v>2.6608269391300112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Duran</dc:creator>
  <cp:lastModifiedBy>Louis Duran</cp:lastModifiedBy>
  <dcterms:created xsi:type="dcterms:W3CDTF">2024-02-02T06:03:50Z</dcterms:created>
  <dcterms:modified xsi:type="dcterms:W3CDTF">2024-02-02T06:27:11Z</dcterms:modified>
</cp:coreProperties>
</file>