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a\Google Drive\_CSC325 - Algorithms\Proj1 K-Means Clustering\"/>
    </mc:Choice>
  </mc:AlternateContent>
  <bookViews>
    <workbookView xWindow="0" yWindow="0" windowWidth="12510" windowHeight="6705" activeTab="1"/>
  </bookViews>
  <sheets>
    <sheet name="Sheet1" sheetId="1" r:id="rId1"/>
    <sheet name="Chart1" sheetId="3" r:id="rId2"/>
    <sheet name="Sheet2" sheetId="2" r:id="rId3"/>
  </sheets>
  <definedNames>
    <definedName name="_xlnm._FilterDatabase" localSheetId="0" hidden="1">Sheet1!$A$2:$C$2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F4" i="1" s="1"/>
  <c r="E5" i="1"/>
  <c r="F5" i="1" s="1"/>
  <c r="E6" i="1"/>
  <c r="F6" i="1" s="1"/>
  <c r="E7" i="1"/>
  <c r="E8" i="1"/>
  <c r="F8" i="1" s="1"/>
  <c r="E9" i="1"/>
  <c r="E10" i="1"/>
  <c r="F10" i="1" s="1"/>
  <c r="E11" i="1"/>
  <c r="E12" i="1"/>
  <c r="F12" i="1" s="1"/>
  <c r="E13" i="1"/>
  <c r="E14" i="1"/>
  <c r="F14" i="1" s="1"/>
  <c r="E15" i="1"/>
  <c r="E16" i="1"/>
  <c r="F16" i="1" s="1"/>
  <c r="E17" i="1"/>
  <c r="E18" i="1"/>
  <c r="F18" i="1" s="1"/>
  <c r="E19" i="1"/>
  <c r="F19" i="1" s="1"/>
  <c r="E20" i="1"/>
  <c r="F20" i="1" s="1"/>
  <c r="E21" i="1"/>
  <c r="E22" i="1"/>
  <c r="F22" i="1" s="1"/>
  <c r="E23" i="1"/>
  <c r="E24" i="1"/>
  <c r="F24" i="1" s="1"/>
  <c r="E25" i="1"/>
  <c r="E26" i="1"/>
  <c r="F26" i="1" s="1"/>
  <c r="E27" i="1"/>
  <c r="E28" i="1"/>
  <c r="F28" i="1" s="1"/>
  <c r="E29" i="1"/>
  <c r="F29" i="1" s="1"/>
  <c r="E30" i="1"/>
  <c r="F30" i="1" s="1"/>
  <c r="E31" i="1"/>
  <c r="E32" i="1"/>
  <c r="F32" i="1" s="1"/>
  <c r="E33" i="1"/>
  <c r="F33" i="1" s="1"/>
  <c r="E34" i="1"/>
  <c r="F34" i="1" s="1"/>
  <c r="E35" i="1"/>
  <c r="E36" i="1"/>
  <c r="F36" i="1" s="1"/>
  <c r="E37" i="1"/>
  <c r="F37" i="1" s="1"/>
  <c r="E38" i="1"/>
  <c r="F38" i="1" s="1"/>
  <c r="E39" i="1"/>
  <c r="F39" i="1" s="1"/>
  <c r="E40" i="1"/>
  <c r="F40" i="1" s="1"/>
  <c r="E41" i="1"/>
  <c r="E42" i="1"/>
  <c r="F42" i="1" s="1"/>
  <c r="E43" i="1"/>
  <c r="E44" i="1"/>
  <c r="F44" i="1" s="1"/>
  <c r="E45" i="1"/>
  <c r="E46" i="1"/>
  <c r="F46" i="1" s="1"/>
  <c r="E47" i="1"/>
  <c r="E48" i="1"/>
  <c r="F48" i="1" s="1"/>
  <c r="E49" i="1"/>
  <c r="E50" i="1"/>
  <c r="F50" i="1" s="1"/>
  <c r="F3" i="1"/>
  <c r="F7" i="1"/>
  <c r="F9" i="1"/>
  <c r="F11" i="1"/>
  <c r="F13" i="1"/>
  <c r="F15" i="1"/>
  <c r="F17" i="1"/>
  <c r="F21" i="1"/>
  <c r="F23" i="1"/>
  <c r="F25" i="1"/>
  <c r="F27" i="1"/>
  <c r="F31" i="1"/>
  <c r="F35" i="1"/>
  <c r="F41" i="1"/>
  <c r="F43" i="1"/>
  <c r="F45" i="1"/>
  <c r="F47" i="1"/>
  <c r="F49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B50" i="2" l="1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<sst xmlns="http://schemas.openxmlformats.org/spreadsheetml/2006/main" count="107" uniqueCount="56">
  <si>
    <t>1-Year Change, 2015-2016</t>
  </si>
  <si>
    <t>State</t>
  </si>
  <si>
    <t>Unemployment Rate</t>
  </si>
  <si>
    <t>xCoord</t>
  </si>
  <si>
    <t>yCoord</t>
  </si>
  <si>
    <t>AL</t>
  </si>
  <si>
    <t>AR</t>
  </si>
  <si>
    <t>CA</t>
  </si>
  <si>
    <t>CO</t>
  </si>
  <si>
    <t>DE</t>
  </si>
  <si>
    <t>FL</t>
  </si>
  <si>
    <t>ID</t>
  </si>
  <si>
    <t>IN</t>
  </si>
  <si>
    <t>MA</t>
  </si>
  <si>
    <t>AK</t>
  </si>
  <si>
    <t>HI</t>
  </si>
  <si>
    <t>ME</t>
  </si>
  <si>
    <t>AZ</t>
  </si>
  <si>
    <t>KS</t>
  </si>
  <si>
    <t>CT</t>
  </si>
  <si>
    <t>GA</t>
  </si>
  <si>
    <t>IA</t>
  </si>
  <si>
    <t>KY</t>
  </si>
  <si>
    <t>LA</t>
  </si>
  <si>
    <t>MD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</si>
  <si>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</si>
  <si>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</si>
  <si>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</si>
  <si>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</si>
  <si>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</si>
  <si>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</si>
  <si>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</si>
  <si>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</si>
  <si>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</si>
  <si>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</si>
  <si>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</si>
  <si>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</si>
  <si>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</si>
  <si>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</si>
  <si>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</si>
  <si>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</si>
  <si>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</si>
  <si>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</si>
  <si>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</si>
  <si>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</si>
  <si>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</si>
  <si>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</si>
  <si>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</si>
  <si>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</si>
  <si>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</si>
  <si>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</si>
  <si>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</si>
  <si>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</si>
  <si>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yCoord*1000</t>
  </si>
  <si>
    <t>xCoord*100</t>
  </si>
  <si>
    <t>yCoord+100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</si>
</sst>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164" fontId="0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Sheet2!$A$3:$A$50</c:f>
              <c:strCache>
                <c:ptCount val="48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AZ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DE</c:v>
                </c:pt>
                <c:pt idx="8">
                  <c:v>FL</c:v>
                </c:pt>
                <c:pt idx="9">
                  <c:v>GA</c:v>
                </c:pt>
                <c:pt idx="10">
                  <c:v>HI</c:v>
                </c:pt>
                <c:pt idx="11">
                  <c:v>IA</c:v>
                </c:pt>
                <c:pt idx="12">
                  <c:v>ID</c:v>
                </c:pt>
                <c:pt idx="13">
                  <c:v>IN</c:v>
                </c:pt>
                <c:pt idx="14">
                  <c:v>KS</c:v>
                </c:pt>
                <c:pt idx="15">
                  <c:v>KY</c:v>
                </c:pt>
                <c:pt idx="16">
                  <c:v>LA</c:v>
                </c:pt>
                <c:pt idx="17">
                  <c:v>MA</c:v>
                </c:pt>
                <c:pt idx="18">
                  <c:v>MD</c:v>
                </c:pt>
                <c:pt idx="19">
                  <c:v>ME</c:v>
                </c:pt>
                <c:pt idx="20">
                  <c:v>MI</c:v>
                </c:pt>
                <c:pt idx="21">
                  <c:v>MN</c:v>
                </c:pt>
                <c:pt idx="22">
                  <c:v>MO</c:v>
                </c:pt>
                <c:pt idx="23">
                  <c:v>MS</c:v>
                </c:pt>
                <c:pt idx="24">
                  <c:v>MT</c:v>
                </c:pt>
                <c:pt idx="25">
                  <c:v>NC</c:v>
                </c:pt>
                <c:pt idx="26">
                  <c:v>ND</c:v>
                </c:pt>
                <c:pt idx="27">
                  <c:v>NE</c:v>
                </c:pt>
                <c:pt idx="28">
                  <c:v>NH</c:v>
                </c:pt>
                <c:pt idx="29">
                  <c:v>NJ</c:v>
                </c:pt>
                <c:pt idx="30">
                  <c:v>NM</c:v>
                </c:pt>
                <c:pt idx="31">
                  <c:v>NV</c:v>
                </c:pt>
                <c:pt idx="32">
                  <c:v>NY</c:v>
                </c:pt>
                <c:pt idx="33">
                  <c:v>OH</c:v>
                </c:pt>
                <c:pt idx="34">
                  <c:v>OK</c:v>
                </c:pt>
                <c:pt idx="35">
                  <c:v>OR</c:v>
                </c:pt>
                <c:pt idx="36">
                  <c:v>RI</c:v>
                </c:pt>
                <c:pt idx="37">
                  <c:v>SC</c:v>
                </c:pt>
                <c:pt idx="38">
                  <c:v>SD</c:v>
                </c:pt>
                <c:pt idx="39">
                  <c:v>TN</c:v>
                </c:pt>
                <c:pt idx="40">
                  <c:v>TX</c:v>
                </c:pt>
                <c:pt idx="41">
                  <c:v>UT</c:v>
                </c:pt>
                <c:pt idx="42">
                  <c:v>VA</c:v>
                </c:pt>
                <c:pt idx="43">
                  <c:v>VT</c:v>
                </c:pt>
                <c:pt idx="44">
                  <c:v>WA</c:v>
                </c:pt>
                <c:pt idx="45">
                  <c:v>WI</c:v>
                </c:pt>
                <c:pt idx="46">
                  <c:v>WV</c:v>
                </c:pt>
                <c:pt idx="47">
                  <c:v>WY</c:v>
                </c:pt>
              </c:strCache>
            </c:strRef>
          </c:tx>
          <c:spPr>
            <a:ln w="25400">
              <a:noFill/>
            </a:ln>
          </c:spPr>
          <c:marker>
            <c:symbol val="circle"/>
            <c:size val="6"/>
          </c:marker>
          <c:dPt>
            <c:idx val="0"/>
            <c:marker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1"/>
            <c:marker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2"/>
            <c:marker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3"/>
            <c:marker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4"/>
            <c:marker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5"/>
            <c:marker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6"/>
            <c:marker>
              <c:spPr>
                <a:solidFill>
                  <a:schemeClr val="accent1">
                    <a:lumMod val="60000"/>
                  </a:schemeClr>
                </a:solidFill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7"/>
            <c:marker>
              <c:spPr>
                <a:solidFill>
                  <a:schemeClr val="accent2">
                    <a:lumMod val="60000"/>
                  </a:schemeClr>
                </a:solidFill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8"/>
            <c:marker>
              <c:spPr>
                <a:solidFill>
                  <a:schemeClr val="accent3">
                    <a:lumMod val="60000"/>
                  </a:schemeClr>
                </a:solidFill>
                <a:ln w="9525">
                  <a:solidFill>
                    <a:schemeClr val="accent3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9"/>
            <c:marker>
              <c:spPr>
                <a:solidFill>
                  <a:schemeClr val="accent4">
                    <a:lumMod val="60000"/>
                  </a:schemeClr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10"/>
            <c:marker>
              <c:spPr>
                <a:solidFill>
                  <a:schemeClr val="accent5">
                    <a:lumMod val="60000"/>
                  </a:schemeClr>
                </a:solidFill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11"/>
            <c:marker>
              <c:spPr>
                <a:solidFill>
                  <a:schemeClr val="accent6">
                    <a:lumMod val="60000"/>
                  </a:schemeClr>
                </a:solidFill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12"/>
            <c:marker>
              <c:spPr>
                <a:solidFill>
                  <a:schemeClr val="accent1">
                    <a:lumMod val="80000"/>
                    <a:lumOff val="20000"/>
                  </a:schemeClr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13"/>
            <c:marker>
              <c:spPr>
                <a:solidFill>
                  <a:schemeClr val="accent2">
                    <a:lumMod val="80000"/>
                    <a:lumOff val="20000"/>
                  </a:schemeClr>
                </a:solidFill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14"/>
            <c:marker>
              <c:spPr>
                <a:solidFill>
                  <a:schemeClr val="accent3">
                    <a:lumMod val="80000"/>
                    <a:lumOff val="20000"/>
                  </a:schemeClr>
                </a:solidFill>
                <a:ln w="9525">
                  <a:solidFill>
                    <a:schemeClr val="accent3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15"/>
            <c:marker>
              <c:spPr>
                <a:solidFill>
                  <a:schemeClr val="accent4">
                    <a:lumMod val="80000"/>
                    <a:lumOff val="20000"/>
                  </a:schemeClr>
                </a:solidFill>
                <a:ln w="9525">
                  <a:solidFill>
                    <a:schemeClr val="accent4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16"/>
            <c:marker>
              <c:spPr>
                <a:solidFill>
                  <a:schemeClr val="accent5">
                    <a:lumMod val="80000"/>
                    <a:lumOff val="20000"/>
                  </a:schemeClr>
                </a:solidFill>
                <a:ln w="9525">
                  <a:solidFill>
                    <a:schemeClr val="accent5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17"/>
            <c:marker>
              <c:spPr>
                <a:solidFill>
                  <a:schemeClr val="accent6">
                    <a:lumMod val="80000"/>
                    <a:lumOff val="20000"/>
                  </a:schemeClr>
                </a:solidFill>
                <a:ln w="9525">
                  <a:solidFill>
                    <a:schemeClr val="accent6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18"/>
            <c:marker>
              <c:spPr>
                <a:solidFill>
                  <a:schemeClr val="accent1">
                    <a:lumMod val="80000"/>
                  </a:schemeClr>
                </a:solidFill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19"/>
            <c:marker>
              <c:spPr>
                <a:solidFill>
                  <a:schemeClr val="accent2">
                    <a:lumMod val="80000"/>
                  </a:schemeClr>
                </a:solidFill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20"/>
            <c:marker>
              <c:spPr>
                <a:solidFill>
                  <a:schemeClr val="accent3">
                    <a:lumMod val="80000"/>
                  </a:schemeClr>
                </a:solidFill>
                <a:ln w="9525">
                  <a:solidFill>
                    <a:schemeClr val="accent3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21"/>
            <c:marker>
              <c:spPr>
                <a:solidFill>
                  <a:schemeClr val="accent4">
                    <a:lumMod val="80000"/>
                  </a:schemeClr>
                </a:solidFill>
                <a:ln w="9525">
                  <a:solidFill>
                    <a:schemeClr val="accent4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22"/>
            <c:marker>
              <c:spPr>
                <a:solidFill>
                  <a:schemeClr val="accent5">
                    <a:lumMod val="80000"/>
                  </a:schemeClr>
                </a:solidFill>
                <a:ln w="9525">
                  <a:solidFill>
                    <a:schemeClr val="accent5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23"/>
            <c:marker>
              <c:spPr>
                <a:solidFill>
                  <a:schemeClr val="accent6">
                    <a:lumMod val="80000"/>
                  </a:schemeClr>
                </a:solidFill>
                <a:ln w="9525">
                  <a:solidFill>
                    <a:schemeClr val="accent6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24"/>
            <c:marker>
              <c:spPr>
                <a:solidFill>
                  <a:schemeClr val="accent1">
                    <a:lumMod val="60000"/>
                    <a:lumOff val="40000"/>
                  </a:schemeClr>
                </a:solidFill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25"/>
            <c:marker>
              <c:spPr>
                <a:solidFill>
                  <a:schemeClr val="accent2">
                    <a:lumMod val="60000"/>
                    <a:lumOff val="40000"/>
                  </a:schemeClr>
                </a:solidFill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26"/>
            <c:marker>
              <c:spPr>
                <a:solidFill>
                  <a:schemeClr val="accent3">
                    <a:lumMod val="60000"/>
                    <a:lumOff val="40000"/>
                  </a:schemeClr>
                </a:solidFill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27"/>
            <c:marker>
              <c:spPr>
                <a:solidFill>
                  <a:schemeClr val="accent4">
                    <a:lumMod val="60000"/>
                    <a:lumOff val="40000"/>
                  </a:schemeClr>
                </a:solidFill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28"/>
            <c:marker>
              <c:spPr>
                <a:solidFill>
                  <a:schemeClr val="accent5">
                    <a:lumMod val="60000"/>
                    <a:lumOff val="40000"/>
                  </a:schemeClr>
                </a:solidFill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29"/>
            <c:marker>
              <c:spPr>
                <a:solidFill>
                  <a:schemeClr val="accent6">
                    <a:lumMod val="60000"/>
                    <a:lumOff val="40000"/>
                  </a:schemeClr>
                </a:solidFill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30"/>
            <c:marker>
              <c:spPr>
                <a:solidFill>
                  <a:schemeClr val="accent1">
                    <a:lumMod val="50000"/>
                  </a:schemeClr>
                </a:solidFill>
                <a:ln w="9525">
                  <a:solidFill>
                    <a:schemeClr val="accent1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31"/>
            <c:marker>
              <c:spPr>
                <a:solidFill>
                  <a:schemeClr val="accent2">
                    <a:lumMod val="50000"/>
                  </a:schemeClr>
                </a:solidFill>
                <a:ln w="9525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32"/>
            <c:marker>
              <c:spPr>
                <a:solidFill>
                  <a:schemeClr val="accent3">
                    <a:lumMod val="50000"/>
                  </a:schemeClr>
                </a:solidFill>
                <a:ln w="9525">
                  <a:solidFill>
                    <a:schemeClr val="accent3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33"/>
            <c:marker>
              <c:spPr>
                <a:solidFill>
                  <a:schemeClr val="accent4">
                    <a:lumMod val="50000"/>
                  </a:schemeClr>
                </a:solidFill>
                <a:ln w="952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34"/>
            <c:marker>
              <c:spPr>
                <a:solidFill>
                  <a:schemeClr val="accent5">
                    <a:lumMod val="50000"/>
                  </a:schemeClr>
                </a:solidFill>
                <a:ln w="9525">
                  <a:solidFill>
                    <a:schemeClr val="accent5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35"/>
            <c:marker>
              <c:spPr>
                <a:solidFill>
                  <a:schemeClr val="accent6">
                    <a:lumMod val="50000"/>
                  </a:schemeClr>
                </a:solidFill>
                <a:ln w="9525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36"/>
            <c:marker>
              <c:spPr>
                <a:solidFill>
                  <a:schemeClr val="accent1">
                    <a:lumMod val="70000"/>
                    <a:lumOff val="30000"/>
                  </a:schemeClr>
                </a:solidFill>
                <a:ln w="9525">
                  <a:solidFill>
                    <a:schemeClr val="accent1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37"/>
            <c:marker>
              <c:spPr>
                <a:solidFill>
                  <a:schemeClr val="accent2">
                    <a:lumMod val="70000"/>
                    <a:lumOff val="30000"/>
                  </a:schemeClr>
                </a:solidFill>
                <a:ln w="9525">
                  <a:solidFill>
                    <a:schemeClr val="accent2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38"/>
            <c:marker>
              <c:spPr>
                <a:solidFill>
                  <a:schemeClr val="accent3">
                    <a:lumMod val="70000"/>
                    <a:lumOff val="30000"/>
                  </a:schemeClr>
                </a:solidFill>
                <a:ln w="9525">
                  <a:solidFill>
                    <a:schemeClr val="accent3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39"/>
            <c:marker>
              <c:spPr>
                <a:solidFill>
                  <a:schemeClr val="accent4">
                    <a:lumMod val="70000"/>
                    <a:lumOff val="30000"/>
                  </a:schemeClr>
                </a:solidFill>
                <a:ln w="9525">
                  <a:solidFill>
                    <a:schemeClr val="accent4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40"/>
            <c:marker>
              <c:spPr>
                <a:solidFill>
                  <a:schemeClr val="accent5">
                    <a:lumMod val="70000"/>
                    <a:lumOff val="30000"/>
                  </a:schemeClr>
                </a:solidFill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41"/>
            <c:marker>
              <c:spPr>
                <a:solidFill>
                  <a:schemeClr val="accent6">
                    <a:lumMod val="70000"/>
                    <a:lumOff val="30000"/>
                  </a:schemeClr>
                </a:solidFill>
                <a:ln w="9525">
                  <a:solidFill>
                    <a:schemeClr val="accent6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42"/>
            <c:marker>
              <c:spPr>
                <a:solidFill>
                  <a:schemeClr val="accent1">
                    <a:lumMod val="70000"/>
                  </a:schemeClr>
                </a:solidFill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43"/>
            <c:marker>
              <c:spPr>
                <a:solidFill>
                  <a:schemeClr val="accent2">
                    <a:lumMod val="70000"/>
                  </a:schemeClr>
                </a:solidFill>
                <a:ln w="9525">
                  <a:solidFill>
                    <a:schemeClr val="accent2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44"/>
            <c:marker>
              <c:spPr>
                <a:solidFill>
                  <a:schemeClr val="accent3">
                    <a:lumMod val="70000"/>
                  </a:schemeClr>
                </a:solidFill>
                <a:ln w="9525">
                  <a:solidFill>
                    <a:schemeClr val="accent3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45"/>
            <c:marker>
              <c:spPr>
                <a:solidFill>
                  <a:schemeClr val="accent4">
                    <a:lumMod val="70000"/>
                  </a:schemeClr>
                </a:solidFill>
                <a:ln w="9525">
                  <a:solidFill>
                    <a:schemeClr val="accent4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46"/>
            <c:marker>
              <c:spPr>
                <a:solidFill>
                  <a:schemeClr val="accent5">
                    <a:lumMod val="70000"/>
                  </a:schemeClr>
                </a:solidFill>
                <a:ln w="9525">
                  <a:solidFill>
                    <a:schemeClr val="accent5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47"/>
            <c:marker>
              <c:spPr>
                <a:solidFill>
                  <a:schemeClr val="accent6">
                    <a:lumMod val="70000"/>
                  </a:schemeClr>
                </a:solidFill>
                <a:ln w="9525">
                  <a:solidFill>
                    <a:schemeClr val="accent6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BDB8E433-E9F6-4DBD-A132-ECFD9B5125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53E32A18-C87A-4A37-A52D-4F4F95D8C4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482F08D4-0ED5-4B93-AF74-26AF613F4B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3F618EE8-0567-4632-8F0F-47F2D5C192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8529DBCB-3F71-483F-8282-4369C8A4F0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6ABC1158-1F18-45BC-A29E-2EE0672514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BD96701A-974A-45B3-AE2F-F8E26EE0AF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43E2FE28-FC13-4A87-8ABC-0180B7EF4B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F6B238BB-B624-4503-97D9-EE985E9156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>
                <c:manualLayout>
                  <c:x val="-1.4702919976753179E-3"/>
                  <c:y val="4.038727260295972E-3"/>
                </c:manualLayout>
              </c:layout>
              <c:tx>
                <c:rich>
                  <a:bodyPr/>
                  <a:lstStyle/>
                  <a:p>
                    <a:fld id="{4E51FCDF-E58E-42FB-8C85-C03F098F93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2244AA8D-F9CD-470B-8BD2-D68D695765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BB4878AE-15D3-4EF3-B47F-7C413472A5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26486936-B57C-4F30-8DDC-EE6A458B33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438B1DAC-3F3F-4FE3-B528-B6EFE6D5BA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7B365EE1-4BD6-4FB1-80F0-2693A2B773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E1A0CFCE-CD36-4A45-B150-06935CBCA2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A8921089-B39E-4688-9CCE-8FA4CA5104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2D348CD4-0D53-44B5-95CA-E16A001027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4BD48A8F-90A1-4FF1-9524-96F616830D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FBD330BD-8D0E-4B49-8D15-75182176AE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660D1E85-06D8-423B-A411-224293DB57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fld id="{5369AE69-0D45-47BD-A76C-12DF92A821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85FB3C10-7CC8-48DE-92A2-C73B3A9B80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/>
                  <a:lstStyle/>
                  <a:p>
                    <a:fld id="{198923ED-D40F-4860-8235-6A7BCB02E9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fld id="{8CAA0D90-AF3A-423E-994A-6D092CCE22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fld id="{8D1AAC9F-2DEC-476F-A1CE-136133B0EE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fld id="{F3022C79-FEDA-487D-80FD-2E9107777F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fld id="{47979616-928D-43DA-984D-16A04CD53C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fld id="{C38F439E-C207-4E23-BB5C-BA8CD42E95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"/>
              <c:layout/>
              <c:tx>
                <c:rich>
                  <a:bodyPr/>
                  <a:lstStyle/>
                  <a:p>
                    <a:fld id="{8ED7B0C8-C516-42E4-85C3-ACE30F513C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"/>
              <c:layout/>
              <c:tx>
                <c:rich>
                  <a:bodyPr/>
                  <a:lstStyle/>
                  <a:p>
                    <a:fld id="{A3BB39E8-C49F-4939-8797-36EC46138B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"/>
              <c:layout/>
              <c:tx>
                <c:rich>
                  <a:bodyPr/>
                  <a:lstStyle/>
                  <a:p>
                    <a:fld id="{B3EFF39B-40F9-4648-8E64-7F4D1C91AD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"/>
              <c:layout/>
              <c:tx>
                <c:rich>
                  <a:bodyPr/>
                  <a:lstStyle/>
                  <a:p>
                    <a:fld id="{7C93C497-6490-4402-A9D3-2D9DAD8388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"/>
              <c:layout/>
              <c:tx>
                <c:rich>
                  <a:bodyPr/>
                  <a:lstStyle/>
                  <a:p>
                    <a:fld id="{3C668475-AC61-4CB9-9068-0BA6554B30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"/>
              <c:layout/>
              <c:tx>
                <c:rich>
                  <a:bodyPr/>
                  <a:lstStyle/>
                  <a:p>
                    <a:fld id="{21B338F8-F537-4E10-A7E5-CD5956B181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"/>
              <c:layout/>
              <c:tx>
                <c:rich>
                  <a:bodyPr/>
                  <a:lstStyle/>
                  <a:p>
                    <a:fld id="{5357B19A-2F7A-4206-AE3A-9E1B2372D7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"/>
              <c:layout/>
              <c:tx>
                <c:rich>
                  <a:bodyPr/>
                  <a:lstStyle/>
                  <a:p>
                    <a:fld id="{6384290D-B738-4E0D-AF8C-CFA98F25D2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"/>
              <c:layout/>
              <c:tx>
                <c:rich>
                  <a:bodyPr/>
                  <a:lstStyle/>
                  <a:p>
                    <a:fld id="{09062E01-57A7-444E-BBCD-D0E910E113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"/>
              <c:layout/>
              <c:tx>
                <c:rich>
                  <a:bodyPr/>
                  <a:lstStyle/>
                  <a:p>
                    <a:fld id="{CC8F1E21-3EEE-4651-9D76-707FF038DA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"/>
              <c:layout>
                <c:manualLayout>
                  <c:x val="-5.8811679907012715E-3"/>
                  <c:y val="-1.211618178088799E-2"/>
                </c:manualLayout>
              </c:layout>
              <c:tx>
                <c:rich>
                  <a:bodyPr/>
                  <a:lstStyle/>
                  <a:p>
                    <a:fld id="{8FCB5A66-C525-4AD9-9EF2-8237A7191F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40"/>
              <c:layout/>
              <c:tx>
                <c:rich>
                  <a:bodyPr/>
                  <a:lstStyle/>
                  <a:p>
                    <a:fld id="{F9D7BADD-2B34-4838-B7F6-E752D56DCC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"/>
              <c:layout/>
              <c:tx>
                <c:rich>
                  <a:bodyPr/>
                  <a:lstStyle/>
                  <a:p>
                    <a:fld id="{A2DACB99-EB0C-4A0D-BC21-A2D633610D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"/>
              <c:layout/>
              <c:tx>
                <c:rich>
                  <a:bodyPr/>
                  <a:lstStyle/>
                  <a:p>
                    <a:fld id="{49B8D8E2-A2C7-4B01-A89F-7CF62AF8E7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"/>
              <c:layout/>
              <c:tx>
                <c:rich>
                  <a:bodyPr/>
                  <a:lstStyle/>
                  <a:p>
                    <a:fld id="{C00079E4-43A6-4C6E-901F-A99A49A4A8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"/>
              <c:layout/>
              <c:tx>
                <c:rich>
                  <a:bodyPr/>
                  <a:lstStyle/>
                  <a:p>
                    <a:fld id="{1E40230F-331C-4197-8FA5-6F0059B4CA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"/>
              <c:layout/>
              <c:tx>
                <c:rich>
                  <a:bodyPr/>
                  <a:lstStyle/>
                  <a:p>
                    <a:fld id="{67A0636C-6FD1-4706-850E-5D0ABDB78B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"/>
              <c:layout/>
              <c:tx>
                <c:rich>
                  <a:bodyPr/>
                  <a:lstStyle/>
                  <a:p>
                    <a:fld id="{8462F11B-D503-495A-B812-C955D328FD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7"/>
              <c:layout/>
              <c:tx>
                <c:rich>
                  <a:bodyPr/>
                  <a:lstStyle/>
                  <a:p>
                    <a:fld id="{0D8FF6C2-CEB5-4B7F-AE42-09A0646774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Sheet2!$B$3:$B$50</c:f>
              <c:numCache>
                <c:formatCode>General</c:formatCode>
                <c:ptCount val="48"/>
                <c:pt idx="0">
                  <c:v>310</c:v>
                </c:pt>
                <c:pt idx="1">
                  <c:v>330</c:v>
                </c:pt>
                <c:pt idx="2">
                  <c:v>280</c:v>
                </c:pt>
                <c:pt idx="3">
                  <c:v>220.00000000000003</c:v>
                </c:pt>
                <c:pt idx="4">
                  <c:v>285</c:v>
                </c:pt>
                <c:pt idx="5">
                  <c:v>160</c:v>
                </c:pt>
                <c:pt idx="6">
                  <c:v>275</c:v>
                </c:pt>
                <c:pt idx="7">
                  <c:v>235</c:v>
                </c:pt>
                <c:pt idx="8">
                  <c:v>250</c:v>
                </c:pt>
                <c:pt idx="9">
                  <c:v>270</c:v>
                </c:pt>
                <c:pt idx="10">
                  <c:v>160</c:v>
                </c:pt>
                <c:pt idx="11">
                  <c:v>195</c:v>
                </c:pt>
                <c:pt idx="12">
                  <c:v>229.99999999999997</c:v>
                </c:pt>
                <c:pt idx="13">
                  <c:v>175</c:v>
                </c:pt>
                <c:pt idx="14">
                  <c:v>200</c:v>
                </c:pt>
                <c:pt idx="15">
                  <c:v>290</c:v>
                </c:pt>
                <c:pt idx="16">
                  <c:v>295</c:v>
                </c:pt>
                <c:pt idx="17">
                  <c:v>190</c:v>
                </c:pt>
                <c:pt idx="18">
                  <c:v>245.00000000000003</c:v>
                </c:pt>
                <c:pt idx="19">
                  <c:v>235</c:v>
                </c:pt>
                <c:pt idx="20">
                  <c:v>245.00000000000003</c:v>
                </c:pt>
                <c:pt idx="21">
                  <c:v>185</c:v>
                </c:pt>
                <c:pt idx="22">
                  <c:v>335</c:v>
                </c:pt>
                <c:pt idx="23">
                  <c:v>215</c:v>
                </c:pt>
                <c:pt idx="24">
                  <c:v>204.99999999999997</c:v>
                </c:pt>
                <c:pt idx="25">
                  <c:v>150</c:v>
                </c:pt>
                <c:pt idx="26">
                  <c:v>310</c:v>
                </c:pt>
                <c:pt idx="27">
                  <c:v>145</c:v>
                </c:pt>
                <c:pt idx="28">
                  <c:v>225</c:v>
                </c:pt>
                <c:pt idx="29">
                  <c:v>325</c:v>
                </c:pt>
                <c:pt idx="30">
                  <c:v>245.00000000000003</c:v>
                </c:pt>
                <c:pt idx="31">
                  <c:v>280</c:v>
                </c:pt>
                <c:pt idx="32">
                  <c:v>140</c:v>
                </c:pt>
                <c:pt idx="33">
                  <c:v>245.00000000000003</c:v>
                </c:pt>
                <c:pt idx="34">
                  <c:v>204.99999999999997</c:v>
                </c:pt>
                <c:pt idx="35">
                  <c:v>254.99999999999997</c:v>
                </c:pt>
                <c:pt idx="36">
                  <c:v>265</c:v>
                </c:pt>
                <c:pt idx="37">
                  <c:v>275</c:v>
                </c:pt>
                <c:pt idx="38">
                  <c:v>140</c:v>
                </c:pt>
                <c:pt idx="39">
                  <c:v>270</c:v>
                </c:pt>
                <c:pt idx="40">
                  <c:v>225</c:v>
                </c:pt>
                <c:pt idx="41">
                  <c:v>170</c:v>
                </c:pt>
                <c:pt idx="42">
                  <c:v>170</c:v>
                </c:pt>
                <c:pt idx="43">
                  <c:v>204.99999999999997</c:v>
                </c:pt>
                <c:pt idx="44">
                  <c:v>290</c:v>
                </c:pt>
                <c:pt idx="45">
                  <c:v>315</c:v>
                </c:pt>
                <c:pt idx="46">
                  <c:v>229.99999999999997</c:v>
                </c:pt>
                <c:pt idx="47">
                  <c:v>235</c:v>
                </c:pt>
              </c:numCache>
            </c:numRef>
          </c:xVal>
          <c:yVal>
            <c:numRef>
              <c:f>Sheet2!$C$3:$C$50</c:f>
              <c:numCache>
                <c:formatCode>General</c:formatCode>
                <c:ptCount val="48"/>
                <c:pt idx="0">
                  <c:v>218</c:v>
                </c:pt>
                <c:pt idx="1">
                  <c:v>139</c:v>
                </c:pt>
                <c:pt idx="2">
                  <c:v>60</c:v>
                </c:pt>
                <c:pt idx="3">
                  <c:v>196</c:v>
                </c:pt>
                <c:pt idx="4">
                  <c:v>271</c:v>
                </c:pt>
                <c:pt idx="5">
                  <c:v>311</c:v>
                </c:pt>
                <c:pt idx="6">
                  <c:v>273</c:v>
                </c:pt>
                <c:pt idx="7">
                  <c:v>215</c:v>
                </c:pt>
                <c:pt idx="8">
                  <c:v>236</c:v>
                </c:pt>
                <c:pt idx="9">
                  <c:v>236</c:v>
                </c:pt>
                <c:pt idx="10">
                  <c:v>255</c:v>
                </c:pt>
                <c:pt idx="11">
                  <c:v>244</c:v>
                </c:pt>
                <c:pt idx="12">
                  <c:v>257</c:v>
                </c:pt>
                <c:pt idx="13">
                  <c:v>202</c:v>
                </c:pt>
                <c:pt idx="14">
                  <c:v>188</c:v>
                </c:pt>
                <c:pt idx="15">
                  <c:v>201</c:v>
                </c:pt>
                <c:pt idx="16">
                  <c:v>259</c:v>
                </c:pt>
                <c:pt idx="17">
                  <c:v>248</c:v>
                </c:pt>
                <c:pt idx="18">
                  <c:v>207</c:v>
                </c:pt>
                <c:pt idx="19">
                  <c:v>221</c:v>
                </c:pt>
                <c:pt idx="20">
                  <c:v>223</c:v>
                </c:pt>
                <c:pt idx="21">
                  <c:v>260</c:v>
                </c:pt>
                <c:pt idx="22">
                  <c:v>229</c:v>
                </c:pt>
                <c:pt idx="23">
                  <c:v>204</c:v>
                </c:pt>
                <c:pt idx="24">
                  <c:v>235</c:v>
                </c:pt>
                <c:pt idx="25">
                  <c:v>241</c:v>
                </c:pt>
                <c:pt idx="26">
                  <c:v>305</c:v>
                </c:pt>
                <c:pt idx="27">
                  <c:v>286</c:v>
                </c:pt>
                <c:pt idx="28">
                  <c:v>199</c:v>
                </c:pt>
                <c:pt idx="29">
                  <c:v>226</c:v>
                </c:pt>
                <c:pt idx="30">
                  <c:v>212</c:v>
                </c:pt>
                <c:pt idx="31">
                  <c:v>248</c:v>
                </c:pt>
                <c:pt idx="32">
                  <c:v>290</c:v>
                </c:pt>
                <c:pt idx="33">
                  <c:v>248</c:v>
                </c:pt>
                <c:pt idx="34">
                  <c:v>169</c:v>
                </c:pt>
                <c:pt idx="35">
                  <c:v>362</c:v>
                </c:pt>
                <c:pt idx="36">
                  <c:v>248</c:v>
                </c:pt>
                <c:pt idx="37">
                  <c:v>258</c:v>
                </c:pt>
                <c:pt idx="38">
                  <c:v>221</c:v>
                </c:pt>
                <c:pt idx="39">
                  <c:v>238</c:v>
                </c:pt>
                <c:pt idx="40">
                  <c:v>287</c:v>
                </c:pt>
                <c:pt idx="41">
                  <c:v>251</c:v>
                </c:pt>
                <c:pt idx="42">
                  <c:v>191</c:v>
                </c:pt>
                <c:pt idx="43">
                  <c:v>229</c:v>
                </c:pt>
                <c:pt idx="44">
                  <c:v>320</c:v>
                </c:pt>
                <c:pt idx="45">
                  <c:v>162</c:v>
                </c:pt>
                <c:pt idx="46">
                  <c:v>119</c:v>
                </c:pt>
                <c:pt idx="47">
                  <c:v>312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Sheet2!$A$3:$A$50</c15:f>
                <c15:dlblRangeCache>
                  <c:ptCount val="48"/>
                  <c:pt idx="0">
                    <c:v>AK</c:v>
                  </c:pt>
                  <c:pt idx="1">
                    <c:v>AL</c:v>
                  </c:pt>
                  <c:pt idx="2">
                    <c:v>AR</c:v>
                  </c:pt>
                  <c:pt idx="3">
                    <c:v>AZ</c:v>
                  </c:pt>
                  <c:pt idx="4">
                    <c:v>CA</c:v>
                  </c:pt>
                  <c:pt idx="5">
                    <c:v>CO</c:v>
                  </c:pt>
                  <c:pt idx="6">
                    <c:v>CT</c:v>
                  </c:pt>
                  <c:pt idx="7">
                    <c:v>DE</c:v>
                  </c:pt>
                  <c:pt idx="8">
                    <c:v>FL</c:v>
                  </c:pt>
                  <c:pt idx="9">
                    <c:v>GA</c:v>
                  </c:pt>
                  <c:pt idx="10">
                    <c:v>HI</c:v>
                  </c:pt>
                  <c:pt idx="11">
                    <c:v>IA</c:v>
                  </c:pt>
                  <c:pt idx="12">
                    <c:v>ID</c:v>
                  </c:pt>
                  <c:pt idx="13">
                    <c:v>IN</c:v>
                  </c:pt>
                  <c:pt idx="14">
                    <c:v>KS</c:v>
                  </c:pt>
                  <c:pt idx="15">
                    <c:v>KY</c:v>
                  </c:pt>
                  <c:pt idx="16">
                    <c:v>LA</c:v>
                  </c:pt>
                  <c:pt idx="17">
                    <c:v>MA</c:v>
                  </c:pt>
                  <c:pt idx="18">
                    <c:v>MD</c:v>
                  </c:pt>
                  <c:pt idx="19">
                    <c:v>ME</c:v>
                  </c:pt>
                  <c:pt idx="20">
                    <c:v>MI</c:v>
                  </c:pt>
                  <c:pt idx="21">
                    <c:v>MN</c:v>
                  </c:pt>
                  <c:pt idx="22">
                    <c:v>MO</c:v>
                  </c:pt>
                  <c:pt idx="23">
                    <c:v>MS</c:v>
                  </c:pt>
                  <c:pt idx="24">
                    <c:v>MT</c:v>
                  </c:pt>
                  <c:pt idx="25">
                    <c:v>NC</c:v>
                  </c:pt>
                  <c:pt idx="26">
                    <c:v>ND</c:v>
                  </c:pt>
                  <c:pt idx="27">
                    <c:v>NE</c:v>
                  </c:pt>
                  <c:pt idx="28">
                    <c:v>NH</c:v>
                  </c:pt>
                  <c:pt idx="29">
                    <c:v>NJ</c:v>
                  </c:pt>
                  <c:pt idx="30">
                    <c:v>NM</c:v>
                  </c:pt>
                  <c:pt idx="31">
                    <c:v>NV</c:v>
                  </c:pt>
                  <c:pt idx="32">
                    <c:v>NY</c:v>
                  </c:pt>
                  <c:pt idx="33">
                    <c:v>OH</c:v>
                  </c:pt>
                  <c:pt idx="34">
                    <c:v>OK</c:v>
                  </c:pt>
                  <c:pt idx="35">
                    <c:v>OR</c:v>
                  </c:pt>
                  <c:pt idx="36">
                    <c:v>RI</c:v>
                  </c:pt>
                  <c:pt idx="37">
                    <c:v>SC</c:v>
                  </c:pt>
                  <c:pt idx="38">
                    <c:v>SD</c:v>
                  </c:pt>
                  <c:pt idx="39">
                    <c:v>TN</c:v>
                  </c:pt>
                  <c:pt idx="40">
                    <c:v>TX</c:v>
                  </c:pt>
                  <c:pt idx="41">
                    <c:v>UT</c:v>
                  </c:pt>
                  <c:pt idx="42">
                    <c:v>VA</c:v>
                  </c:pt>
                  <c:pt idx="43">
                    <c:v>VT</c:v>
                  </c:pt>
                  <c:pt idx="44">
                    <c:v>WA</c:v>
                  </c:pt>
                  <c:pt idx="45">
                    <c:v>WI</c:v>
                  </c:pt>
                  <c:pt idx="46">
                    <c:v>WV</c:v>
                  </c:pt>
                  <c:pt idx="47">
                    <c:v>WY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35720"/>
        <c:axId val="302531408"/>
      </c:scatterChart>
      <c:valAx>
        <c:axId val="302535720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1-Year Change, 2015-2016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302531408"/>
        <c:crosses val="autoZero"/>
        <c:crossBetween val="midCat"/>
      </c:valAx>
      <c:valAx>
        <c:axId val="302531408"/>
        <c:scaling>
          <c:orientation val="maxMin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Unemployment Rate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302535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76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2" workbookViewId="0">
      <selection activeCell="F3" sqref="F3"/>
    </sheetView>
  </sheetViews>
  <sheetFormatPr defaultRowHeight="15" x14ac:dyDescent="0.25"/>
  <cols>
    <col min="1" max="1" width="5.5703125" style="1" bestFit="1" customWidth="1"/>
    <col min="2" max="2" width="19.5703125" style="1" bestFit="1" customWidth="1"/>
    <col min="3" max="3" width="23.7109375" style="4" bestFit="1" customWidth="1"/>
    <col min="4" max="4" width="10.28515625" style="1" bestFit="1" customWidth="1"/>
    <col min="5" max="5" width="12.28515625" style="1" bestFit="1" customWidth="1"/>
    <col min="6" max="16384" width="9.140625" style="1"/>
  </cols>
  <sheetData>
    <row r="1" spans="1:6" x14ac:dyDescent="0.25">
      <c r="B1" s="1" t="s">
        <v>3</v>
      </c>
      <c r="C1" s="4" t="s">
        <v>4</v>
      </c>
      <c r="D1" s="1" t="s">
        <v>54</v>
      </c>
      <c r="E1" s="1" t="s">
        <v>53</v>
      </c>
      <c r="F1" s="1" t="s">
        <v>55</v>
      </c>
    </row>
    <row r="2" spans="1:6" x14ac:dyDescent="0.25">
      <c r="A2" s="2" t="s">
        <v>1</v>
      </c>
      <c r="B2" s="3" t="s">
        <v>2</v>
      </c>
      <c r="C2" s="5" t="s">
        <v>0</v>
      </c>
    </row>
    <row r="3" spans="1:6" x14ac:dyDescent="0.25">
      <c r="A3" s="1" t="s">
        <v>14</v>
      </c>
      <c r="B3">
        <v>6.2</v>
      </c>
      <c r="C3" s="6">
        <v>1.7999999999999999E-2</v>
      </c>
      <c r="D3" s="1">
        <f>B3*100</f>
        <v>620</v>
      </c>
      <c r="E3" s="1">
        <f>C3*1000</f>
        <v>18</v>
      </c>
      <c r="F3" s="1">
        <f>E3+100</f>
        <v>118</v>
      </c>
    </row>
    <row r="4" spans="1:6" x14ac:dyDescent="0.25">
      <c r="A4" s="1" t="s">
        <v>5</v>
      </c>
      <c r="B4">
        <v>6.6</v>
      </c>
      <c r="C4" s="6">
        <v>-6.0999999999999999E-2</v>
      </c>
      <c r="D4" s="1">
        <f t="shared" ref="D4:D50" si="0">B4*100</f>
        <v>660</v>
      </c>
      <c r="E4" s="1">
        <f t="shared" ref="E4:E50" si="1">C4*1000</f>
        <v>-61</v>
      </c>
      <c r="F4" s="1">
        <f>E4+100</f>
        <v>39</v>
      </c>
    </row>
    <row r="5" spans="1:6" x14ac:dyDescent="0.25">
      <c r="A5" s="1" t="s">
        <v>6</v>
      </c>
      <c r="B5">
        <v>5.6</v>
      </c>
      <c r="C5" s="6">
        <v>-0.14000000000000001</v>
      </c>
      <c r="D5" s="1">
        <f t="shared" si="0"/>
        <v>560</v>
      </c>
      <c r="E5" s="1">
        <f t="shared" si="1"/>
        <v>-140</v>
      </c>
      <c r="F5" s="1">
        <f>E5+100</f>
        <v>-40</v>
      </c>
    </row>
    <row r="6" spans="1:6" x14ac:dyDescent="0.25">
      <c r="A6" s="1" t="s">
        <v>17</v>
      </c>
      <c r="B6">
        <v>4.4000000000000004</v>
      </c>
      <c r="C6" s="6">
        <v>-4.0000000000000001E-3</v>
      </c>
      <c r="D6" s="1">
        <f t="shared" si="0"/>
        <v>440.00000000000006</v>
      </c>
      <c r="E6" s="1">
        <f t="shared" si="1"/>
        <v>-4</v>
      </c>
      <c r="F6" s="1">
        <f>E6+100</f>
        <v>96</v>
      </c>
    </row>
    <row r="7" spans="1:6" x14ac:dyDescent="0.25">
      <c r="A7" s="1" t="s">
        <v>7</v>
      </c>
      <c r="B7">
        <v>5.7</v>
      </c>
      <c r="C7" s="6">
        <v>7.0999999999999994E-2</v>
      </c>
      <c r="D7" s="1">
        <f t="shared" si="0"/>
        <v>570</v>
      </c>
      <c r="E7" s="1">
        <f t="shared" si="1"/>
        <v>71</v>
      </c>
      <c r="F7" s="1">
        <f>E7+100</f>
        <v>171</v>
      </c>
    </row>
    <row r="8" spans="1:6" x14ac:dyDescent="0.25">
      <c r="A8" s="1" t="s">
        <v>8</v>
      </c>
      <c r="B8">
        <v>3.2</v>
      </c>
      <c r="C8" s="6">
        <v>0.111</v>
      </c>
      <c r="D8" s="1">
        <f t="shared" si="0"/>
        <v>320</v>
      </c>
      <c r="E8" s="1">
        <f t="shared" si="1"/>
        <v>111</v>
      </c>
      <c r="F8" s="1">
        <f>E8+100</f>
        <v>211</v>
      </c>
    </row>
    <row r="9" spans="1:6" x14ac:dyDescent="0.25">
      <c r="A9" s="1" t="s">
        <v>19</v>
      </c>
      <c r="B9">
        <v>5.5</v>
      </c>
      <c r="C9" s="6">
        <v>7.2999999999999995E-2</v>
      </c>
      <c r="D9" s="1">
        <f t="shared" si="0"/>
        <v>550</v>
      </c>
      <c r="E9" s="1">
        <f t="shared" si="1"/>
        <v>73</v>
      </c>
      <c r="F9" s="1">
        <f>E9+100</f>
        <v>173</v>
      </c>
    </row>
    <row r="10" spans="1:6" x14ac:dyDescent="0.25">
      <c r="A10" s="1" t="s">
        <v>9</v>
      </c>
      <c r="B10">
        <v>4.7</v>
      </c>
      <c r="C10" s="6">
        <v>1.4999999999999999E-2</v>
      </c>
      <c r="D10" s="1">
        <f t="shared" si="0"/>
        <v>470</v>
      </c>
      <c r="E10" s="1">
        <f t="shared" si="1"/>
        <v>15</v>
      </c>
      <c r="F10" s="1">
        <f>E10+100</f>
        <v>115</v>
      </c>
    </row>
    <row r="11" spans="1:6" x14ac:dyDescent="0.25">
      <c r="A11" s="1" t="s">
        <v>10</v>
      </c>
      <c r="B11">
        <v>5</v>
      </c>
      <c r="C11" s="6">
        <v>3.5999999999999997E-2</v>
      </c>
      <c r="D11" s="1">
        <f t="shared" si="0"/>
        <v>500</v>
      </c>
      <c r="E11" s="1">
        <f t="shared" si="1"/>
        <v>36</v>
      </c>
      <c r="F11" s="1">
        <f>E11+100</f>
        <v>136</v>
      </c>
    </row>
    <row r="12" spans="1:6" x14ac:dyDescent="0.25">
      <c r="A12" s="1" t="s">
        <v>20</v>
      </c>
      <c r="B12">
        <v>5.4</v>
      </c>
      <c r="C12" s="6">
        <v>3.5999999999999997E-2</v>
      </c>
      <c r="D12" s="1">
        <f t="shared" si="0"/>
        <v>540</v>
      </c>
      <c r="E12" s="1">
        <f t="shared" si="1"/>
        <v>36</v>
      </c>
      <c r="F12" s="1">
        <f>E12+100</f>
        <v>136</v>
      </c>
    </row>
    <row r="13" spans="1:6" x14ac:dyDescent="0.25">
      <c r="A13" s="1" t="s">
        <v>15</v>
      </c>
      <c r="B13">
        <v>3.2</v>
      </c>
      <c r="C13" s="6">
        <v>5.5E-2</v>
      </c>
      <c r="D13" s="1">
        <f t="shared" si="0"/>
        <v>320</v>
      </c>
      <c r="E13" s="1">
        <f t="shared" si="1"/>
        <v>55</v>
      </c>
      <c r="F13" s="1">
        <f>E13+100</f>
        <v>155</v>
      </c>
    </row>
    <row r="14" spans="1:6" x14ac:dyDescent="0.25">
      <c r="A14" s="1" t="s">
        <v>21</v>
      </c>
      <c r="B14">
        <v>3.9</v>
      </c>
      <c r="C14" s="6">
        <v>4.3999999999999997E-2</v>
      </c>
      <c r="D14" s="1">
        <f t="shared" si="0"/>
        <v>390</v>
      </c>
      <c r="E14" s="1">
        <f t="shared" si="1"/>
        <v>44</v>
      </c>
      <c r="F14" s="1">
        <f>E14+100</f>
        <v>144</v>
      </c>
    </row>
    <row r="15" spans="1:6" x14ac:dyDescent="0.25">
      <c r="A15" s="1" t="s">
        <v>11</v>
      </c>
      <c r="B15">
        <v>4.5999999999999996</v>
      </c>
      <c r="C15" s="6">
        <v>5.7000000000000002E-2</v>
      </c>
      <c r="D15" s="1">
        <f t="shared" si="0"/>
        <v>459.99999999999994</v>
      </c>
      <c r="E15" s="1">
        <f t="shared" si="1"/>
        <v>57</v>
      </c>
      <c r="F15" s="1">
        <f>E15+100</f>
        <v>157</v>
      </c>
    </row>
    <row r="16" spans="1:6" x14ac:dyDescent="0.25">
      <c r="A16" s="1" t="s">
        <v>12</v>
      </c>
      <c r="B16">
        <v>3.5</v>
      </c>
      <c r="C16" s="6">
        <v>2E-3</v>
      </c>
      <c r="D16" s="1">
        <f t="shared" si="0"/>
        <v>350</v>
      </c>
      <c r="E16" s="1">
        <f t="shared" si="1"/>
        <v>2</v>
      </c>
      <c r="F16" s="1">
        <f>E16+100</f>
        <v>102</v>
      </c>
    </row>
    <row r="17" spans="1:6" x14ac:dyDescent="0.25">
      <c r="A17" s="1" t="s">
        <v>18</v>
      </c>
      <c r="B17">
        <v>4</v>
      </c>
      <c r="C17" s="6">
        <v>-1.2E-2</v>
      </c>
      <c r="D17" s="1">
        <f t="shared" si="0"/>
        <v>400</v>
      </c>
      <c r="E17" s="1">
        <f t="shared" si="1"/>
        <v>-12</v>
      </c>
      <c r="F17" s="1">
        <f>E17+100</f>
        <v>88</v>
      </c>
    </row>
    <row r="18" spans="1:6" x14ac:dyDescent="0.25">
      <c r="A18" s="1" t="s">
        <v>22</v>
      </c>
      <c r="B18">
        <v>5.8</v>
      </c>
      <c r="C18" s="6">
        <v>1E-3</v>
      </c>
      <c r="D18" s="1">
        <f t="shared" si="0"/>
        <v>580</v>
      </c>
      <c r="E18" s="1">
        <f t="shared" si="1"/>
        <v>1</v>
      </c>
      <c r="F18" s="1">
        <f>E18+100</f>
        <v>101</v>
      </c>
    </row>
    <row r="19" spans="1:6" x14ac:dyDescent="0.25">
      <c r="A19" s="1" t="s">
        <v>23</v>
      </c>
      <c r="B19">
        <v>5.9</v>
      </c>
      <c r="C19" s="6">
        <v>5.8999999999999997E-2</v>
      </c>
      <c r="D19" s="1">
        <f t="shared" si="0"/>
        <v>590</v>
      </c>
      <c r="E19" s="1">
        <f t="shared" si="1"/>
        <v>59</v>
      </c>
      <c r="F19" s="1">
        <f>E19+100</f>
        <v>159</v>
      </c>
    </row>
    <row r="20" spans="1:6" x14ac:dyDescent="0.25">
      <c r="A20" s="1" t="s">
        <v>13</v>
      </c>
      <c r="B20">
        <v>3.8</v>
      </c>
      <c r="C20" s="6">
        <v>4.8000000000000001E-2</v>
      </c>
      <c r="D20" s="1">
        <f t="shared" si="0"/>
        <v>380</v>
      </c>
      <c r="E20" s="1">
        <f t="shared" si="1"/>
        <v>48</v>
      </c>
      <c r="F20" s="1">
        <f>E20+100</f>
        <v>148</v>
      </c>
    </row>
    <row r="21" spans="1:6" x14ac:dyDescent="0.25">
      <c r="A21" s="1" t="s">
        <v>24</v>
      </c>
      <c r="B21">
        <v>4.9000000000000004</v>
      </c>
      <c r="C21" s="6">
        <v>7.0000000000000001E-3</v>
      </c>
      <c r="D21" s="1">
        <f t="shared" si="0"/>
        <v>490.00000000000006</v>
      </c>
      <c r="E21" s="1">
        <f t="shared" si="1"/>
        <v>7</v>
      </c>
      <c r="F21" s="1">
        <f>E21+100</f>
        <v>107</v>
      </c>
    </row>
    <row r="22" spans="1:6" x14ac:dyDescent="0.25">
      <c r="A22" s="1" t="s">
        <v>16</v>
      </c>
      <c r="B22">
        <v>4.7</v>
      </c>
      <c r="C22" s="6">
        <v>2.1000000000000001E-2</v>
      </c>
      <c r="D22" s="1">
        <f t="shared" si="0"/>
        <v>470</v>
      </c>
      <c r="E22" s="1">
        <f t="shared" si="1"/>
        <v>21</v>
      </c>
      <c r="F22" s="1">
        <f>E22+100</f>
        <v>121</v>
      </c>
    </row>
    <row r="23" spans="1:6" x14ac:dyDescent="0.25">
      <c r="A23" s="1" t="s">
        <v>25</v>
      </c>
      <c r="B23">
        <v>4.9000000000000004</v>
      </c>
      <c r="C23" s="6">
        <v>2.3E-2</v>
      </c>
      <c r="D23" s="1">
        <f t="shared" si="0"/>
        <v>490.00000000000006</v>
      </c>
      <c r="E23" s="1">
        <f t="shared" si="1"/>
        <v>23</v>
      </c>
      <c r="F23" s="1">
        <f>E23+100</f>
        <v>123</v>
      </c>
    </row>
    <row r="24" spans="1:6" x14ac:dyDescent="0.25">
      <c r="A24" s="1" t="s">
        <v>26</v>
      </c>
      <c r="B24">
        <v>3.7</v>
      </c>
      <c r="C24" s="6">
        <v>0.06</v>
      </c>
      <c r="D24" s="1">
        <f t="shared" si="0"/>
        <v>370</v>
      </c>
      <c r="E24" s="1">
        <f t="shared" si="1"/>
        <v>60</v>
      </c>
      <c r="F24" s="1">
        <f>E24+100</f>
        <v>160</v>
      </c>
    </row>
    <row r="25" spans="1:6" x14ac:dyDescent="0.25">
      <c r="A25" s="1" t="s">
        <v>28</v>
      </c>
      <c r="B25">
        <v>6.7</v>
      </c>
      <c r="C25" s="6">
        <v>2.9000000000000001E-2</v>
      </c>
      <c r="D25" s="1">
        <f t="shared" si="0"/>
        <v>670</v>
      </c>
      <c r="E25" s="1">
        <f t="shared" si="1"/>
        <v>29</v>
      </c>
      <c r="F25" s="1">
        <f>E25+100</f>
        <v>129</v>
      </c>
    </row>
    <row r="26" spans="1:6" x14ac:dyDescent="0.25">
      <c r="A26" s="1" t="s">
        <v>27</v>
      </c>
      <c r="B26">
        <v>4.3</v>
      </c>
      <c r="C26" s="6">
        <v>4.0000000000000001E-3</v>
      </c>
      <c r="D26" s="1">
        <f t="shared" si="0"/>
        <v>430</v>
      </c>
      <c r="E26" s="1">
        <f t="shared" si="1"/>
        <v>4</v>
      </c>
      <c r="F26" s="1">
        <f>E26+100</f>
        <v>104</v>
      </c>
    </row>
    <row r="27" spans="1:6" x14ac:dyDescent="0.25">
      <c r="A27" s="1" t="s">
        <v>29</v>
      </c>
      <c r="B27">
        <v>4.0999999999999996</v>
      </c>
      <c r="C27" s="6">
        <v>3.5000000000000003E-2</v>
      </c>
      <c r="D27" s="1">
        <f t="shared" si="0"/>
        <v>409.99999999999994</v>
      </c>
      <c r="E27" s="1">
        <f t="shared" si="1"/>
        <v>35</v>
      </c>
      <c r="F27" s="1">
        <f>E27+100</f>
        <v>135</v>
      </c>
    </row>
    <row r="28" spans="1:6" x14ac:dyDescent="0.25">
      <c r="A28" s="1" t="s">
        <v>36</v>
      </c>
      <c r="B28">
        <v>3</v>
      </c>
      <c r="C28" s="6">
        <v>4.1000000000000002E-2</v>
      </c>
      <c r="D28" s="1">
        <f t="shared" si="0"/>
        <v>300</v>
      </c>
      <c r="E28" s="1">
        <f t="shared" si="1"/>
        <v>41</v>
      </c>
      <c r="F28" s="1">
        <f>E28+100</f>
        <v>141</v>
      </c>
    </row>
    <row r="29" spans="1:6" x14ac:dyDescent="0.25">
      <c r="A29" s="1" t="s">
        <v>37</v>
      </c>
      <c r="B29">
        <v>6.2</v>
      </c>
      <c r="C29" s="6">
        <v>0.105</v>
      </c>
      <c r="D29" s="1">
        <f t="shared" si="0"/>
        <v>620</v>
      </c>
      <c r="E29" s="1">
        <f t="shared" si="1"/>
        <v>105</v>
      </c>
      <c r="F29" s="1">
        <f>E29+100</f>
        <v>205</v>
      </c>
    </row>
    <row r="30" spans="1:6" x14ac:dyDescent="0.25">
      <c r="A30" s="1" t="s">
        <v>30</v>
      </c>
      <c r="B30">
        <v>2.9</v>
      </c>
      <c r="C30" s="6">
        <v>8.5999999999999993E-2</v>
      </c>
      <c r="D30" s="1">
        <f t="shared" si="0"/>
        <v>290</v>
      </c>
      <c r="E30" s="1">
        <f t="shared" si="1"/>
        <v>86</v>
      </c>
      <c r="F30" s="1">
        <f>E30+100</f>
        <v>186</v>
      </c>
    </row>
    <row r="31" spans="1:6" x14ac:dyDescent="0.25">
      <c r="A31" s="1" t="s">
        <v>32</v>
      </c>
      <c r="B31">
        <v>4.5</v>
      </c>
      <c r="C31" s="6">
        <v>-1E-3</v>
      </c>
      <c r="D31" s="1">
        <f t="shared" si="0"/>
        <v>450</v>
      </c>
      <c r="E31" s="1">
        <f t="shared" si="1"/>
        <v>-1</v>
      </c>
      <c r="F31" s="1">
        <f>E31+100</f>
        <v>99</v>
      </c>
    </row>
    <row r="32" spans="1:6" x14ac:dyDescent="0.25">
      <c r="A32" s="1" t="s">
        <v>33</v>
      </c>
      <c r="B32">
        <v>6.5</v>
      </c>
      <c r="C32" s="6">
        <v>2.5999999999999999E-2</v>
      </c>
      <c r="D32" s="1">
        <f t="shared" si="0"/>
        <v>650</v>
      </c>
      <c r="E32" s="1">
        <f t="shared" si="1"/>
        <v>26</v>
      </c>
      <c r="F32" s="1">
        <f>E32+100</f>
        <v>126</v>
      </c>
    </row>
    <row r="33" spans="1:6" x14ac:dyDescent="0.25">
      <c r="A33" s="1" t="s">
        <v>34</v>
      </c>
      <c r="B33">
        <v>4.9000000000000004</v>
      </c>
      <c r="C33" s="6">
        <v>1.2E-2</v>
      </c>
      <c r="D33" s="1">
        <f t="shared" si="0"/>
        <v>490.00000000000006</v>
      </c>
      <c r="E33" s="1">
        <f t="shared" si="1"/>
        <v>12</v>
      </c>
      <c r="F33" s="1">
        <f>E33+100</f>
        <v>112</v>
      </c>
    </row>
    <row r="34" spans="1:6" x14ac:dyDescent="0.25">
      <c r="A34" s="1" t="s">
        <v>31</v>
      </c>
      <c r="B34">
        <v>5.6</v>
      </c>
      <c r="C34" s="6">
        <v>4.8000000000000001E-2</v>
      </c>
      <c r="D34" s="1">
        <f t="shared" si="0"/>
        <v>560</v>
      </c>
      <c r="E34" s="1">
        <f t="shared" si="1"/>
        <v>48</v>
      </c>
      <c r="F34" s="1">
        <f>E34+100</f>
        <v>148</v>
      </c>
    </row>
    <row r="35" spans="1:6" x14ac:dyDescent="0.25">
      <c r="A35" s="1" t="s">
        <v>35</v>
      </c>
      <c r="B35">
        <v>2.8</v>
      </c>
      <c r="C35" s="6">
        <v>0.09</v>
      </c>
      <c r="D35" s="1">
        <f t="shared" si="0"/>
        <v>280</v>
      </c>
      <c r="E35" s="1">
        <f t="shared" si="1"/>
        <v>90</v>
      </c>
      <c r="F35" s="1">
        <f>E35+100</f>
        <v>190</v>
      </c>
    </row>
    <row r="36" spans="1:6" x14ac:dyDescent="0.25">
      <c r="A36" s="1" t="s">
        <v>38</v>
      </c>
      <c r="B36">
        <v>4.9000000000000004</v>
      </c>
      <c r="C36" s="6">
        <v>4.8000000000000001E-2</v>
      </c>
      <c r="D36" s="1">
        <f t="shared" si="0"/>
        <v>490.00000000000006</v>
      </c>
      <c r="E36" s="1">
        <f t="shared" si="1"/>
        <v>48</v>
      </c>
      <c r="F36" s="1">
        <f>E36+100</f>
        <v>148</v>
      </c>
    </row>
    <row r="37" spans="1:6" x14ac:dyDescent="0.25">
      <c r="A37" s="1" t="s">
        <v>39</v>
      </c>
      <c r="B37">
        <v>4.0999999999999996</v>
      </c>
      <c r="C37" s="6">
        <v>-3.1E-2</v>
      </c>
      <c r="D37" s="1">
        <f t="shared" si="0"/>
        <v>409.99999999999994</v>
      </c>
      <c r="E37" s="1">
        <f t="shared" si="1"/>
        <v>-31</v>
      </c>
      <c r="F37" s="1">
        <f>E37+100</f>
        <v>69</v>
      </c>
    </row>
    <row r="38" spans="1:6" x14ac:dyDescent="0.25">
      <c r="A38" s="1" t="s">
        <v>40</v>
      </c>
      <c r="B38">
        <v>5.0999999999999996</v>
      </c>
      <c r="C38" s="6">
        <v>0.16200000000000001</v>
      </c>
      <c r="D38" s="1">
        <f t="shared" si="0"/>
        <v>509.99999999999994</v>
      </c>
      <c r="E38" s="1">
        <f t="shared" si="1"/>
        <v>162</v>
      </c>
      <c r="F38" s="1">
        <f>E38+100</f>
        <v>262</v>
      </c>
    </row>
    <row r="39" spans="1:6" x14ac:dyDescent="0.25">
      <c r="A39" s="1" t="s">
        <v>41</v>
      </c>
      <c r="B39">
        <v>5.3</v>
      </c>
      <c r="C39" s="6">
        <v>4.8000000000000001E-2</v>
      </c>
      <c r="D39" s="1">
        <f t="shared" si="0"/>
        <v>530</v>
      </c>
      <c r="E39" s="1">
        <f t="shared" si="1"/>
        <v>48</v>
      </c>
      <c r="F39" s="1">
        <f>E39+100</f>
        <v>148</v>
      </c>
    </row>
    <row r="40" spans="1:6" x14ac:dyDescent="0.25">
      <c r="A40" s="1" t="s">
        <v>42</v>
      </c>
      <c r="B40">
        <v>5.5</v>
      </c>
      <c r="C40" s="6">
        <v>5.8000000000000003E-2</v>
      </c>
      <c r="D40" s="1">
        <f t="shared" si="0"/>
        <v>550</v>
      </c>
      <c r="E40" s="1">
        <f t="shared" si="1"/>
        <v>58</v>
      </c>
      <c r="F40" s="1">
        <f>E40+100</f>
        <v>158</v>
      </c>
    </row>
    <row r="41" spans="1:6" ht="15" customHeight="1" x14ac:dyDescent="0.25">
      <c r="A41" s="1" t="s">
        <v>43</v>
      </c>
      <c r="B41">
        <v>2.8</v>
      </c>
      <c r="C41" s="6">
        <v>2.1000000000000001E-2</v>
      </c>
      <c r="D41" s="1">
        <f t="shared" si="0"/>
        <v>280</v>
      </c>
      <c r="E41" s="1">
        <f t="shared" si="1"/>
        <v>21</v>
      </c>
      <c r="F41" s="1">
        <f>E41+100</f>
        <v>121</v>
      </c>
    </row>
    <row r="42" spans="1:6" x14ac:dyDescent="0.25">
      <c r="A42" s="1" t="s">
        <v>44</v>
      </c>
      <c r="B42">
        <v>5.4</v>
      </c>
      <c r="C42" s="6">
        <v>3.7999999999999999E-2</v>
      </c>
      <c r="D42" s="1">
        <f t="shared" si="0"/>
        <v>540</v>
      </c>
      <c r="E42" s="1">
        <f t="shared" si="1"/>
        <v>38</v>
      </c>
      <c r="F42" s="1">
        <f>E42+100</f>
        <v>138</v>
      </c>
    </row>
    <row r="43" spans="1:6" x14ac:dyDescent="0.25">
      <c r="A43" s="1" t="s">
        <v>45</v>
      </c>
      <c r="B43">
        <v>4.5</v>
      </c>
      <c r="C43" s="6">
        <v>8.6999999999999994E-2</v>
      </c>
      <c r="D43" s="1">
        <f t="shared" si="0"/>
        <v>450</v>
      </c>
      <c r="E43" s="1">
        <f t="shared" si="1"/>
        <v>87</v>
      </c>
      <c r="F43" s="1">
        <f>E43+100</f>
        <v>187</v>
      </c>
    </row>
    <row r="44" spans="1:6" x14ac:dyDescent="0.25">
      <c r="A44" s="1" t="s">
        <v>46</v>
      </c>
      <c r="B44">
        <v>3.4</v>
      </c>
      <c r="C44" s="6">
        <v>5.0999999999999997E-2</v>
      </c>
      <c r="D44" s="1">
        <f t="shared" si="0"/>
        <v>340</v>
      </c>
      <c r="E44" s="1">
        <f t="shared" si="1"/>
        <v>51</v>
      </c>
      <c r="F44" s="1">
        <f>E44+100</f>
        <v>151</v>
      </c>
    </row>
    <row r="45" spans="1:6" x14ac:dyDescent="0.25">
      <c r="A45" s="1" t="s">
        <v>48</v>
      </c>
      <c r="B45">
        <v>3.4</v>
      </c>
      <c r="C45" s="6">
        <v>-8.9999999999999993E-3</v>
      </c>
      <c r="D45" s="1">
        <f t="shared" si="0"/>
        <v>340</v>
      </c>
      <c r="E45" s="1">
        <f t="shared" si="1"/>
        <v>-9</v>
      </c>
      <c r="F45" s="1">
        <f>E45+100</f>
        <v>91</v>
      </c>
    </row>
    <row r="46" spans="1:6" x14ac:dyDescent="0.25">
      <c r="A46" s="1" t="s">
        <v>47</v>
      </c>
      <c r="B46">
        <v>4.0999999999999996</v>
      </c>
      <c r="C46" s="6">
        <v>2.9000000000000001E-2</v>
      </c>
      <c r="D46" s="1">
        <f t="shared" si="0"/>
        <v>409.99999999999994</v>
      </c>
      <c r="E46" s="1">
        <f t="shared" si="1"/>
        <v>29</v>
      </c>
      <c r="F46" s="1">
        <f>E46+100</f>
        <v>129</v>
      </c>
    </row>
    <row r="47" spans="1:6" x14ac:dyDescent="0.25">
      <c r="A47" s="1" t="s">
        <v>49</v>
      </c>
      <c r="B47">
        <v>5.8</v>
      </c>
      <c r="C47" s="6">
        <v>0.12</v>
      </c>
      <c r="D47" s="1">
        <f t="shared" si="0"/>
        <v>580</v>
      </c>
      <c r="E47" s="1">
        <f t="shared" si="1"/>
        <v>120</v>
      </c>
      <c r="F47" s="1">
        <f>E47+100</f>
        <v>220</v>
      </c>
    </row>
    <row r="48" spans="1:6" x14ac:dyDescent="0.25">
      <c r="A48" s="1" t="s">
        <v>51</v>
      </c>
      <c r="B48">
        <v>6.3</v>
      </c>
      <c r="C48" s="6">
        <v>-3.7999999999999999E-2</v>
      </c>
      <c r="D48" s="1">
        <f t="shared" si="0"/>
        <v>630</v>
      </c>
      <c r="E48" s="1">
        <f t="shared" si="1"/>
        <v>-38</v>
      </c>
      <c r="F48" s="1">
        <f>E48+100</f>
        <v>62</v>
      </c>
    </row>
    <row r="49" spans="1:6" x14ac:dyDescent="0.25">
      <c r="A49" s="1" t="s">
        <v>50</v>
      </c>
      <c r="B49">
        <v>4.5999999999999996</v>
      </c>
      <c r="C49" s="6">
        <v>-8.1000000000000003E-2</v>
      </c>
      <c r="D49" s="1">
        <f t="shared" si="0"/>
        <v>459.99999999999994</v>
      </c>
      <c r="E49" s="1">
        <f t="shared" si="1"/>
        <v>-81</v>
      </c>
      <c r="F49" s="1">
        <f>E49+100</f>
        <v>19</v>
      </c>
    </row>
    <row r="50" spans="1:6" x14ac:dyDescent="0.25">
      <c r="A50" s="1" t="s">
        <v>52</v>
      </c>
      <c r="B50">
        <v>4.7</v>
      </c>
      <c r="C50" s="6">
        <v>0.112</v>
      </c>
      <c r="D50" s="1">
        <f t="shared" si="0"/>
        <v>470</v>
      </c>
      <c r="E50" s="1">
        <f t="shared" si="1"/>
        <v>112</v>
      </c>
      <c r="F50" s="1">
        <f>E50+100</f>
        <v>212</v>
      </c>
    </row>
  </sheetData>
  <autoFilter ref="A2:C2">
    <sortState ref="A3:C50">
      <sortCondition ref="A2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E3" sqref="E3"/>
    </sheetView>
  </sheetViews>
  <sheetFormatPr defaultRowHeight="15" x14ac:dyDescent="0.25"/>
  <cols>
    <col min="1" max="1" width="5.5703125" style="1" bestFit="1" customWidth="1"/>
    <col min="2" max="2" width="11.28515625" style="1" bestFit="1" customWidth="1"/>
    <col min="3" max="3" width="9.140625" style="1"/>
  </cols>
  <sheetData>
    <row r="1" spans="1:3" x14ac:dyDescent="0.25">
      <c r="B1" s="1" t="s">
        <v>54</v>
      </c>
      <c r="C1" s="1" t="s">
        <v>55</v>
      </c>
    </row>
    <row r="2" spans="1:3" x14ac:dyDescent="0.25">
      <c r="A2" s="2" t="s">
        <v>1</v>
      </c>
    </row>
    <row r="3" spans="1:3" x14ac:dyDescent="0.25">
      <c r="A3" s="1" t="s">
        <v>14</v>
      </c>
      <c r="B3" s="1">
        <f>Sheet1!B3*50</f>
        <v>310</v>
      </c>
      <c r="C3" s="1">
        <f>(Sheet1!C3*1000)+200</f>
        <v>218</v>
      </c>
    </row>
    <row r="4" spans="1:3" x14ac:dyDescent="0.25">
      <c r="A4" s="1" t="s">
        <v>5</v>
      </c>
      <c r="B4" s="1">
        <f>Sheet1!B4*50</f>
        <v>330</v>
      </c>
      <c r="C4" s="1">
        <f>(Sheet1!C4*1000)+200</f>
        <v>139</v>
      </c>
    </row>
    <row r="5" spans="1:3" x14ac:dyDescent="0.25">
      <c r="A5" s="1" t="s">
        <v>6</v>
      </c>
      <c r="B5" s="1">
        <f>Sheet1!B5*50</f>
        <v>280</v>
      </c>
      <c r="C5" s="1">
        <f>(Sheet1!C5*1000)+200</f>
        <v>60</v>
      </c>
    </row>
    <row r="6" spans="1:3" x14ac:dyDescent="0.25">
      <c r="A6" s="1" t="s">
        <v>17</v>
      </c>
      <c r="B6" s="1">
        <f>Sheet1!B6*50</f>
        <v>220.00000000000003</v>
      </c>
      <c r="C6" s="1">
        <f>(Sheet1!C6*1000)+200</f>
        <v>196</v>
      </c>
    </row>
    <row r="7" spans="1:3" x14ac:dyDescent="0.25">
      <c r="A7" s="1" t="s">
        <v>7</v>
      </c>
      <c r="B7" s="1">
        <f>Sheet1!B7*50</f>
        <v>285</v>
      </c>
      <c r="C7" s="1">
        <f>(Sheet1!C7*1000)+200</f>
        <v>271</v>
      </c>
    </row>
    <row r="8" spans="1:3" x14ac:dyDescent="0.25">
      <c r="A8" s="1" t="s">
        <v>8</v>
      </c>
      <c r="B8" s="1">
        <f>Sheet1!B8*50</f>
        <v>160</v>
      </c>
      <c r="C8" s="1">
        <f>(Sheet1!C8*1000)+200</f>
        <v>311</v>
      </c>
    </row>
    <row r="9" spans="1:3" x14ac:dyDescent="0.25">
      <c r="A9" s="1" t="s">
        <v>19</v>
      </c>
      <c r="B9" s="1">
        <f>Sheet1!B9*50</f>
        <v>275</v>
      </c>
      <c r="C9" s="1">
        <f>(Sheet1!C9*1000)+200</f>
        <v>273</v>
      </c>
    </row>
    <row r="10" spans="1:3" x14ac:dyDescent="0.25">
      <c r="A10" s="1" t="s">
        <v>9</v>
      </c>
      <c r="B10" s="1">
        <f>Sheet1!B10*50</f>
        <v>235</v>
      </c>
      <c r="C10" s="1">
        <f>(Sheet1!C10*1000)+200</f>
        <v>215</v>
      </c>
    </row>
    <row r="11" spans="1:3" x14ac:dyDescent="0.25">
      <c r="A11" s="1" t="s">
        <v>10</v>
      </c>
      <c r="B11" s="1">
        <f>Sheet1!B11*50</f>
        <v>250</v>
      </c>
      <c r="C11" s="1">
        <f>(Sheet1!C11*1000)+200</f>
        <v>236</v>
      </c>
    </row>
    <row r="12" spans="1:3" x14ac:dyDescent="0.25">
      <c r="A12" s="1" t="s">
        <v>20</v>
      </c>
      <c r="B12" s="1">
        <f>Sheet1!B12*50</f>
        <v>270</v>
      </c>
      <c r="C12" s="1">
        <f>(Sheet1!C12*1000)+200</f>
        <v>236</v>
      </c>
    </row>
    <row r="13" spans="1:3" x14ac:dyDescent="0.25">
      <c r="A13" s="1" t="s">
        <v>15</v>
      </c>
      <c r="B13" s="1">
        <f>Sheet1!B13*50</f>
        <v>160</v>
      </c>
      <c r="C13" s="1">
        <f>(Sheet1!C13*1000)+200</f>
        <v>255</v>
      </c>
    </row>
    <row r="14" spans="1:3" x14ac:dyDescent="0.25">
      <c r="A14" s="1" t="s">
        <v>21</v>
      </c>
      <c r="B14" s="1">
        <f>Sheet1!B14*50</f>
        <v>195</v>
      </c>
      <c r="C14" s="1">
        <f>(Sheet1!C14*1000)+200</f>
        <v>244</v>
      </c>
    </row>
    <row r="15" spans="1:3" x14ac:dyDescent="0.25">
      <c r="A15" s="1" t="s">
        <v>11</v>
      </c>
      <c r="B15" s="1">
        <f>Sheet1!B15*50</f>
        <v>229.99999999999997</v>
      </c>
      <c r="C15" s="1">
        <f>(Sheet1!C15*1000)+200</f>
        <v>257</v>
      </c>
    </row>
    <row r="16" spans="1:3" x14ac:dyDescent="0.25">
      <c r="A16" s="1" t="s">
        <v>12</v>
      </c>
      <c r="B16" s="1">
        <f>Sheet1!B16*50</f>
        <v>175</v>
      </c>
      <c r="C16" s="1">
        <f>(Sheet1!C16*1000)+200</f>
        <v>202</v>
      </c>
    </row>
    <row r="17" spans="1:3" x14ac:dyDescent="0.25">
      <c r="A17" s="1" t="s">
        <v>18</v>
      </c>
      <c r="B17" s="1">
        <f>Sheet1!B17*50</f>
        <v>200</v>
      </c>
      <c r="C17" s="1">
        <f>(Sheet1!C17*1000)+200</f>
        <v>188</v>
      </c>
    </row>
    <row r="18" spans="1:3" x14ac:dyDescent="0.25">
      <c r="A18" s="1" t="s">
        <v>22</v>
      </c>
      <c r="B18" s="1">
        <f>Sheet1!B18*50</f>
        <v>290</v>
      </c>
      <c r="C18" s="1">
        <f>(Sheet1!C18*1000)+200</f>
        <v>201</v>
      </c>
    </row>
    <row r="19" spans="1:3" x14ac:dyDescent="0.25">
      <c r="A19" s="1" t="s">
        <v>23</v>
      </c>
      <c r="B19" s="1">
        <f>Sheet1!B19*50</f>
        <v>295</v>
      </c>
      <c r="C19" s="1">
        <f>(Sheet1!C19*1000)+200</f>
        <v>259</v>
      </c>
    </row>
    <row r="20" spans="1:3" x14ac:dyDescent="0.25">
      <c r="A20" s="1" t="s">
        <v>13</v>
      </c>
      <c r="B20" s="1">
        <f>Sheet1!B20*50</f>
        <v>190</v>
      </c>
      <c r="C20" s="1">
        <f>(Sheet1!C20*1000)+200</f>
        <v>248</v>
      </c>
    </row>
    <row r="21" spans="1:3" x14ac:dyDescent="0.25">
      <c r="A21" s="1" t="s">
        <v>24</v>
      </c>
      <c r="B21" s="1">
        <f>Sheet1!B21*50</f>
        <v>245.00000000000003</v>
      </c>
      <c r="C21" s="1">
        <f>(Sheet1!C21*1000)+200</f>
        <v>207</v>
      </c>
    </row>
    <row r="22" spans="1:3" x14ac:dyDescent="0.25">
      <c r="A22" s="1" t="s">
        <v>16</v>
      </c>
      <c r="B22" s="1">
        <f>Sheet1!B22*50</f>
        <v>235</v>
      </c>
      <c r="C22" s="1">
        <f>(Sheet1!C22*1000)+200</f>
        <v>221</v>
      </c>
    </row>
    <row r="23" spans="1:3" x14ac:dyDescent="0.25">
      <c r="A23" s="1" t="s">
        <v>25</v>
      </c>
      <c r="B23" s="1">
        <f>Sheet1!B23*50</f>
        <v>245.00000000000003</v>
      </c>
      <c r="C23" s="1">
        <f>(Sheet1!C23*1000)+200</f>
        <v>223</v>
      </c>
    </row>
    <row r="24" spans="1:3" x14ac:dyDescent="0.25">
      <c r="A24" s="1" t="s">
        <v>26</v>
      </c>
      <c r="B24" s="1">
        <f>Sheet1!B24*50</f>
        <v>185</v>
      </c>
      <c r="C24" s="1">
        <f>(Sheet1!C24*1000)+200</f>
        <v>260</v>
      </c>
    </row>
    <row r="25" spans="1:3" x14ac:dyDescent="0.25">
      <c r="A25" s="1" t="s">
        <v>28</v>
      </c>
      <c r="B25" s="1">
        <f>Sheet1!B25*50</f>
        <v>335</v>
      </c>
      <c r="C25" s="1">
        <f>(Sheet1!C25*1000)+200</f>
        <v>229</v>
      </c>
    </row>
    <row r="26" spans="1:3" x14ac:dyDescent="0.25">
      <c r="A26" s="1" t="s">
        <v>27</v>
      </c>
      <c r="B26" s="1">
        <f>Sheet1!B26*50</f>
        <v>215</v>
      </c>
      <c r="C26" s="1">
        <f>(Sheet1!C26*1000)+200</f>
        <v>204</v>
      </c>
    </row>
    <row r="27" spans="1:3" x14ac:dyDescent="0.25">
      <c r="A27" s="1" t="s">
        <v>29</v>
      </c>
      <c r="B27" s="1">
        <f>Sheet1!B27*50</f>
        <v>204.99999999999997</v>
      </c>
      <c r="C27" s="1">
        <f>(Sheet1!C27*1000)+200</f>
        <v>235</v>
      </c>
    </row>
    <row r="28" spans="1:3" x14ac:dyDescent="0.25">
      <c r="A28" s="1" t="s">
        <v>36</v>
      </c>
      <c r="B28" s="1">
        <f>Sheet1!B28*50</f>
        <v>150</v>
      </c>
      <c r="C28" s="1">
        <f>(Sheet1!C28*1000)+200</f>
        <v>241</v>
      </c>
    </row>
    <row r="29" spans="1:3" x14ac:dyDescent="0.25">
      <c r="A29" s="1" t="s">
        <v>37</v>
      </c>
      <c r="B29" s="1">
        <f>Sheet1!B29*50</f>
        <v>310</v>
      </c>
      <c r="C29" s="1">
        <f>(Sheet1!C29*1000)+200</f>
        <v>305</v>
      </c>
    </row>
    <row r="30" spans="1:3" x14ac:dyDescent="0.25">
      <c r="A30" s="1" t="s">
        <v>30</v>
      </c>
      <c r="B30" s="1">
        <f>Sheet1!B30*50</f>
        <v>145</v>
      </c>
      <c r="C30" s="1">
        <f>(Sheet1!C30*1000)+200</f>
        <v>286</v>
      </c>
    </row>
    <row r="31" spans="1:3" x14ac:dyDescent="0.25">
      <c r="A31" s="1" t="s">
        <v>32</v>
      </c>
      <c r="B31" s="1">
        <f>Sheet1!B31*50</f>
        <v>225</v>
      </c>
      <c r="C31" s="1">
        <f>(Sheet1!C31*1000)+200</f>
        <v>199</v>
      </c>
    </row>
    <row r="32" spans="1:3" x14ac:dyDescent="0.25">
      <c r="A32" s="1" t="s">
        <v>33</v>
      </c>
      <c r="B32" s="1">
        <f>Sheet1!B32*50</f>
        <v>325</v>
      </c>
      <c r="C32" s="1">
        <f>(Sheet1!C32*1000)+200</f>
        <v>226</v>
      </c>
    </row>
    <row r="33" spans="1:3" x14ac:dyDescent="0.25">
      <c r="A33" s="1" t="s">
        <v>34</v>
      </c>
      <c r="B33" s="1">
        <f>Sheet1!B33*50</f>
        <v>245.00000000000003</v>
      </c>
      <c r="C33" s="1">
        <f>(Sheet1!C33*1000)+200</f>
        <v>212</v>
      </c>
    </row>
    <row r="34" spans="1:3" x14ac:dyDescent="0.25">
      <c r="A34" s="1" t="s">
        <v>31</v>
      </c>
      <c r="B34" s="1">
        <f>Sheet1!B34*50</f>
        <v>280</v>
      </c>
      <c r="C34" s="1">
        <f>(Sheet1!C34*1000)+200</f>
        <v>248</v>
      </c>
    </row>
    <row r="35" spans="1:3" x14ac:dyDescent="0.25">
      <c r="A35" s="1" t="s">
        <v>35</v>
      </c>
      <c r="B35" s="1">
        <f>Sheet1!B35*50</f>
        <v>140</v>
      </c>
      <c r="C35" s="1">
        <f>(Sheet1!C35*1000)+200</f>
        <v>290</v>
      </c>
    </row>
    <row r="36" spans="1:3" x14ac:dyDescent="0.25">
      <c r="A36" s="1" t="s">
        <v>38</v>
      </c>
      <c r="B36" s="1">
        <f>Sheet1!B36*50</f>
        <v>245.00000000000003</v>
      </c>
      <c r="C36" s="1">
        <f>(Sheet1!C36*1000)+200</f>
        <v>248</v>
      </c>
    </row>
    <row r="37" spans="1:3" x14ac:dyDescent="0.25">
      <c r="A37" s="1" t="s">
        <v>39</v>
      </c>
      <c r="B37" s="1">
        <f>Sheet1!B37*50</f>
        <v>204.99999999999997</v>
      </c>
      <c r="C37" s="1">
        <f>(Sheet1!C37*1000)+200</f>
        <v>169</v>
      </c>
    </row>
    <row r="38" spans="1:3" x14ac:dyDescent="0.25">
      <c r="A38" s="1" t="s">
        <v>40</v>
      </c>
      <c r="B38" s="1">
        <f>Sheet1!B38*50</f>
        <v>254.99999999999997</v>
      </c>
      <c r="C38" s="1">
        <f>(Sheet1!C38*1000)+200</f>
        <v>362</v>
      </c>
    </row>
    <row r="39" spans="1:3" x14ac:dyDescent="0.25">
      <c r="A39" s="1" t="s">
        <v>41</v>
      </c>
      <c r="B39" s="1">
        <f>Sheet1!B39*50</f>
        <v>265</v>
      </c>
      <c r="C39" s="1">
        <f>(Sheet1!C39*1000)+200</f>
        <v>248</v>
      </c>
    </row>
    <row r="40" spans="1:3" x14ac:dyDescent="0.25">
      <c r="A40" s="1" t="s">
        <v>42</v>
      </c>
      <c r="B40" s="1">
        <f>Sheet1!B40*50</f>
        <v>275</v>
      </c>
      <c r="C40" s="1">
        <f>(Sheet1!C40*1000)+200</f>
        <v>258</v>
      </c>
    </row>
    <row r="41" spans="1:3" x14ac:dyDescent="0.25">
      <c r="A41" s="1" t="s">
        <v>43</v>
      </c>
      <c r="B41" s="1">
        <f>Sheet1!B41*50</f>
        <v>140</v>
      </c>
      <c r="C41" s="1">
        <f>(Sheet1!C41*1000)+200</f>
        <v>221</v>
      </c>
    </row>
    <row r="42" spans="1:3" x14ac:dyDescent="0.25">
      <c r="A42" s="1" t="s">
        <v>44</v>
      </c>
      <c r="B42" s="1">
        <f>Sheet1!B42*50</f>
        <v>270</v>
      </c>
      <c r="C42" s="1">
        <f>(Sheet1!C42*1000)+200</f>
        <v>238</v>
      </c>
    </row>
    <row r="43" spans="1:3" x14ac:dyDescent="0.25">
      <c r="A43" s="1" t="s">
        <v>45</v>
      </c>
      <c r="B43" s="1">
        <f>Sheet1!B43*50</f>
        <v>225</v>
      </c>
      <c r="C43" s="1">
        <f>(Sheet1!C43*1000)+200</f>
        <v>287</v>
      </c>
    </row>
    <row r="44" spans="1:3" x14ac:dyDescent="0.25">
      <c r="A44" s="1" t="s">
        <v>46</v>
      </c>
      <c r="B44" s="1">
        <f>Sheet1!B44*50</f>
        <v>170</v>
      </c>
      <c r="C44" s="1">
        <f>(Sheet1!C44*1000)+200</f>
        <v>251</v>
      </c>
    </row>
    <row r="45" spans="1:3" x14ac:dyDescent="0.25">
      <c r="A45" s="1" t="s">
        <v>48</v>
      </c>
      <c r="B45" s="1">
        <f>Sheet1!B45*50</f>
        <v>170</v>
      </c>
      <c r="C45" s="1">
        <f>(Sheet1!C45*1000)+200</f>
        <v>191</v>
      </c>
    </row>
    <row r="46" spans="1:3" x14ac:dyDescent="0.25">
      <c r="A46" s="1" t="s">
        <v>47</v>
      </c>
      <c r="B46" s="1">
        <f>Sheet1!B46*50</f>
        <v>204.99999999999997</v>
      </c>
      <c r="C46" s="1">
        <f>(Sheet1!C46*1000)+200</f>
        <v>229</v>
      </c>
    </row>
    <row r="47" spans="1:3" x14ac:dyDescent="0.25">
      <c r="A47" s="1" t="s">
        <v>49</v>
      </c>
      <c r="B47" s="1">
        <f>Sheet1!B47*50</f>
        <v>290</v>
      </c>
      <c r="C47" s="1">
        <f>(Sheet1!C47*1000)+200</f>
        <v>320</v>
      </c>
    </row>
    <row r="48" spans="1:3" x14ac:dyDescent="0.25">
      <c r="A48" s="1" t="s">
        <v>51</v>
      </c>
      <c r="B48" s="1">
        <f>Sheet1!B48*50</f>
        <v>315</v>
      </c>
      <c r="C48" s="1">
        <f>(Sheet1!C48*1000)+200</f>
        <v>162</v>
      </c>
    </row>
    <row r="49" spans="1:3" x14ac:dyDescent="0.25">
      <c r="A49" s="1" t="s">
        <v>50</v>
      </c>
      <c r="B49" s="1">
        <f>Sheet1!B49*50</f>
        <v>229.99999999999997</v>
      </c>
      <c r="C49" s="1">
        <f>(Sheet1!C49*1000)+200</f>
        <v>119</v>
      </c>
    </row>
    <row r="50" spans="1:3" x14ac:dyDescent="0.25">
      <c r="A50" s="1" t="s">
        <v>52</v>
      </c>
      <c r="B50" s="1">
        <f>Sheet1!B50*50</f>
        <v>235</v>
      </c>
      <c r="C50" s="1">
        <f>(Sheet1!C50*1000)+200</f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Walton</dc:creator>
  <cp:lastModifiedBy>Tara Walton</cp:lastModifiedBy>
  <dcterms:created xsi:type="dcterms:W3CDTF">2016-03-29T03:43:13Z</dcterms:created>
  <dcterms:modified xsi:type="dcterms:W3CDTF">2016-04-04T19:17:26Z</dcterms:modified>
</cp:coreProperties>
</file>