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13_ncr:1_{65FF586C-DB6B-4B59-8FB0-131B7DE46350}" xr6:coauthVersionLast="47" xr6:coauthVersionMax="47" xr10:uidLastSave="{00000000-0000-0000-0000-000000000000}"/>
  <bookViews>
    <workbookView xWindow="-110" yWindow="-110" windowWidth="19420" windowHeight="11020" xr2:uid="{964DCA75-9C03-4665-A5C3-D212B281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8" i="1" l="1"/>
  <c r="E24" i="1"/>
  <c r="E25" i="1"/>
  <c r="E26" i="1"/>
  <c r="E20" i="1"/>
  <c r="E19" i="1"/>
  <c r="E18" i="1"/>
  <c r="E16" i="1"/>
  <c r="E15" i="1"/>
  <c r="E21" i="1"/>
  <c r="E17" i="1"/>
  <c r="E14" i="1"/>
  <c r="E13" i="1"/>
  <c r="E12" i="1"/>
  <c r="E11" i="1"/>
  <c r="E10" i="1"/>
  <c r="E9" i="1"/>
  <c r="E22" i="1"/>
  <c r="E7" i="1"/>
  <c r="E6" i="1"/>
  <c r="E5" i="1"/>
  <c r="E4" i="1"/>
  <c r="E3" i="1"/>
  <c r="E2" i="1"/>
  <c r="E38" i="1" l="1"/>
</calcChain>
</file>

<file path=xl/sharedStrings.xml><?xml version="1.0" encoding="utf-8"?>
<sst xmlns="http://schemas.openxmlformats.org/spreadsheetml/2006/main" count="132" uniqueCount="108">
  <si>
    <t>description</t>
  </si>
  <si>
    <t>number</t>
  </si>
  <si>
    <t>link to buy</t>
  </si>
  <si>
    <t>unit price</t>
  </si>
  <si>
    <t>extended price</t>
  </si>
  <si>
    <t>vendor</t>
  </si>
  <si>
    <t xml:space="preserve">manfacturer </t>
  </si>
  <si>
    <t>vendor part number</t>
  </si>
  <si>
    <t>manufacturer part number</t>
  </si>
  <si>
    <t>McMaster Carr</t>
  </si>
  <si>
    <t>https://www.mcmaster.com/91075A462/</t>
  </si>
  <si>
    <t>Male-Female Threaded Hex Standoff 18-8 Stainless Steel, 3/16" Hex, 7/32" Long, 4-40 to 4-40 Thread</t>
  </si>
  <si>
    <t>91075A462</t>
  </si>
  <si>
    <t xml:space="preserve">https://www.mcmaster.com/93465A113/ </t>
  </si>
  <si>
    <t>Brass Socket Head Screw 4-40 Thread Size, 3/4" Long</t>
  </si>
  <si>
    <t>93465A113</t>
  </si>
  <si>
    <t>Brass Washer for Number 4 Screw Size, 0.12" ID, 0.281" OD</t>
  </si>
  <si>
    <t>https://www.mcmaster.com/92916A320/</t>
  </si>
  <si>
    <t>92916A320</t>
  </si>
  <si>
    <t>https://www.mcmaster.com/90272A106/</t>
  </si>
  <si>
    <t>Zinc-Plated Steel Pan Head Phillips Screw 4-40 Thread, 1/4" Long</t>
  </si>
  <si>
    <t>90272A106</t>
  </si>
  <si>
    <t>https://www.mcmaster.com/98685A540/</t>
  </si>
  <si>
    <t>98685A540</t>
  </si>
  <si>
    <t>100k axial resistor</t>
  </si>
  <si>
    <t>10k axial resistor</t>
  </si>
  <si>
    <t>330 ohm axial resistor</t>
  </si>
  <si>
    <t>1000 uF electrolytic capacitor</t>
  </si>
  <si>
    <t>0.1" headers</t>
  </si>
  <si>
    <t>Arduino UNO</t>
  </si>
  <si>
    <t>2 wire header cable</t>
  </si>
  <si>
    <t>4 wire header cable</t>
  </si>
  <si>
    <t>8 wire header cable</t>
  </si>
  <si>
    <t>https://www.mcmaster.com/92421A645/</t>
  </si>
  <si>
    <t>Brass Flared-Collar Knurled-Head Thumb Screws 10-32 Thread Size, 3/4" Long</t>
  </si>
  <si>
    <t>92421A645</t>
  </si>
  <si>
    <t>https://www.3djake.com/ruthex/threaded-insert-4-40-unc-100-pieces</t>
  </si>
  <si>
    <t xml:space="preserve">Brass threaded inserts #4-40 </t>
  </si>
  <si>
    <t>https://www.digikey.com/en/products/detail/stackpole-electronics-inc/CF18JT330R/1741683</t>
  </si>
  <si>
    <t>https://www.digikey.com/en/products/detail/stackpole-electronics-inc/RNF14FTD100K/1706591</t>
  </si>
  <si>
    <t>https://www.digikey.com/en/products/detail/yageo/MFR-25FBF52-10K/13219</t>
  </si>
  <si>
    <t>https://www.adafruit.com/product/1559</t>
  </si>
  <si>
    <t>https://www.digikey.com/en/products/detail/e-switch/TL59NF160Q/390533</t>
  </si>
  <si>
    <t>https://www.digikey.com/en/products/detail/rubycon/16PK1000MEFC10X12-5/3563556</t>
  </si>
  <si>
    <t>Digikey</t>
  </si>
  <si>
    <t>Assmann WSW Components</t>
  </si>
  <si>
    <t>Amazon</t>
  </si>
  <si>
    <t>arduino-bracket</t>
  </si>
  <si>
    <t>front-panel-edge-bracket</t>
  </si>
  <si>
    <t>USB A to USB B cable</t>
  </si>
  <si>
    <t>DB25 to Fischer Cable</t>
  </si>
  <si>
    <t>PCBWay</t>
  </si>
  <si>
    <t>https://www.digikey.com/en/products/detail/dfrobot/DFR0216/6579366</t>
  </si>
  <si>
    <t>DFR0216</t>
  </si>
  <si>
    <t>DFRobot</t>
  </si>
  <si>
    <t>1738-1228-ND</t>
  </si>
  <si>
    <t>Adafruit</t>
  </si>
  <si>
    <t>https://www.digikey.com/en/products/detail/assmann-wsw-components/AK672-2-2/947492</t>
  </si>
  <si>
    <t>AE1493-ND</t>
  </si>
  <si>
    <t>AK672/2-2</t>
  </si>
  <si>
    <t>https://www.amazon.com/ZYAMY-Dupont-Connector-Multicolor-Breadboard/dp/B0B8Z23NWX/</t>
  </si>
  <si>
    <t>https://aivon.fi</t>
  </si>
  <si>
    <t>3dJake</t>
  </si>
  <si>
    <t>ruthex</t>
  </si>
  <si>
    <t>RUT-GE-4-40x57-001</t>
  </si>
  <si>
    <t>GE-4-40x57-001</t>
  </si>
  <si>
    <t>in house prototype</t>
  </si>
  <si>
    <t>Aivon</t>
  </si>
  <si>
    <t>https://www.amazon.com/ZYAMY-Dupont-Connector-Multicolor-Breadboard/dp/B0789F523N/</t>
  </si>
  <si>
    <t xml:space="preserve">https://www.amazon.com/ZYAMY-Dupont-Connector-Multicolor-Breadboard/dp/B0789F2Y1T/ </t>
  </si>
  <si>
    <t>Neopixel programmable RGB LED</t>
  </si>
  <si>
    <t>https://www.amazon.com/Header-Lystaii-Pin-Connector-Electronic/dp/B06ZZN8L9S/</t>
  </si>
  <si>
    <t>Diecast aluminum enclosure, AN-1304-A from BUD Industries</t>
  </si>
  <si>
    <t>https://www.digikey.com/en/products/detail/bud-industries/AN-1304-A/5804538</t>
  </si>
  <si>
    <t>AN-1304-A</t>
  </si>
  <si>
    <t>Bud Industries</t>
  </si>
  <si>
    <t>377-2395-ND</t>
  </si>
  <si>
    <t xml:space="preserve"> </t>
  </si>
  <si>
    <t>arduino-to-headers-shield 53.34 mm x 70.78 mm (2.1" x 2.79")</t>
  </si>
  <si>
    <t>DB25-relay-HV-control 78.74 mm x 71.12 mm (3.1"x2.8")</t>
  </si>
  <si>
    <t>6button-6neopixel, 152.4 mm x 88.9 mm (6"x3.5")</t>
  </si>
  <si>
    <t>cryoelec-bracket</t>
  </si>
  <si>
    <t>#6 wood screws</t>
  </si>
  <si>
    <t>0-80 Brass Thread Inserts(E-Z LOK 240-000-BR)</t>
  </si>
  <si>
    <t>https://www.amazon.com/Z-LOK-Threaded-Insert-Plastic/dp/B08QJJDCW1/</t>
  </si>
  <si>
    <t>E-Z LOK</t>
  </si>
  <si>
    <t>240-000-BR</t>
  </si>
  <si>
    <t>B08QJJDCW1</t>
  </si>
  <si>
    <t>RNF14FTD100K</t>
  </si>
  <si>
    <t>Stackpole Electronics Inc</t>
  </si>
  <si>
    <t>Rubycon</t>
  </si>
  <si>
    <t>RNF14FTD100KCT-ND</t>
  </si>
  <si>
    <t>10.0KXBK-ND</t>
  </si>
  <si>
    <t xml:space="preserve">YAGEO </t>
  </si>
  <si>
    <t>MFR-25FBF52-10K</t>
  </si>
  <si>
    <t>https://www.digikey.com/en/products/detail/norcomp-inc/171-025-103L001/858135</t>
  </si>
  <si>
    <t>DB25 panel mount solder cup</t>
  </si>
  <si>
    <t>225ME-ND</t>
  </si>
  <si>
    <t>NorComp Inc.</t>
  </si>
  <si>
    <t>171-025-103L001</t>
  </si>
  <si>
    <t>E Switch</t>
  </si>
  <si>
    <t>CF18JT330RCT-ND</t>
  </si>
  <si>
    <t>CF18JT330R</t>
  </si>
  <si>
    <t>1189-1719-ND</t>
  </si>
  <si>
    <t>16PK1000MEFC10X12.5</t>
  </si>
  <si>
    <t>EG2532TB-ND</t>
  </si>
  <si>
    <t>TL59NF160Q</t>
  </si>
  <si>
    <t>Momentary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</si>
</sst>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44" fontId="0" fillId="0" borderId="0" xfId="1" applyFont="1"/>
    <xf numFmtId="0" fontId="0" fillId="2" borderId="0" xfId="0" applyFill="1"/>
    <xf numFmtId="0" fontId="2" fillId="0" borderId="0" xfId="2" applyAlignment="1">
      <alignment horizontal="left" vertical="center" readingOrder="1"/>
    </xf>
    <xf numFmtId="44" fontId="0" fillId="0" borderId="0" xfId="0" applyNumberFormat="1"/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CF18JT330R/1741683" TargetMode="External"/><Relationship Id="rId13" Type="http://schemas.openxmlformats.org/officeDocument/2006/relationships/hyperlink" Target="https://www.digikey.com/en/products/detail/rubycon/16PK1000MEFC10X12-5/3563556" TargetMode="External"/><Relationship Id="rId18" Type="http://schemas.openxmlformats.org/officeDocument/2006/relationships/hyperlink" Target="https://www.amazon.com/ZYAMY-Dupont-Connector-Multicolor-Breadboard/dp/B0B8Z23NWX/" TargetMode="External"/><Relationship Id="rId3" Type="http://schemas.openxmlformats.org/officeDocument/2006/relationships/hyperlink" Target="https://www.mcmaster.com/92916A320/" TargetMode="External"/><Relationship Id="rId21" Type="http://schemas.openxmlformats.org/officeDocument/2006/relationships/hyperlink" Target="https://www.amazon.com/ZYAMY-Dupont-Connector-Multicolor-Breadboard/dp/B0789F2Y1T/" TargetMode="External"/><Relationship Id="rId7" Type="http://schemas.openxmlformats.org/officeDocument/2006/relationships/hyperlink" Target="https://www.3djake.com/ruthex/threaded-insert-4-40-unc-100-pieces" TargetMode="External"/><Relationship Id="rId12" Type="http://schemas.openxmlformats.org/officeDocument/2006/relationships/hyperlink" Target="https://www.digikey.com/en/products/detail/e-switch/TL59NF160Q/390533" TargetMode="External"/><Relationship Id="rId17" Type="http://schemas.openxmlformats.org/officeDocument/2006/relationships/hyperlink" Target="https://github.com/lafefspietz/MEMSduino/blob/main/3dprint_files/front-panel-edge-bracket.STL" TargetMode="External"/><Relationship Id="rId2" Type="http://schemas.openxmlformats.org/officeDocument/2006/relationships/hyperlink" Target="https://www.mcmaster.com/91075A462/" TargetMode="External"/><Relationship Id="rId16" Type="http://schemas.openxmlformats.org/officeDocument/2006/relationships/hyperlink" Target="https://github.com/lafefspietz/MEMSduino/blob/main/3dprint_files/arduino-bracket.STL" TargetMode="External"/><Relationship Id="rId20" Type="http://schemas.openxmlformats.org/officeDocument/2006/relationships/hyperlink" Target="https://www.amazon.com/ZYAMY-Dupont-Connector-Multicolor-Breadboard/dp/B0789F523N/" TargetMode="External"/><Relationship Id="rId1" Type="http://schemas.openxmlformats.org/officeDocument/2006/relationships/hyperlink" Target="https://www.mcmaster.com/93465A113/" TargetMode="External"/><Relationship Id="rId6" Type="http://schemas.openxmlformats.org/officeDocument/2006/relationships/hyperlink" Target="https://www.mcmaster.com/92421A645/" TargetMode="External"/><Relationship Id="rId11" Type="http://schemas.openxmlformats.org/officeDocument/2006/relationships/hyperlink" Target="https://www.adafruit.com/product/1559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98685A540/" TargetMode="External"/><Relationship Id="rId15" Type="http://schemas.openxmlformats.org/officeDocument/2006/relationships/hyperlink" Target="https://www.digikey.com/en/products/detail/assmann-wsw-components/AK672-2-2/947492" TargetMode="External"/><Relationship Id="rId23" Type="http://schemas.openxmlformats.org/officeDocument/2006/relationships/hyperlink" Target="https://www.amazon.com/Z-LOK-Threaded-Insert-Plastic/dp/B08QJJDCW1/" TargetMode="External"/><Relationship Id="rId10" Type="http://schemas.openxmlformats.org/officeDocument/2006/relationships/hyperlink" Target="https://www.digikey.com/en/products/detail/yageo/MFR-25FBF52-10K/13219" TargetMode="External"/><Relationship Id="rId19" Type="http://schemas.openxmlformats.org/officeDocument/2006/relationships/hyperlink" Target="https://aivon.fi/" TargetMode="External"/><Relationship Id="rId4" Type="http://schemas.openxmlformats.org/officeDocument/2006/relationships/hyperlink" Target="https://www.mcmaster.com/90272A106/" TargetMode="External"/><Relationship Id="rId9" Type="http://schemas.openxmlformats.org/officeDocument/2006/relationships/hyperlink" Target="https://www.digikey.com/en/products/detail/stackpole-electronics-inc/RNF14FTD100K/1706591" TargetMode="External"/><Relationship Id="rId14" Type="http://schemas.openxmlformats.org/officeDocument/2006/relationships/hyperlink" Target="https://www.digikey.com/en/products/detail/dfrobot/DFR0216/6579366" TargetMode="External"/><Relationship Id="rId22" Type="http://schemas.openxmlformats.org/officeDocument/2006/relationships/hyperlink" Target="https://www.digikey.com/en/products/detail/bud-industries/AN-1304-A/5804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7DDD-8365-4864-A5FB-3571E7A7DE36}">
  <dimension ref="A1:I38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67.453125" customWidth="1"/>
    <col min="2" max="2" width="58.54296875" customWidth="1"/>
    <col min="4" max="4" width="10.26953125" customWidth="1"/>
    <col min="5" max="5" width="17.1796875" customWidth="1"/>
    <col min="6" max="6" width="21" customWidth="1"/>
    <col min="7" max="7" width="23.7265625" customWidth="1"/>
    <col min="8" max="8" width="28.453125" customWidth="1"/>
    <col min="9" max="9" width="26.1796875" customWidth="1"/>
  </cols>
  <sheetData>
    <row r="1" spans="1:9" x14ac:dyDescent="0.3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</row>
    <row r="2" spans="1:9" x14ac:dyDescent="0.35">
      <c r="A2" t="s">
        <v>11</v>
      </c>
      <c r="B2" s="1" t="s">
        <v>10</v>
      </c>
      <c r="C2" s="2">
        <v>3.73</v>
      </c>
      <c r="D2">
        <v>2</v>
      </c>
      <c r="E2" s="2">
        <f t="shared" ref="E2:E6" si="0">$C2*$D2</f>
        <v>7.46</v>
      </c>
      <c r="F2" t="s">
        <v>9</v>
      </c>
      <c r="G2" t="s">
        <v>12</v>
      </c>
    </row>
    <row r="3" spans="1:9" x14ac:dyDescent="0.35">
      <c r="A3" t="s">
        <v>14</v>
      </c>
      <c r="B3" s="4" t="s">
        <v>13</v>
      </c>
      <c r="C3" s="2">
        <v>1.2</v>
      </c>
      <c r="D3">
        <v>2</v>
      </c>
      <c r="E3" s="2">
        <f t="shared" si="0"/>
        <v>2.4</v>
      </c>
      <c r="F3" t="s">
        <v>9</v>
      </c>
      <c r="G3" t="s">
        <v>15</v>
      </c>
    </row>
    <row r="4" spans="1:9" x14ac:dyDescent="0.35">
      <c r="A4" t="s">
        <v>16</v>
      </c>
      <c r="B4" s="1" t="s">
        <v>17</v>
      </c>
      <c r="C4" s="2">
        <v>0.05</v>
      </c>
      <c r="D4">
        <v>2</v>
      </c>
      <c r="E4" s="2">
        <f t="shared" si="0"/>
        <v>0.1</v>
      </c>
      <c r="F4" t="s">
        <v>9</v>
      </c>
      <c r="G4" t="s">
        <v>18</v>
      </c>
    </row>
    <row r="5" spans="1:9" x14ac:dyDescent="0.35">
      <c r="A5" t="s">
        <v>20</v>
      </c>
      <c r="B5" s="1" t="s">
        <v>19</v>
      </c>
      <c r="C5" s="2">
        <v>1.7999999999999999E-2</v>
      </c>
      <c r="D5">
        <v>9</v>
      </c>
      <c r="E5" s="2">
        <f t="shared" si="0"/>
        <v>0.16199999999999998</v>
      </c>
      <c r="F5" t="s">
        <v>9</v>
      </c>
      <c r="G5" t="s">
        <v>21</v>
      </c>
    </row>
    <row r="6" spans="1:9" x14ac:dyDescent="0.35">
      <c r="A6" t="s">
        <v>82</v>
      </c>
      <c r="B6" s="1" t="s">
        <v>22</v>
      </c>
      <c r="C6" s="2">
        <v>8.2000000000000003E-2</v>
      </c>
      <c r="D6">
        <v>8</v>
      </c>
      <c r="E6" s="2">
        <f>$C6*$D6</f>
        <v>0.65600000000000003</v>
      </c>
      <c r="F6" t="s">
        <v>9</v>
      </c>
      <c r="G6" t="s">
        <v>23</v>
      </c>
    </row>
    <row r="7" spans="1:9" x14ac:dyDescent="0.35">
      <c r="A7" t="s">
        <v>34</v>
      </c>
      <c r="B7" s="1" t="s">
        <v>33</v>
      </c>
      <c r="C7" s="2">
        <v>1.62</v>
      </c>
      <c r="D7">
        <v>4</v>
      </c>
      <c r="E7" s="2">
        <f>$C7*$D7</f>
        <v>6.48</v>
      </c>
      <c r="F7" t="s">
        <v>9</v>
      </c>
      <c r="G7" t="s">
        <v>35</v>
      </c>
    </row>
    <row r="8" spans="1:9" x14ac:dyDescent="0.35">
      <c r="A8" t="s">
        <v>72</v>
      </c>
      <c r="B8" s="1" t="s">
        <v>73</v>
      </c>
      <c r="C8" s="2">
        <v>14.9</v>
      </c>
      <c r="D8">
        <v>1</v>
      </c>
      <c r="E8" s="2">
        <f>$C8*$D8</f>
        <v>14.9</v>
      </c>
      <c r="F8" t="s">
        <v>44</v>
      </c>
      <c r="G8" t="s">
        <v>76</v>
      </c>
      <c r="H8" t="s">
        <v>75</v>
      </c>
      <c r="I8" t="s">
        <v>74</v>
      </c>
    </row>
    <row r="9" spans="1:9" x14ac:dyDescent="0.35">
      <c r="A9" t="s">
        <v>24</v>
      </c>
      <c r="B9" s="1" t="s">
        <v>39</v>
      </c>
      <c r="C9" s="2">
        <v>0.1</v>
      </c>
      <c r="D9">
        <v>1</v>
      </c>
      <c r="E9" s="2">
        <f>$C9*$D9</f>
        <v>0.1</v>
      </c>
      <c r="F9" t="s">
        <v>44</v>
      </c>
      <c r="G9" t="s">
        <v>91</v>
      </c>
      <c r="H9" t="s">
        <v>89</v>
      </c>
      <c r="I9" t="s">
        <v>88</v>
      </c>
    </row>
    <row r="10" spans="1:9" x14ac:dyDescent="0.35">
      <c r="A10" t="s">
        <v>25</v>
      </c>
      <c r="B10" s="1" t="s">
        <v>40</v>
      </c>
      <c r="C10" s="2">
        <v>0.05</v>
      </c>
      <c r="D10">
        <v>9</v>
      </c>
      <c r="E10" s="2">
        <f>$C10*$D10</f>
        <v>0.45</v>
      </c>
      <c r="F10" t="s">
        <v>44</v>
      </c>
      <c r="G10" t="s">
        <v>92</v>
      </c>
      <c r="H10" t="s">
        <v>93</v>
      </c>
      <c r="I10" t="s">
        <v>94</v>
      </c>
    </row>
    <row r="11" spans="1:9" x14ac:dyDescent="0.35">
      <c r="A11" t="s">
        <v>26</v>
      </c>
      <c r="B11" s="1" t="s">
        <v>38</v>
      </c>
      <c r="C11" s="2">
        <v>0.1</v>
      </c>
      <c r="D11">
        <v>2</v>
      </c>
      <c r="E11" s="2">
        <f>$C11*$D11</f>
        <v>0.2</v>
      </c>
      <c r="F11" t="s">
        <v>44</v>
      </c>
      <c r="G11" t="s">
        <v>101</v>
      </c>
      <c r="H11" t="s">
        <v>89</v>
      </c>
      <c r="I11" t="s">
        <v>102</v>
      </c>
    </row>
    <row r="12" spans="1:9" x14ac:dyDescent="0.35">
      <c r="A12" t="s">
        <v>27</v>
      </c>
      <c r="B12" s="1" t="s">
        <v>43</v>
      </c>
      <c r="C12" s="2">
        <v>0.51</v>
      </c>
      <c r="D12">
        <v>1</v>
      </c>
      <c r="E12" s="2">
        <f>$C12*$D12</f>
        <v>0.51</v>
      </c>
      <c r="F12" t="s">
        <v>44</v>
      </c>
      <c r="G12" t="s">
        <v>103</v>
      </c>
      <c r="H12" t="s">
        <v>90</v>
      </c>
      <c r="I12" t="s">
        <v>104</v>
      </c>
    </row>
    <row r="13" spans="1:9" x14ac:dyDescent="0.35">
      <c r="A13" t="s">
        <v>107</v>
      </c>
      <c r="B13" s="1" t="s">
        <v>42</v>
      </c>
      <c r="C13" s="2">
        <v>0.28999999999999998</v>
      </c>
      <c r="D13">
        <v>6</v>
      </c>
      <c r="E13" s="2">
        <f>$C13*$D13</f>
        <v>1.7399999999999998</v>
      </c>
      <c r="F13" t="s">
        <v>44</v>
      </c>
      <c r="G13" t="s">
        <v>105</v>
      </c>
      <c r="H13" t="s">
        <v>100</v>
      </c>
      <c r="I13" t="s">
        <v>106</v>
      </c>
    </row>
    <row r="14" spans="1:9" x14ac:dyDescent="0.35">
      <c r="A14" t="s">
        <v>96</v>
      </c>
      <c r="B14" s="1" t="s">
        <v>95</v>
      </c>
      <c r="C14" s="2">
        <v>2.16</v>
      </c>
      <c r="D14">
        <v>1</v>
      </c>
      <c r="E14" s="2">
        <f>$C14*$D14</f>
        <v>2.16</v>
      </c>
      <c r="F14" t="s">
        <v>44</v>
      </c>
      <c r="G14" t="s">
        <v>97</v>
      </c>
      <c r="H14" t="s">
        <v>98</v>
      </c>
      <c r="I14" t="s">
        <v>99</v>
      </c>
    </row>
    <row r="15" spans="1:9" x14ac:dyDescent="0.35">
      <c r="A15" t="s">
        <v>29</v>
      </c>
      <c r="B15" s="1" t="s">
        <v>52</v>
      </c>
      <c r="C15" s="2">
        <v>16.899999999999999</v>
      </c>
      <c r="D15">
        <v>1</v>
      </c>
      <c r="E15" s="2">
        <f>$C15*$D15</f>
        <v>16.899999999999999</v>
      </c>
      <c r="F15" t="s">
        <v>44</v>
      </c>
      <c r="G15" t="s">
        <v>55</v>
      </c>
      <c r="H15" t="s">
        <v>54</v>
      </c>
      <c r="I15" t="s">
        <v>53</v>
      </c>
    </row>
    <row r="16" spans="1:9" x14ac:dyDescent="0.35">
      <c r="A16" t="s">
        <v>49</v>
      </c>
      <c r="B16" s="1" t="s">
        <v>57</v>
      </c>
      <c r="C16" s="2">
        <v>1.64</v>
      </c>
      <c r="D16">
        <v>1</v>
      </c>
      <c r="E16" s="2">
        <f>$C16*$D16</f>
        <v>1.64</v>
      </c>
      <c r="F16" t="s">
        <v>44</v>
      </c>
      <c r="G16" t="s">
        <v>58</v>
      </c>
      <c r="H16" t="s">
        <v>45</v>
      </c>
      <c r="I16" t="s">
        <v>59</v>
      </c>
    </row>
    <row r="17" spans="1:9" x14ac:dyDescent="0.35">
      <c r="A17" t="s">
        <v>70</v>
      </c>
      <c r="B17" s="1" t="s">
        <v>41</v>
      </c>
      <c r="C17" s="2">
        <v>1.25</v>
      </c>
      <c r="D17">
        <v>6</v>
      </c>
      <c r="E17" s="2">
        <f>$C17*$D17</f>
        <v>7.5</v>
      </c>
      <c r="F17" t="s">
        <v>56</v>
      </c>
      <c r="G17" s="6">
        <v>1559</v>
      </c>
      <c r="H17" t="s">
        <v>56</v>
      </c>
      <c r="I17" s="6">
        <v>1559</v>
      </c>
    </row>
    <row r="18" spans="1:9" x14ac:dyDescent="0.35">
      <c r="A18" t="s">
        <v>30</v>
      </c>
      <c r="B18" s="1" t="s">
        <v>60</v>
      </c>
      <c r="C18" s="2">
        <v>0.59899999999999998</v>
      </c>
      <c r="D18">
        <v>1</v>
      </c>
      <c r="E18" s="2">
        <f>$C18*$D18</f>
        <v>0.59899999999999998</v>
      </c>
      <c r="F18" t="s">
        <v>46</v>
      </c>
    </row>
    <row r="19" spans="1:9" x14ac:dyDescent="0.35">
      <c r="A19" t="s">
        <v>31</v>
      </c>
      <c r="B19" s="1" t="s">
        <v>68</v>
      </c>
      <c r="C19" s="2">
        <v>0.79</v>
      </c>
      <c r="D19">
        <v>9</v>
      </c>
      <c r="E19" s="2">
        <f>$C19*$D19</f>
        <v>7.11</v>
      </c>
      <c r="F19" t="s">
        <v>46</v>
      </c>
    </row>
    <row r="20" spans="1:9" x14ac:dyDescent="0.35">
      <c r="A20" t="s">
        <v>32</v>
      </c>
      <c r="B20" s="4" t="s">
        <v>69</v>
      </c>
      <c r="C20" s="2">
        <v>0.99</v>
      </c>
      <c r="D20">
        <v>2</v>
      </c>
      <c r="E20" s="2">
        <f>$C20*$D20</f>
        <v>1.98</v>
      </c>
      <c r="F20" t="s">
        <v>46</v>
      </c>
    </row>
    <row r="21" spans="1:9" x14ac:dyDescent="0.35">
      <c r="A21" t="s">
        <v>28</v>
      </c>
      <c r="B21" s="1" t="s">
        <v>71</v>
      </c>
      <c r="C21" s="2">
        <v>0.09</v>
      </c>
      <c r="D21">
        <v>3</v>
      </c>
      <c r="E21" s="2">
        <f>$C21*$D21</f>
        <v>0.27</v>
      </c>
      <c r="F21" t="s">
        <v>46</v>
      </c>
    </row>
    <row r="22" spans="1:9" x14ac:dyDescent="0.35">
      <c r="A22" t="s">
        <v>37</v>
      </c>
      <c r="B22" s="1" t="s">
        <v>36</v>
      </c>
      <c r="C22" s="2">
        <v>8.1000000000000003E-2</v>
      </c>
      <c r="D22">
        <v>7</v>
      </c>
      <c r="E22" s="2">
        <f>$C22*$D22</f>
        <v>0.56700000000000006</v>
      </c>
      <c r="F22" t="s">
        <v>62</v>
      </c>
      <c r="G22" t="s">
        <v>64</v>
      </c>
      <c r="H22" t="s">
        <v>63</v>
      </c>
      <c r="I22" t="s">
        <v>65</v>
      </c>
    </row>
    <row r="23" spans="1:9" x14ac:dyDescent="0.35">
      <c r="A23" t="s">
        <v>83</v>
      </c>
      <c r="B23" s="1" t="s">
        <v>84</v>
      </c>
      <c r="C23" s="2">
        <v>0.47</v>
      </c>
      <c r="D23">
        <v>4</v>
      </c>
      <c r="E23" s="2">
        <f>$C23*$D23</f>
        <v>1.88</v>
      </c>
      <c r="F23" t="s">
        <v>46</v>
      </c>
      <c r="G23" t="s">
        <v>87</v>
      </c>
      <c r="H23" t="s">
        <v>85</v>
      </c>
      <c r="I23" t="s">
        <v>86</v>
      </c>
    </row>
    <row r="24" spans="1:9" x14ac:dyDescent="0.35">
      <c r="A24" t="s">
        <v>80</v>
      </c>
      <c r="C24" s="2">
        <v>5.98</v>
      </c>
      <c r="D24">
        <v>1</v>
      </c>
      <c r="E24" s="2">
        <f>$C24*$D24</f>
        <v>5.98</v>
      </c>
      <c r="F24" t="s">
        <v>51</v>
      </c>
    </row>
    <row r="25" spans="1:9" x14ac:dyDescent="0.35">
      <c r="A25" t="s">
        <v>78</v>
      </c>
      <c r="C25" s="2">
        <v>1.82</v>
      </c>
      <c r="D25">
        <v>1</v>
      </c>
      <c r="E25" s="2">
        <f>$C25*$D25</f>
        <v>1.82</v>
      </c>
      <c r="F25" t="s">
        <v>51</v>
      </c>
    </row>
    <row r="26" spans="1:9" x14ac:dyDescent="0.35">
      <c r="A26" t="s">
        <v>79</v>
      </c>
      <c r="C26" s="2">
        <v>1.82</v>
      </c>
      <c r="D26">
        <v>1</v>
      </c>
      <c r="E26" s="2">
        <f>$C26*$D26</f>
        <v>1.82</v>
      </c>
      <c r="F26" t="s">
        <v>51</v>
      </c>
    </row>
    <row r="27" spans="1:9" x14ac:dyDescent="0.35">
      <c r="A27" t="s">
        <v>81</v>
      </c>
      <c r="D27">
        <v>1</v>
      </c>
      <c r="F27" t="s">
        <v>66</v>
      </c>
    </row>
    <row r="28" spans="1:9" x14ac:dyDescent="0.35">
      <c r="A28" t="s">
        <v>47</v>
      </c>
      <c r="B28" s="1" t="s">
        <v>77</v>
      </c>
      <c r="D28">
        <v>1</v>
      </c>
      <c r="F28" t="s">
        <v>66</v>
      </c>
    </row>
    <row r="29" spans="1:9" x14ac:dyDescent="0.35">
      <c r="A29" t="s">
        <v>48</v>
      </c>
      <c r="B29" s="1" t="s">
        <v>77</v>
      </c>
      <c r="D29">
        <v>2</v>
      </c>
      <c r="F29" t="s">
        <v>66</v>
      </c>
    </row>
    <row r="30" spans="1:9" x14ac:dyDescent="0.35">
      <c r="A30" t="s">
        <v>50</v>
      </c>
      <c r="B30" s="1" t="s">
        <v>61</v>
      </c>
      <c r="D30">
        <v>1</v>
      </c>
      <c r="F30" t="s">
        <v>67</v>
      </c>
    </row>
    <row r="38" spans="5:5" x14ac:dyDescent="0.35">
      <c r="E38" s="5">
        <f>SUM(E2:E37)</f>
        <v>85.383999999999986</v>
      </c>
    </row>
  </sheetData>
  <phoneticPr fontId="3" type="noConversion"/>
  <hyperlinks>
    <hyperlink ref="B3" r:id="rId1" display="https://www.mcmaster.com/93465A113/" xr:uid="{30614124-8274-416D-BF4B-C61FC2A88B31}"/>
    <hyperlink ref="B2" r:id="rId2" xr:uid="{BC51F43F-73C3-4542-B883-85C971BB0C5E}"/>
    <hyperlink ref="B4" r:id="rId3" xr:uid="{6DDD143B-F9D0-4B29-A1DA-E8BD72E2D5ED}"/>
    <hyperlink ref="B5" r:id="rId4" xr:uid="{C280DF8C-0D7D-4B6B-A819-A72B4DF674AB}"/>
    <hyperlink ref="B6" r:id="rId5" xr:uid="{60FC37AB-5220-4795-822A-F429D74EB9F3}"/>
    <hyperlink ref="B7" r:id="rId6" xr:uid="{F7810F7C-7E96-4FB0-A9FF-0188B7A539E4}"/>
    <hyperlink ref="B22" r:id="rId7" xr:uid="{A8CF3EA9-F882-4B3B-A679-5FBD485F406A}"/>
    <hyperlink ref="B11" r:id="rId8" xr:uid="{D5B974E7-FB3C-41EF-B23E-71D65BA331EB}"/>
    <hyperlink ref="B9" r:id="rId9" xr:uid="{2A361B31-C293-419F-8647-138083B24887}"/>
    <hyperlink ref="B10" r:id="rId10" xr:uid="{F324FB64-F311-432C-85C3-C4A9CD2C260B}"/>
    <hyperlink ref="B17" r:id="rId11" xr:uid="{46634537-F8C5-4322-89F5-5617EAA2C0B1}"/>
    <hyperlink ref="B13" r:id="rId12" xr:uid="{D192A5CF-2E2F-48EE-B818-75B25482C472}"/>
    <hyperlink ref="B12" r:id="rId13" xr:uid="{9B1C1D5D-2C03-47AA-BB33-8431974A2977}"/>
    <hyperlink ref="B15" r:id="rId14" xr:uid="{EFBF539C-618E-43E0-A62F-575BF38DD6A9}"/>
    <hyperlink ref="B16" r:id="rId15" xr:uid="{F1A68759-4C17-495E-AF4C-35EBB710BB0C}"/>
    <hyperlink ref="B28" r:id="rId16" display="https://github.com/lafefspietz/MEMSduino/blob/main/3dprint_files/arduino-bracket.STL" xr:uid="{15E103AF-EAB5-4FDF-A5EE-5BBEEE5FC290}"/>
    <hyperlink ref="B29" r:id="rId17" display="https://github.com/lafefspietz/MEMSduino/blob/main/3dprint_files/front-panel-edge-bracket.STL" xr:uid="{8CE89076-BF96-48E9-8823-7820AD88138C}"/>
    <hyperlink ref="B18" r:id="rId18" xr:uid="{884619D7-502D-401A-901D-2363033DC363}"/>
    <hyperlink ref="B30" r:id="rId19" xr:uid="{3ECC4416-4EC7-4521-89D4-53BB9BC8F581}"/>
    <hyperlink ref="B19" r:id="rId20" xr:uid="{F448C947-6DA4-41EF-9F1C-DF0DACBB4455}"/>
    <hyperlink ref="B20" r:id="rId21" display="https://www.amazon.com/ZYAMY-Dupont-Connector-Multicolor-Breadboard/dp/B0789F2Y1T/" xr:uid="{874914B1-8AFA-4BDC-8AC4-C9395C0DB705}"/>
    <hyperlink ref="B8" r:id="rId22" xr:uid="{2C3ABC2D-CB2F-4186-90FB-491BEE516030}"/>
    <hyperlink ref="B23" r:id="rId23" xr:uid="{8E0DEC65-6BCB-4630-B111-D454130D7E82}"/>
  </hyperlinks>
  <pageMargins left="0.7" right="0.7" top="0.75" bottom="0.75" header="0.3" footer="0.3"/>
  <pageSetup paperSize="0" orientation="portrait" horizontalDpi="203" verticalDpi="203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2024-08-08T18:02:14Z</dcterms:created>
  <dcterms:modified xsi:type="dcterms:W3CDTF">2024-11-01T02:31:28Z</dcterms:modified>
</cp:coreProperties>
</file>