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64DCE262-B744-4F78-9F6F-0E6005EC5462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7" i="1" l="1"/>
  <c r="E16" i="1"/>
  <c r="E15" i="1"/>
  <c r="E12" i="1" l="1"/>
  <c r="E26" i="1"/>
  <c r="E2" i="1"/>
  <c r="E11" i="1" l="1"/>
  <c r="E18" i="1"/>
  <c r="E19" i="1"/>
  <c r="E20" i="1"/>
  <c r="E34" i="1"/>
  <c r="E33" i="1"/>
  <c r="E32" i="1"/>
  <c r="E30" i="1"/>
  <c r="E29" i="1"/>
  <c r="E35" i="1"/>
  <c r="E31" i="1"/>
  <c r="E27" i="1"/>
  <c r="E25" i="1"/>
  <c r="E24" i="1"/>
  <c r="E23" i="1"/>
  <c r="E22" i="1"/>
  <c r="E21" i="1"/>
  <c r="E9" i="1"/>
  <c r="E3" i="1"/>
  <c r="E4" i="1"/>
  <c r="E10" i="1"/>
  <c r="E14" i="1"/>
  <c r="E13" i="1"/>
  <c r="E37" i="1" l="1"/>
</calcChain>
</file>

<file path=xl/sharedStrings.xml><?xml version="1.0" encoding="utf-8"?>
<sst xmlns="http://schemas.openxmlformats.org/spreadsheetml/2006/main" count="170" uniqueCount="133">
  <si>
    <t>description</t>
  </si>
  <si>
    <t>number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</si>
  <si>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</si>
  <si>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</si>
  <si>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</si>
  <si>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</si>
  <si>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</si>
  <si>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</si>
  <si>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</si>
  <si>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</si>
  <si>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</si>
  <si>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</si>
  <si>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</si>
  <si>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</si>
  <si>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</si>
  <si>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</si>
  <si>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</si>
  <si>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</si>
  <si>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</si>
  <si>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</si>
  <si>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</si>
  <si>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</si>
  <si>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</si>
  <si>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</si>
  <si>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</si>
  <si>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</si>
  <si>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</si>
  <si>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</si>
  <si>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</si>
  <si>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</si>
  <si>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</si>
  <si>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</si>
  <si>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</si>
  <si>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</si>
  <si>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</si>
  <si>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</si>
  <si>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</si>
  <si>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</si>
  <si>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</si>
  <si>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</si>
  <si>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</si>
  <si>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</si>
  <si>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</si>
  <si>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</si>
  <si>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USB A to USB B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</si>
  <si>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</si>
  <si>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</si>
  <si>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</si>
  <si>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</si>
  <si>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</si>
  <si>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</si>
  <si>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</si>
  <si>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</si>
  <si>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</si>
  <si>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</si>
  <si>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3dJake</t>
  </si>
  <si>
    <t>ruthex</t>
  </si>
  <si>
    <t>RUT-GE-4-40x57-001</t>
  </si>
  <si>
    <t>GE-4-40x57-001</t>
  </si>
  <si>
    <t>in house prototype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</si>
  <si>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</si>
  <si>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</si>
  <si>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</si>
  <si>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</si>
  <si>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</si>
  <si>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</si>
  <si>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</si>
  <si>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</si>
  <si>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</si>
  <si>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</si>
  <si>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#6 wood screws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</si>
  <si>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</si>
  <si>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</si>
  <si>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</si>
  <si>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</si>
  <si>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</si>
  <si>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</si>
  <si>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</si>
  <si>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</si>
  <si>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</si>
  <si>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</si>
  <si>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</si>
  <si>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</si>
  <si>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</si>
  <si>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</si>
  <si>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</si>
  <si>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https://www.amazon.com/Stainless-Phillips-Screws-Multipurpose-TPOHH/dp/B0CHRWGT8N</t>
  </si>
  <si>
    <t>Ocooch Hardwoods</t>
  </si>
  <si>
    <t>https://ocoochhardwoods.com/detail/?i=124wo</t>
  </si>
  <si>
    <t>1/2" White oak board, 4" x 24"</t>
  </si>
  <si>
    <t>5V-12V boost</t>
  </si>
  <si>
    <t>12V to HV boost</t>
  </si>
  <si>
    <t>https://www.amazon.com/Voltage-Converter-Vintage-Indicator-80V-380V/dp/B09D93QNYK</t>
  </si>
  <si>
    <t>QINIZX</t>
  </si>
  <si>
    <t>B09D93QNYK</t>
  </si>
  <si>
    <t>NIXIE-HV380V</t>
  </si>
  <si>
    <t>https://www.amazon.com/KUNCAN-Converter-Cable-Voltage-Connector/dp/B01ID90K4A/?th=1</t>
  </si>
  <si>
    <t>B01ID90K4A</t>
  </si>
  <si>
    <t>KC-SU-10-2</t>
  </si>
  <si>
    <t>KUNCAN</t>
  </si>
  <si>
    <t>heat shrink tubing</t>
  </si>
  <si>
    <t>https://www.digikey.com/en/products/detail/3m/SFTW203-1-16-BL-SPL/22044171</t>
  </si>
  <si>
    <t>19-SFTW2031/16"BLSPL-DS-ND</t>
  </si>
  <si>
    <t>3M</t>
  </si>
  <si>
    <t>SFTW203 1/16" BL SPL</t>
  </si>
  <si>
    <t>DB25 board mount connector</t>
  </si>
  <si>
    <t>https://www.digikey.com/en/products/detail/assmann-wsw-components/A-DF-25-PP-Z/1241794</t>
  </si>
  <si>
    <t>A-DF 25 PP/Z</t>
  </si>
  <si>
    <t>AE10940-ND</t>
  </si>
  <si>
    <t>1 Mohm 1206 SMT resistor 1%</t>
  </si>
  <si>
    <t>https://www.digikey.com/en/products/detail/yageo/RC1206FR-071ML/728388</t>
  </si>
  <si>
    <t>RC1206FR-071ML</t>
  </si>
  <si>
    <t>311-1.00MFRCT-ND</t>
  </si>
  <si>
    <t>RELAY REED SIP SPST .5A 5V W/DIO</t>
  </si>
  <si>
    <t>https://www.digikey.com/en/products/detail/comus-international/3570-1331-053/7497099</t>
  </si>
  <si>
    <t>3570-1331-053</t>
  </si>
  <si>
    <t>Comus International</t>
  </si>
  <si>
    <t>1835-1117-ND</t>
  </si>
  <si>
    <t>link</t>
  </si>
  <si>
    <t>https://github.com/lafefspietz/MEMSduino/raw/refs/heads/main/HV-DCDC-bracket.STL</t>
  </si>
  <si>
    <t>https://github.com/lafefspietz/MEMSduino/raw/refs/heads/main/front-panel-edge-bracket.STL</t>
  </si>
  <si>
    <t>https://github.com/lafefspietz/MEMSduino/raw/refs/heads/main/arduino-bracket.STL</t>
  </si>
  <si>
    <t>https://github.com/lafefspietz/MEMSduino/raw/refs/heads/main/front-panel-center-bracket.STL</t>
  </si>
  <si>
    <t>https://github.com/lafefspietz/MEMSduino/raw/refs/heads/main/arduino-to-headers-shield-gerbers.zip</t>
  </si>
  <si>
    <t>https://github.com/lafefspietz/MEMSduino/raw/refs/heads/main/9button-9neopixel-gerbers.zip</t>
  </si>
  <si>
    <t>https://github.com/lafefspietz/MEMSduino/raw/refs/heads/main/DB25-relay-HV-control-gerbers.zip</t>
  </si>
  <si>
    <t>arduino-bracket.STL 3d print(4 g of filament, 17 minutes print time)</t>
  </si>
  <si>
    <t>HV-DCDC-bracket.STL 3d print(4 g of filament, 14 minutes print time)</t>
  </si>
  <si>
    <t>front-panel-center-bracket 3d print (1 g of filament, 7 minutes print time)</t>
  </si>
  <si>
    <t>front-panel-edge-bracket.STL 3d print (3 g of filament, 14 minutes print time)</t>
  </si>
  <si>
    <t>9button-9neopixel 228.6mm x 88.9mm (9" x 3.5") printed circuit board</t>
  </si>
  <si>
    <t>arduino-to-headers-shield 53.34 mm x 70.78 mm (2.1" x 2.79") printed circuit board</t>
  </si>
  <si>
    <t>DB25-relay-HV-control 78.74 mm x 71.12 mm (3.1"x2.8") 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</si>
</sst>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MFR-25FBF52-10K/13219" TargetMode="External"/><Relationship Id="rId13" Type="http://schemas.openxmlformats.org/officeDocument/2006/relationships/hyperlink" Target="https://www.digikey.com/en/products/detail/assmann-wsw-components/AK672-2-2/947492" TargetMode="External"/><Relationship Id="rId18" Type="http://schemas.openxmlformats.org/officeDocument/2006/relationships/hyperlink" Target="https://www.digikey.com/en/products/detail/bud-industries/AN-1304-A/5804538" TargetMode="External"/><Relationship Id="rId26" Type="http://schemas.openxmlformats.org/officeDocument/2006/relationships/hyperlink" Target="https://github.com/lafefspietz/MEMSduino/raw/refs/heads/main/HV-DCDC-bracket.STL" TargetMode="External"/><Relationship Id="rId3" Type="http://schemas.openxmlformats.org/officeDocument/2006/relationships/hyperlink" Target="https://www.mcmaster.com/90272A106/" TargetMode="External"/><Relationship Id="rId21" Type="http://schemas.openxmlformats.org/officeDocument/2006/relationships/hyperlink" Target="https://www.amazon.com/Voltage-Converter-Vintage-Indicator-80V-380V/dp/B09D93QNYK" TargetMode="External"/><Relationship Id="rId7" Type="http://schemas.openxmlformats.org/officeDocument/2006/relationships/hyperlink" Target="https://www.digikey.com/en/products/detail/stackpole-electronics-inc/RNF14FTD100K/1706591" TargetMode="External"/><Relationship Id="rId12" Type="http://schemas.openxmlformats.org/officeDocument/2006/relationships/hyperlink" Target="https://www.digikey.com/en/products/detail/dfrobot/DFR0216/6579366" TargetMode="External"/><Relationship Id="rId17" Type="http://schemas.openxmlformats.org/officeDocument/2006/relationships/hyperlink" Target="https://www.amazon.com/ZYAMY-Dupont-Connector-Multicolor-Breadboard/dp/B0789F2Y1T/" TargetMode="External"/><Relationship Id="rId25" Type="http://schemas.openxmlformats.org/officeDocument/2006/relationships/hyperlink" Target="https://www.digikey.com/en/products/detail/comus-international/3570-1331-053/7497099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2916A320/" TargetMode="External"/><Relationship Id="rId16" Type="http://schemas.openxmlformats.org/officeDocument/2006/relationships/hyperlink" Target="https://www.amazon.com/ZYAMY-Dupont-Connector-Multicolor-Breadboard/dp/B0789F523N/" TargetMode="External"/><Relationship Id="rId20" Type="http://schemas.openxmlformats.org/officeDocument/2006/relationships/hyperlink" Target="https://www.mcmaster.com/91075A462/" TargetMode="External"/><Relationship Id="rId29" Type="http://schemas.openxmlformats.org/officeDocument/2006/relationships/hyperlink" Target="https://github.com/lafefspietz/MEMSduino/raw/refs/heads/main/front-panel-center-bracket.STL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digikey.com/en/products/detail/stackpole-electronics-inc/CF18JT330R/1741683" TargetMode="External"/><Relationship Id="rId11" Type="http://schemas.openxmlformats.org/officeDocument/2006/relationships/hyperlink" Target="https://www.digikey.com/en/products/detail/rubycon/16PK1000MEFC10X12-5/3563556" TargetMode="External"/><Relationship Id="rId24" Type="http://schemas.openxmlformats.org/officeDocument/2006/relationships/hyperlink" Target="https://www.digikey.com/en/products/detail/yageo/RC1206FR-071ML/728388" TargetMode="External"/><Relationship Id="rId32" Type="http://schemas.openxmlformats.org/officeDocument/2006/relationships/hyperlink" Target="https://github.com/lafefspietz/MEMSduino/raw/refs/heads/main/DB25-relay-HV-control-gerbers.zip" TargetMode="External"/><Relationship Id="rId5" Type="http://schemas.openxmlformats.org/officeDocument/2006/relationships/hyperlink" Target="https://www.3djake.com/ruthex/threaded-insert-4-40-unc-100-pieces" TargetMode="External"/><Relationship Id="rId15" Type="http://schemas.openxmlformats.org/officeDocument/2006/relationships/hyperlink" Target="https://aivon.fi/" TargetMode="External"/><Relationship Id="rId23" Type="http://schemas.openxmlformats.org/officeDocument/2006/relationships/hyperlink" Target="https://www.digikey.com/en/products/detail/assmann-wsw-components/A-DF-25-PP-Z/1241794" TargetMode="External"/><Relationship Id="rId28" Type="http://schemas.openxmlformats.org/officeDocument/2006/relationships/hyperlink" Target="https://github.com/lafefspietz/MEMSduino/raw/refs/heads/main/front-panel-edge-bracket.STL" TargetMode="External"/><Relationship Id="rId10" Type="http://schemas.openxmlformats.org/officeDocument/2006/relationships/hyperlink" Target="https://www.digikey.com/en/products/detail/e-switch/TL59NF160Q/390533" TargetMode="External"/><Relationship Id="rId19" Type="http://schemas.openxmlformats.org/officeDocument/2006/relationships/hyperlink" Target="https://ocoochhardwoods.com/detail/?i=124wo" TargetMode="External"/><Relationship Id="rId31" Type="http://schemas.openxmlformats.org/officeDocument/2006/relationships/hyperlink" Target="https://github.com/lafefspietz/MEMSduino/raw/refs/heads/main/9button-9neopixel-gerbers.zip" TargetMode="External"/><Relationship Id="rId4" Type="http://schemas.openxmlformats.org/officeDocument/2006/relationships/hyperlink" Target="https://www.mcmaster.com/92421A645/" TargetMode="External"/><Relationship Id="rId9" Type="http://schemas.openxmlformats.org/officeDocument/2006/relationships/hyperlink" Target="https://www.adafruit.com/product/1559" TargetMode="External"/><Relationship Id="rId14" Type="http://schemas.openxmlformats.org/officeDocument/2006/relationships/hyperlink" Target="https://www.amazon.com/ZYAMY-Dupont-Connector-Multicolor-Breadboard/dp/B0B8Z23NWX/" TargetMode="External"/><Relationship Id="rId22" Type="http://schemas.openxmlformats.org/officeDocument/2006/relationships/hyperlink" Target="https://www.digikey.com/en/products/detail/3m/SFTW203-1-16-BL-SPL/22044171" TargetMode="External"/><Relationship Id="rId27" Type="http://schemas.openxmlformats.org/officeDocument/2006/relationships/hyperlink" Target="https://github.com/lafefspietz/MEMSduino/raw/refs/heads/main/arduino-bracket.STL" TargetMode="External"/><Relationship Id="rId30" Type="http://schemas.openxmlformats.org/officeDocument/2006/relationships/hyperlink" Target="https://github.com/lafefspietz/MEMSduino/raw/refs/heads/main/arduino-to-headers-shield-gerbers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7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67.453125" customWidth="1"/>
    <col min="2" max="2" width="90.26953125" customWidth="1"/>
    <col min="4" max="4" width="10.26953125" customWidth="1"/>
    <col min="5" max="5" width="17.1796875" customWidth="1"/>
    <col min="6" max="6" width="21" customWidth="1"/>
    <col min="7" max="7" width="23.7265625" customWidth="1"/>
    <col min="8" max="8" width="28.453125" customWidth="1"/>
    <col min="9" max="9" width="26.1796875" customWidth="1"/>
  </cols>
  <sheetData>
    <row r="1" spans="1:9" x14ac:dyDescent="0.35">
      <c r="A1" s="3" t="s">
        <v>0</v>
      </c>
      <c r="B1" s="3" t="s">
        <v>118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6</v>
      </c>
      <c r="H1" s="3" t="s">
        <v>5</v>
      </c>
      <c r="I1" s="3" t="s">
        <v>7</v>
      </c>
    </row>
    <row r="2" spans="1:9" x14ac:dyDescent="0.35">
      <c r="A2" t="s">
        <v>89</v>
      </c>
      <c r="B2" s="1" t="s">
        <v>88</v>
      </c>
      <c r="C2" s="2">
        <v>5.4</v>
      </c>
      <c r="D2">
        <v>1</v>
      </c>
      <c r="E2" s="2">
        <f>$C2*$D2</f>
        <v>5.4</v>
      </c>
      <c r="F2" t="s">
        <v>87</v>
      </c>
      <c r="H2" t="s">
        <v>87</v>
      </c>
    </row>
    <row r="3" spans="1:9" x14ac:dyDescent="0.35">
      <c r="A3" t="s">
        <v>31</v>
      </c>
      <c r="B3" s="1" t="s">
        <v>30</v>
      </c>
      <c r="C3" s="2">
        <v>1.62</v>
      </c>
      <c r="D3">
        <v>4</v>
      </c>
      <c r="E3" s="2">
        <f>$C3*$D3</f>
        <v>6.48</v>
      </c>
      <c r="F3" t="s">
        <v>8</v>
      </c>
      <c r="G3" t="s">
        <v>32</v>
      </c>
    </row>
    <row r="4" spans="1:9" x14ac:dyDescent="0.35">
      <c r="A4" t="s">
        <v>70</v>
      </c>
      <c r="B4" s="1" t="s">
        <v>86</v>
      </c>
      <c r="C4" s="2">
        <v>7.0000000000000007E-2</v>
      </c>
      <c r="D4">
        <v>10</v>
      </c>
      <c r="E4" s="2">
        <f>$C4*$D4</f>
        <v>0.70000000000000007</v>
      </c>
      <c r="F4" t="s">
        <v>43</v>
      </c>
      <c r="G4" t="s">
        <v>69</v>
      </c>
    </row>
    <row r="5" spans="1:9" x14ac:dyDescent="0.35">
      <c r="A5" t="s">
        <v>127</v>
      </c>
      <c r="B5" s="1" t="s">
        <v>119</v>
      </c>
      <c r="D5">
        <v>1</v>
      </c>
      <c r="F5" t="s">
        <v>59</v>
      </c>
    </row>
    <row r="6" spans="1:9" x14ac:dyDescent="0.35">
      <c r="A6" t="s">
        <v>126</v>
      </c>
      <c r="B6" s="1" t="s">
        <v>121</v>
      </c>
      <c r="D6">
        <v>1</v>
      </c>
      <c r="F6" t="s">
        <v>59</v>
      </c>
    </row>
    <row r="7" spans="1:9" x14ac:dyDescent="0.35">
      <c r="A7" t="s">
        <v>129</v>
      </c>
      <c r="B7" s="1" t="s">
        <v>120</v>
      </c>
      <c r="D7">
        <v>2</v>
      </c>
      <c r="F7" t="s">
        <v>59</v>
      </c>
    </row>
    <row r="8" spans="1:9" x14ac:dyDescent="0.35">
      <c r="A8" t="s">
        <v>128</v>
      </c>
      <c r="B8" s="1" t="s">
        <v>122</v>
      </c>
      <c r="D8">
        <v>2</v>
      </c>
      <c r="F8" t="s">
        <v>59</v>
      </c>
    </row>
    <row r="9" spans="1:9" x14ac:dyDescent="0.35">
      <c r="A9" t="s">
        <v>34</v>
      </c>
      <c r="B9" s="1" t="s">
        <v>33</v>
      </c>
      <c r="C9" s="2">
        <v>8.1000000000000003E-2</v>
      </c>
      <c r="D9">
        <v>11</v>
      </c>
      <c r="E9" s="2">
        <f t="shared" ref="E9:E35" si="0">$C9*$D9</f>
        <v>0.89100000000000001</v>
      </c>
      <c r="F9" t="s">
        <v>55</v>
      </c>
      <c r="G9" t="s">
        <v>57</v>
      </c>
      <c r="H9" t="s">
        <v>56</v>
      </c>
      <c r="I9" t="s">
        <v>58</v>
      </c>
    </row>
    <row r="10" spans="1:9" x14ac:dyDescent="0.35">
      <c r="A10" t="s">
        <v>19</v>
      </c>
      <c r="B10" s="1" t="s">
        <v>18</v>
      </c>
      <c r="C10" s="2">
        <v>1.7999999999999999E-2</v>
      </c>
      <c r="D10">
        <v>11</v>
      </c>
      <c r="E10" s="2">
        <f t="shared" si="0"/>
        <v>0.19799999999999998</v>
      </c>
      <c r="F10" t="s">
        <v>8</v>
      </c>
      <c r="G10" t="s">
        <v>20</v>
      </c>
    </row>
    <row r="11" spans="1:9" x14ac:dyDescent="0.35">
      <c r="A11" t="s">
        <v>64</v>
      </c>
      <c r="B11" s="1" t="s">
        <v>65</v>
      </c>
      <c r="C11" s="2">
        <v>14.9</v>
      </c>
      <c r="D11">
        <v>1</v>
      </c>
      <c r="E11" s="2">
        <f t="shared" si="0"/>
        <v>14.9</v>
      </c>
      <c r="F11" t="s">
        <v>41</v>
      </c>
      <c r="G11" t="s">
        <v>68</v>
      </c>
      <c r="H11" t="s">
        <v>67</v>
      </c>
      <c r="I11" t="s">
        <v>66</v>
      </c>
    </row>
    <row r="12" spans="1:9" x14ac:dyDescent="0.35">
      <c r="A12" t="s">
        <v>10</v>
      </c>
      <c r="B12" s="1" t="s">
        <v>9</v>
      </c>
      <c r="C12" s="2">
        <v>3.73</v>
      </c>
      <c r="D12">
        <v>2</v>
      </c>
      <c r="E12" s="2">
        <f t="shared" si="0"/>
        <v>7.46</v>
      </c>
      <c r="F12" t="s">
        <v>8</v>
      </c>
      <c r="G12" t="s">
        <v>11</v>
      </c>
    </row>
    <row r="13" spans="1:9" x14ac:dyDescent="0.35">
      <c r="A13" t="s">
        <v>13</v>
      </c>
      <c r="B13" s="4" t="s">
        <v>12</v>
      </c>
      <c r="C13" s="2">
        <v>1.2</v>
      </c>
      <c r="D13">
        <v>2</v>
      </c>
      <c r="E13" s="2">
        <f t="shared" si="0"/>
        <v>2.4</v>
      </c>
      <c r="F13" t="s">
        <v>8</v>
      </c>
      <c r="G13" t="s">
        <v>14</v>
      </c>
    </row>
    <row r="14" spans="1:9" x14ac:dyDescent="0.35">
      <c r="A14" t="s">
        <v>15</v>
      </c>
      <c r="B14" s="1" t="s">
        <v>16</v>
      </c>
      <c r="C14" s="2">
        <v>0.05</v>
      </c>
      <c r="D14">
        <v>2</v>
      </c>
      <c r="E14" s="2">
        <f t="shared" si="0"/>
        <v>0.1</v>
      </c>
      <c r="F14" t="s">
        <v>8</v>
      </c>
      <c r="G14" t="s">
        <v>17</v>
      </c>
    </row>
    <row r="15" spans="1:9" x14ac:dyDescent="0.35">
      <c r="A15" t="s">
        <v>90</v>
      </c>
      <c r="B15" s="1" t="s">
        <v>96</v>
      </c>
      <c r="C15" s="2">
        <v>11.99</v>
      </c>
      <c r="D15">
        <v>1</v>
      </c>
      <c r="E15" s="2">
        <f t="shared" si="0"/>
        <v>11.99</v>
      </c>
      <c r="F15" t="s">
        <v>43</v>
      </c>
      <c r="G15" t="s">
        <v>97</v>
      </c>
      <c r="H15" t="s">
        <v>99</v>
      </c>
      <c r="I15" t="s">
        <v>98</v>
      </c>
    </row>
    <row r="16" spans="1:9" x14ac:dyDescent="0.35">
      <c r="A16" t="s">
        <v>91</v>
      </c>
      <c r="B16" s="1" t="s">
        <v>92</v>
      </c>
      <c r="C16" s="2">
        <v>11.39</v>
      </c>
      <c r="D16">
        <v>1</v>
      </c>
      <c r="E16" s="2">
        <f t="shared" si="0"/>
        <v>11.39</v>
      </c>
      <c r="F16" t="s">
        <v>43</v>
      </c>
      <c r="G16" t="s">
        <v>94</v>
      </c>
      <c r="H16" t="s">
        <v>93</v>
      </c>
      <c r="I16" t="s">
        <v>95</v>
      </c>
    </row>
    <row r="17" spans="1:9" x14ac:dyDescent="0.35">
      <c r="A17" t="s">
        <v>100</v>
      </c>
      <c r="B17" s="1" t="s">
        <v>101</v>
      </c>
      <c r="C17" s="2">
        <v>1.89</v>
      </c>
      <c r="D17">
        <v>1</v>
      </c>
      <c r="E17" s="2">
        <f t="shared" si="0"/>
        <v>1.89</v>
      </c>
      <c r="F17" t="s">
        <v>41</v>
      </c>
      <c r="G17" t="s">
        <v>102</v>
      </c>
      <c r="H17" t="s">
        <v>103</v>
      </c>
      <c r="I17" t="s">
        <v>104</v>
      </c>
    </row>
    <row r="18" spans="1:9" x14ac:dyDescent="0.35">
      <c r="A18" t="s">
        <v>130</v>
      </c>
      <c r="B18" s="1" t="s">
        <v>124</v>
      </c>
      <c r="C18" s="2">
        <v>5.98</v>
      </c>
      <c r="D18">
        <v>1</v>
      </c>
      <c r="E18" s="2">
        <f t="shared" si="0"/>
        <v>5.98</v>
      </c>
      <c r="F18" t="s">
        <v>45</v>
      </c>
    </row>
    <row r="19" spans="1:9" x14ac:dyDescent="0.35">
      <c r="A19" t="s">
        <v>131</v>
      </c>
      <c r="B19" s="1" t="s">
        <v>123</v>
      </c>
      <c r="C19" s="2">
        <v>1.82</v>
      </c>
      <c r="D19">
        <v>1</v>
      </c>
      <c r="E19" s="2">
        <f t="shared" si="0"/>
        <v>1.82</v>
      </c>
      <c r="F19" t="s">
        <v>45</v>
      </c>
    </row>
    <row r="20" spans="1:9" x14ac:dyDescent="0.35">
      <c r="A20" t="s">
        <v>132</v>
      </c>
      <c r="B20" s="1" t="s">
        <v>125</v>
      </c>
      <c r="C20" s="2">
        <v>1.82</v>
      </c>
      <c r="D20">
        <v>1</v>
      </c>
      <c r="E20" s="2">
        <f t="shared" si="0"/>
        <v>1.82</v>
      </c>
      <c r="F20" t="s">
        <v>45</v>
      </c>
    </row>
    <row r="21" spans="1:9" x14ac:dyDescent="0.35">
      <c r="A21" t="s">
        <v>21</v>
      </c>
      <c r="B21" s="1" t="s">
        <v>36</v>
      </c>
      <c r="C21" s="2">
        <v>0.1</v>
      </c>
      <c r="D21">
        <v>1</v>
      </c>
      <c r="E21" s="2">
        <f t="shared" si="0"/>
        <v>0.1</v>
      </c>
      <c r="F21" t="s">
        <v>41</v>
      </c>
      <c r="G21" t="s">
        <v>74</v>
      </c>
      <c r="H21" t="s">
        <v>72</v>
      </c>
      <c r="I21" t="s">
        <v>71</v>
      </c>
    </row>
    <row r="22" spans="1:9" x14ac:dyDescent="0.35">
      <c r="A22" t="s">
        <v>22</v>
      </c>
      <c r="B22" s="1" t="s">
        <v>37</v>
      </c>
      <c r="C22" s="2">
        <v>0.05</v>
      </c>
      <c r="D22">
        <v>9</v>
      </c>
      <c r="E22" s="2">
        <f t="shared" si="0"/>
        <v>0.45</v>
      </c>
      <c r="F22" t="s">
        <v>41</v>
      </c>
      <c r="G22" t="s">
        <v>75</v>
      </c>
      <c r="H22" t="s">
        <v>76</v>
      </c>
      <c r="I22" t="s">
        <v>77</v>
      </c>
    </row>
    <row r="23" spans="1:9" x14ac:dyDescent="0.35">
      <c r="A23" t="s">
        <v>23</v>
      </c>
      <c r="B23" s="1" t="s">
        <v>35</v>
      </c>
      <c r="C23" s="2">
        <v>0.1</v>
      </c>
      <c r="D23">
        <v>2</v>
      </c>
      <c r="E23" s="2">
        <f t="shared" si="0"/>
        <v>0.2</v>
      </c>
      <c r="F23" t="s">
        <v>41</v>
      </c>
      <c r="G23" t="s">
        <v>79</v>
      </c>
      <c r="H23" t="s">
        <v>72</v>
      </c>
      <c r="I23" t="s">
        <v>80</v>
      </c>
    </row>
    <row r="24" spans="1:9" x14ac:dyDescent="0.35">
      <c r="A24" t="s">
        <v>24</v>
      </c>
      <c r="B24" s="1" t="s">
        <v>40</v>
      </c>
      <c r="C24" s="2">
        <v>0.51</v>
      </c>
      <c r="D24">
        <v>1</v>
      </c>
      <c r="E24" s="2">
        <f t="shared" si="0"/>
        <v>0.51</v>
      </c>
      <c r="F24" t="s">
        <v>41</v>
      </c>
      <c r="G24" t="s">
        <v>81</v>
      </c>
      <c r="H24" t="s">
        <v>73</v>
      </c>
      <c r="I24" t="s">
        <v>82</v>
      </c>
    </row>
    <row r="25" spans="1:9" x14ac:dyDescent="0.35">
      <c r="A25" t="s">
        <v>85</v>
      </c>
      <c r="B25" s="1" t="s">
        <v>39</v>
      </c>
      <c r="C25" s="2">
        <v>0.28999999999999998</v>
      </c>
      <c r="D25">
        <v>9</v>
      </c>
      <c r="E25" s="2">
        <f t="shared" si="0"/>
        <v>2.61</v>
      </c>
      <c r="F25" t="s">
        <v>41</v>
      </c>
      <c r="G25" t="s">
        <v>83</v>
      </c>
      <c r="H25" t="s">
        <v>78</v>
      </c>
      <c r="I25" t="s">
        <v>84</v>
      </c>
    </row>
    <row r="26" spans="1:9" x14ac:dyDescent="0.35">
      <c r="A26" t="s">
        <v>109</v>
      </c>
      <c r="B26" s="1" t="s">
        <v>110</v>
      </c>
      <c r="C26" s="2">
        <v>0.02</v>
      </c>
      <c r="D26">
        <v>20</v>
      </c>
      <c r="E26" s="2">
        <f t="shared" si="0"/>
        <v>0.4</v>
      </c>
      <c r="F26" t="s">
        <v>41</v>
      </c>
      <c r="G26" t="s">
        <v>112</v>
      </c>
      <c r="H26" t="s">
        <v>76</v>
      </c>
      <c r="I26" t="s">
        <v>111</v>
      </c>
    </row>
    <row r="27" spans="1:9" x14ac:dyDescent="0.35">
      <c r="A27" t="s">
        <v>105</v>
      </c>
      <c r="B27" s="1" t="s">
        <v>106</v>
      </c>
      <c r="C27" s="2">
        <v>1.17</v>
      </c>
      <c r="D27">
        <v>1</v>
      </c>
      <c r="E27" s="2">
        <f t="shared" si="0"/>
        <v>1.17</v>
      </c>
      <c r="F27" t="s">
        <v>41</v>
      </c>
      <c r="G27" t="s">
        <v>108</v>
      </c>
      <c r="H27" t="s">
        <v>42</v>
      </c>
      <c r="I27" t="s">
        <v>107</v>
      </c>
    </row>
    <row r="28" spans="1:9" x14ac:dyDescent="0.35">
      <c r="A28" t="s">
        <v>113</v>
      </c>
      <c r="B28" s="1" t="s">
        <v>114</v>
      </c>
      <c r="C28" s="2">
        <v>1.42</v>
      </c>
      <c r="D28">
        <v>20</v>
      </c>
      <c r="E28" s="2">
        <f t="shared" si="0"/>
        <v>28.4</v>
      </c>
      <c r="F28" t="s">
        <v>41</v>
      </c>
      <c r="G28" t="s">
        <v>117</v>
      </c>
      <c r="H28" t="s">
        <v>116</v>
      </c>
      <c r="I28" t="s">
        <v>115</v>
      </c>
    </row>
    <row r="29" spans="1:9" x14ac:dyDescent="0.35">
      <c r="A29" t="s">
        <v>26</v>
      </c>
      <c r="B29" s="1" t="s">
        <v>46</v>
      </c>
      <c r="C29" s="2">
        <v>16.899999999999999</v>
      </c>
      <c r="D29">
        <v>1</v>
      </c>
      <c r="E29" s="2">
        <f t="shared" si="0"/>
        <v>16.899999999999999</v>
      </c>
      <c r="F29" t="s">
        <v>41</v>
      </c>
      <c r="G29" t="s">
        <v>49</v>
      </c>
      <c r="H29" t="s">
        <v>48</v>
      </c>
      <c r="I29" t="s">
        <v>47</v>
      </c>
    </row>
    <row r="30" spans="1:9" x14ac:dyDescent="0.35">
      <c r="A30" t="s">
        <v>44</v>
      </c>
      <c r="B30" s="1" t="s">
        <v>51</v>
      </c>
      <c r="C30" s="2">
        <v>1.64</v>
      </c>
      <c r="D30">
        <v>1</v>
      </c>
      <c r="E30" s="2">
        <f t="shared" si="0"/>
        <v>1.64</v>
      </c>
      <c r="F30" t="s">
        <v>41</v>
      </c>
      <c r="G30" t="s">
        <v>52</v>
      </c>
      <c r="H30" t="s">
        <v>42</v>
      </c>
      <c r="I30" t="s">
        <v>53</v>
      </c>
    </row>
    <row r="31" spans="1:9" x14ac:dyDescent="0.35">
      <c r="A31" t="s">
        <v>62</v>
      </c>
      <c r="B31" s="1" t="s">
        <v>38</v>
      </c>
      <c r="C31" s="2">
        <v>1.25</v>
      </c>
      <c r="D31">
        <v>9</v>
      </c>
      <c r="E31" s="2">
        <f t="shared" si="0"/>
        <v>11.25</v>
      </c>
      <c r="F31" t="s">
        <v>50</v>
      </c>
      <c r="G31" s="6">
        <v>1559</v>
      </c>
      <c r="H31" t="s">
        <v>50</v>
      </c>
      <c r="I31" s="6">
        <v>1559</v>
      </c>
    </row>
    <row r="32" spans="1:9" x14ac:dyDescent="0.35">
      <c r="A32" t="s">
        <v>27</v>
      </c>
      <c r="B32" s="1" t="s">
        <v>54</v>
      </c>
      <c r="C32" s="2">
        <v>0.59899999999999998</v>
      </c>
      <c r="D32">
        <v>1</v>
      </c>
      <c r="E32" s="2">
        <f t="shared" si="0"/>
        <v>0.59899999999999998</v>
      </c>
      <c r="F32" t="s">
        <v>43</v>
      </c>
    </row>
    <row r="33" spans="1:6" x14ac:dyDescent="0.35">
      <c r="A33" t="s">
        <v>28</v>
      </c>
      <c r="B33" s="1" t="s">
        <v>60</v>
      </c>
      <c r="C33" s="2">
        <v>0.79</v>
      </c>
      <c r="D33">
        <v>9</v>
      </c>
      <c r="E33" s="2">
        <f t="shared" si="0"/>
        <v>7.11</v>
      </c>
      <c r="F33" t="s">
        <v>43</v>
      </c>
    </row>
    <row r="34" spans="1:6" x14ac:dyDescent="0.35">
      <c r="A34" t="s">
        <v>29</v>
      </c>
      <c r="B34" s="4" t="s">
        <v>61</v>
      </c>
      <c r="C34" s="2">
        <v>0.99</v>
      </c>
      <c r="D34">
        <v>2</v>
      </c>
      <c r="E34" s="2">
        <f t="shared" si="0"/>
        <v>1.98</v>
      </c>
      <c r="F34" t="s">
        <v>43</v>
      </c>
    </row>
    <row r="35" spans="1:6" x14ac:dyDescent="0.35">
      <c r="A35" t="s">
        <v>25</v>
      </c>
      <c r="B35" s="1" t="s">
        <v>63</v>
      </c>
      <c r="C35" s="2">
        <v>0.09</v>
      </c>
      <c r="D35">
        <v>3</v>
      </c>
      <c r="E35" s="2">
        <f t="shared" si="0"/>
        <v>0.27</v>
      </c>
      <c r="F35" t="s">
        <v>43</v>
      </c>
    </row>
    <row r="36" spans="1:6" x14ac:dyDescent="0.35">
      <c r="A36" t="s">
        <v>69</v>
      </c>
      <c r="B36" s="1" t="s">
        <v>69</v>
      </c>
      <c r="C36" t="s">
        <v>69</v>
      </c>
      <c r="D36" t="s">
        <v>69</v>
      </c>
      <c r="E36" t="s">
        <v>69</v>
      </c>
      <c r="F36" t="s">
        <v>69</v>
      </c>
    </row>
    <row r="37" spans="1:6" x14ac:dyDescent="0.35">
      <c r="E37" s="5">
        <f>SUM(E12:E36)</f>
        <v>118.43900000000001</v>
      </c>
    </row>
  </sheetData>
  <phoneticPr fontId="3" type="noConversion"/>
  <hyperlinks>
    <hyperlink ref="B13" r:id="rId1" display="https://www.mcmaster.com/93465A113/" xr:uid="{30614124-8274-416D-BF4B-C61FC2A88B31}"/>
    <hyperlink ref="B14" r:id="rId2" xr:uid="{6DDD143B-F9D0-4B29-A1DA-E8BD72E2D5ED}"/>
    <hyperlink ref="B10" r:id="rId3" xr:uid="{C280DF8C-0D7D-4B6B-A819-A72B4DF674AB}"/>
    <hyperlink ref="B3" r:id="rId4" xr:uid="{F7810F7C-7E96-4FB0-A9FF-0188B7A539E4}"/>
    <hyperlink ref="B9" r:id="rId5" xr:uid="{A8CF3EA9-F882-4B3B-A679-5FBD485F406A}"/>
    <hyperlink ref="B23" r:id="rId6" xr:uid="{D5B974E7-FB3C-41EF-B23E-71D65BA331EB}"/>
    <hyperlink ref="B21" r:id="rId7" xr:uid="{2A361B31-C293-419F-8647-138083B24887}"/>
    <hyperlink ref="B22" r:id="rId8" xr:uid="{F324FB64-F311-432C-85C3-C4A9CD2C260B}"/>
    <hyperlink ref="B31" r:id="rId9" xr:uid="{46634537-F8C5-4322-89F5-5617EAA2C0B1}"/>
    <hyperlink ref="B25" r:id="rId10" xr:uid="{D192A5CF-2E2F-48EE-B818-75B25482C472}"/>
    <hyperlink ref="B24" r:id="rId11" xr:uid="{9B1C1D5D-2C03-47AA-BB33-8431974A2977}"/>
    <hyperlink ref="B29" r:id="rId12" xr:uid="{EFBF539C-618E-43E0-A62F-575BF38DD6A9}"/>
    <hyperlink ref="B30" r:id="rId13" xr:uid="{F1A68759-4C17-495E-AF4C-35EBB710BB0C}"/>
    <hyperlink ref="B32" r:id="rId14" xr:uid="{884619D7-502D-401A-901D-2363033DC363}"/>
    <hyperlink ref="B36" r:id="rId15" display="https://aivon.fi" xr:uid="{3ECC4416-4EC7-4521-89D4-53BB9BC8F581}"/>
    <hyperlink ref="B33" r:id="rId16" xr:uid="{F448C947-6DA4-41EF-9F1C-DF0DACBB4455}"/>
    <hyperlink ref="B34" r:id="rId17" display="https://www.amazon.com/ZYAMY-Dupont-Connector-Multicolor-Breadboard/dp/B0789F2Y1T/" xr:uid="{874914B1-8AFA-4BDC-8AC4-C9395C0DB705}"/>
    <hyperlink ref="B11" r:id="rId18" xr:uid="{2C3ABC2D-CB2F-4186-90FB-491BEE516030}"/>
    <hyperlink ref="B2" r:id="rId19" xr:uid="{7B560E24-64E6-4879-93DB-4D80FDE40F0B}"/>
    <hyperlink ref="B12" r:id="rId20" xr:uid="{BC51F43F-73C3-4542-B883-85C971BB0C5E}"/>
    <hyperlink ref="B16" r:id="rId21" xr:uid="{38B7CAB0-D433-4C52-ADF6-8540FEA074B3}"/>
    <hyperlink ref="B17" r:id="rId22" xr:uid="{73D9B524-6328-4431-8BC8-45ACB858CCA3}"/>
    <hyperlink ref="B27" r:id="rId23" xr:uid="{5CC31D5D-1AD8-433A-BC8B-E77F772F61A1}"/>
    <hyperlink ref="B26" r:id="rId24" xr:uid="{B926AB37-12DB-45EC-A021-019FC505E141}"/>
    <hyperlink ref="B28" r:id="rId25" xr:uid="{C97A30B4-79EB-4D82-B635-B9D8017E6DCB}"/>
    <hyperlink ref="B5" r:id="rId26" xr:uid="{940BF623-5087-4B98-8BF7-6383D22F98E8}"/>
    <hyperlink ref="B6" r:id="rId27" xr:uid="{5F11DE30-BC7F-428A-A8E0-C559AF28DD5F}"/>
    <hyperlink ref="B7" r:id="rId28" xr:uid="{CFC5473B-2C8A-444E-B4A5-032A70F74726}"/>
    <hyperlink ref="B8" r:id="rId29" xr:uid="{750B7908-E38C-4834-8BDB-3FCB0B0B9A1F}"/>
    <hyperlink ref="B19" r:id="rId30" xr:uid="{6A498681-9535-45F6-862D-94650E24D513}"/>
    <hyperlink ref="B18" r:id="rId31" xr:uid="{0766DF53-45FF-4920-B042-39D046207F8F}"/>
    <hyperlink ref="B20" r:id="rId32" xr:uid="{2B1B07DD-A359-4C43-9215-9873ADF8F706}"/>
  </hyperlinks>
  <pageMargins left="0.7" right="0.7" top="0.75" bottom="0.75" header="0.3" footer="0.3"/>
  <pageSetup paperSize="0" orientation="portrait" horizontalDpi="203" verticalDpi="20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2024-11-03T14:40:55Z</dcterms:modified>
</cp:coreProperties>
</file>