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<sst xmlns="http://schemas.openxmlformats.org/spreadsheetml/2006/main" count="26" uniqueCount="24">
  <si>
    <t>점수</t>
  </si>
  <si>
    <t>연봉(호봉제)</t>
  </si>
  <si>
    <t>연봉 (공산주의)</t>
  </si>
  <si>
    <t>연봉 (스타트업)</t>
  </si>
  <si>
    <t>연봉 (싱가폴-빈부격차2위)</t>
  </si>
  <si>
    <t>연봉 (홍콩-빈부격차1위)</t>
  </si>
  <si>
    <t>실험</t>
  </si>
  <si>
    <t>INDEX</t>
  </si>
  <si>
    <t>set A</t>
  </si>
  <si>
    <t>set B</t>
  </si>
  <si>
    <t>set C</t>
  </si>
  <si>
    <t>set D</t>
  </si>
  <si>
    <t>set E</t>
  </si>
  <si>
    <t>set F</t>
  </si>
  <si>
    <t>set G</t>
  </si>
  <si>
    <t>set H</t>
  </si>
  <si>
    <t>set I</t>
  </si>
  <si>
    <t>Average</t>
  </si>
  <si>
    <t>Median</t>
  </si>
  <si>
    <t>Std.v(σ)</t>
  </si>
  <si>
    <t>-1σ</t>
  </si>
  <si>
    <t>+1σ</t>
  </si>
  <si>
    <t># of data within ±1σ</t>
  </si>
  <si>
    <t>how to make 1.0?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</si>
</sst>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&quot;$&quot;#,##0"/>
  </numFmts>
  <fonts count="2">
    <font>
      <sz val="10.0"/>
      <color rgb="FF000000"/>
      <name val="Arial"/>
    </font>
    <font>
      <color rgb="FFF3F3F3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134F5C"/>
        <bgColor rgb="FF134F5C"/>
      </patternFill>
    </fill>
    <fill>
      <patternFill patternType="solid">
        <fgColor rgb="FF666666"/>
        <bgColor rgb="FF666666"/>
      </patternFill>
    </fill>
    <fill>
      <patternFill patternType="solid">
        <fgColor rgb="FFB45F06"/>
        <bgColor rgb="FFB45F06"/>
      </patternFill>
    </fill>
    <fill>
      <patternFill patternType="solid">
        <fgColor rgb="FF783F04"/>
        <bgColor rgb="FF783F04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434343"/>
      </bottom>
    </border>
    <border>
      <left style="thin">
        <color rgb="FFFF0000"/>
      </left>
      <right style="thin">
        <color rgb="FFFF0000"/>
      </right>
      <top style="thin">
        <color rgb="FF434343"/>
      </top>
      <bottom style="thin">
        <color rgb="FF434343"/>
      </bottom>
    </border>
    <border>
      <left style="thin">
        <color rgb="FFFF0000"/>
      </left>
      <right style="thin">
        <color rgb="FFFF0000"/>
      </right>
    </border>
    <border>
      <left style="thin">
        <color rgb="FFFF0000"/>
      </left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/>
    </xf>
    <xf borderId="0" fillId="3" fontId="1" numFmtId="164" xfId="0" applyAlignment="1" applyFill="1" applyFont="1" applyNumberFormat="1">
      <alignment horizontal="center" readingOrder="0"/>
    </xf>
    <xf borderId="0" fillId="2" fontId="1" numFmtId="164" xfId="0" applyAlignment="1" applyFont="1" applyNumberFormat="1">
      <alignment horizontal="center"/>
    </xf>
    <xf borderId="1" fillId="2" fontId="1" numFmtId="164" xfId="0" applyAlignment="1" applyBorder="1" applyFont="1" applyNumberFormat="1">
      <alignment horizontal="center" readingOrder="0"/>
    </xf>
    <xf borderId="1" fillId="3" fontId="1" numFmtId="164" xfId="0" applyAlignment="1" applyBorder="1" applyFont="1" applyNumberFormat="1">
      <alignment horizontal="center" readingOrder="0"/>
    </xf>
    <xf borderId="2" fillId="3" fontId="1" numFmtId="164" xfId="0" applyAlignment="1" applyBorder="1" applyFont="1" applyNumberFormat="1">
      <alignment horizontal="center" readingOrder="0"/>
    </xf>
    <xf borderId="3" fillId="3" fontId="1" numFmtId="164" xfId="0" applyAlignment="1" applyBorder="1" applyFont="1" applyNumberFormat="1">
      <alignment horizontal="center" readingOrder="0"/>
    </xf>
    <xf borderId="1" fillId="2" fontId="1" numFmtId="1" xfId="0" applyAlignment="1" applyBorder="1" applyFont="1" applyNumberFormat="1">
      <alignment horizontal="center" readingOrder="0"/>
    </xf>
    <xf borderId="1" fillId="4" fontId="1" numFmtId="164" xfId="0" applyAlignment="1" applyBorder="1" applyFill="1" applyFont="1" applyNumberFormat="1">
      <alignment horizontal="center" readingOrder="0"/>
    </xf>
    <xf borderId="2" fillId="2" fontId="1" numFmtId="164" xfId="0" applyAlignment="1" applyBorder="1" applyFont="1" applyNumberFormat="1">
      <alignment horizontal="center" readingOrder="0"/>
    </xf>
    <xf borderId="4" fillId="2" fontId="1" numFmtId="164" xfId="0" applyAlignment="1" applyBorder="1" applyFont="1" applyNumberFormat="1">
      <alignment horizontal="center" readingOrder="0"/>
    </xf>
    <xf borderId="1" fillId="5" fontId="1" numFmtId="164" xfId="0" applyAlignment="1" applyBorder="1" applyFill="1" applyFont="1" applyNumberFormat="1">
      <alignment horizontal="center" readingOrder="0"/>
    </xf>
    <xf borderId="1" fillId="5" fontId="1" numFmtId="164" xfId="0" applyAlignment="1" applyBorder="1" applyFont="1" applyNumberFormat="1">
      <alignment horizontal="center"/>
    </xf>
    <xf borderId="2" fillId="5" fontId="1" numFmtId="164" xfId="0" applyAlignment="1" applyBorder="1" applyFont="1" applyNumberFormat="1">
      <alignment horizontal="center"/>
    </xf>
    <xf borderId="4" fillId="5" fontId="1" numFmtId="164" xfId="0" applyAlignment="1" applyBorder="1" applyFont="1" applyNumberFormat="1">
      <alignment horizontal="center"/>
    </xf>
    <xf borderId="1" fillId="6" fontId="1" numFmtId="164" xfId="0" applyAlignment="1" applyBorder="1" applyFill="1" applyFont="1" applyNumberFormat="1">
      <alignment horizontal="center" readingOrder="0"/>
    </xf>
    <xf borderId="1" fillId="6" fontId="1" numFmtId="164" xfId="0" applyAlignment="1" applyBorder="1" applyFont="1" applyNumberFormat="1">
      <alignment horizontal="center"/>
    </xf>
    <xf borderId="2" fillId="6" fontId="1" numFmtId="164" xfId="0" applyAlignment="1" applyBorder="1" applyFont="1" applyNumberFormat="1">
      <alignment horizontal="center"/>
    </xf>
    <xf borderId="4" fillId="6" fontId="1" numFmtId="164" xfId="0" applyAlignment="1" applyBorder="1" applyFont="1" applyNumberFormat="1">
      <alignment horizontal="center"/>
    </xf>
    <xf borderId="0" fillId="6" fontId="1" numFmtId="165" xfId="0" applyAlignment="1" applyFont="1" applyNumberFormat="1">
      <alignment horizontal="center" readingOrder="0"/>
    </xf>
    <xf borderId="0" fillId="4" fontId="1" numFmtId="164" xfId="0" applyAlignment="1" applyFont="1" applyNumberFormat="1">
      <alignment horizontal="center"/>
    </xf>
    <xf borderId="5" fillId="4" fontId="1" numFmtId="164" xfId="0" applyAlignment="1" applyBorder="1" applyFont="1" applyNumberFormat="1">
      <alignment horizontal="center"/>
    </xf>
    <xf quotePrefix="1" borderId="0" fillId="6" fontId="1" numFmtId="0" xfId="0" applyAlignment="1" applyFont="1">
      <alignment horizontal="center" readingOrder="0"/>
    </xf>
    <xf borderId="0" fillId="6" fontId="1" numFmtId="164" xfId="0" applyAlignment="1" applyFont="1" applyNumberFormat="1">
      <alignment horizontal="center" readingOrder="0"/>
    </xf>
    <xf borderId="0" fillId="6" fontId="1" numFmtId="164" xfId="0" applyAlignment="1" applyFont="1" applyNumberFormat="1">
      <alignment horizontal="center"/>
    </xf>
    <xf borderId="6" fillId="7" fontId="1" numFmtId="164" xfId="0" applyAlignment="1" applyBorder="1" applyFill="1" applyFont="1" applyNumberFormat="1">
      <alignment horizontal="center"/>
    </xf>
  </cellXfs>
  <cellStyles count="1">
    <cellStyle xfId="0" name="Normal" builtinId="0"/>
  </cellStyles>
  <dxfs count="1">
    <dxf>
      <font>
        <color rgb="FFFFFFFF"/>
      </font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11.86"/>
    <col customWidth="1" min="3" max="3" width="9.86"/>
    <col customWidth="1" min="4" max="4" width="12.14"/>
    <col customWidth="1" min="7" max="7" width="20.57"/>
    <col customWidth="1" min="8" max="8" width="19.0"/>
    <col customWidth="1" min="10" max="10" width="16.14"/>
  </cols>
  <sheetData>
    <row r="1">
      <c r="A1" s="1"/>
      <c r="B1" s="2" t="s"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6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6" t="s">
        <v>15</v>
      </c>
      <c r="J2" s="7" t="s">
        <v>16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8">
        <v>1.0</v>
      </c>
      <c r="B3" s="4">
        <v>9.0</v>
      </c>
      <c r="C3" s="9">
        <v>5.0</v>
      </c>
      <c r="D3" s="4">
        <v>9000.0</v>
      </c>
      <c r="E3" s="9">
        <v>4977.8</v>
      </c>
      <c r="F3" s="4">
        <v>100.0</v>
      </c>
      <c r="G3" s="4">
        <v>20000.0</v>
      </c>
      <c r="H3" s="4">
        <v>28800.0</v>
      </c>
      <c r="I3" s="10">
        <v>5000.0</v>
      </c>
      <c r="J3" s="11">
        <v>-1.0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8">
        <v>2.0</v>
      </c>
      <c r="B4" s="4">
        <v>8.0</v>
      </c>
      <c r="C4" s="9">
        <v>5.0</v>
      </c>
      <c r="D4" s="4">
        <v>8000.0</v>
      </c>
      <c r="E4" s="9">
        <v>4977.8</v>
      </c>
      <c r="F4" s="4">
        <v>100.0</v>
      </c>
      <c r="G4" s="9">
        <v>3500.0</v>
      </c>
      <c r="H4" s="9">
        <v>100.0</v>
      </c>
      <c r="I4" s="10">
        <v>5000.0</v>
      </c>
      <c r="J4" s="11">
        <v>-1.0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8">
        <v>3.0</v>
      </c>
      <c r="B5" s="9">
        <v>7.0</v>
      </c>
      <c r="C5" s="9">
        <v>5.0</v>
      </c>
      <c r="D5" s="9">
        <v>7000.0</v>
      </c>
      <c r="E5" s="9">
        <v>4977.8</v>
      </c>
      <c r="F5" s="9">
        <v>100.0</v>
      </c>
      <c r="G5" s="9">
        <v>3300.0</v>
      </c>
      <c r="H5" s="9">
        <v>100.0</v>
      </c>
      <c r="I5" s="10">
        <v>5000.0</v>
      </c>
      <c r="J5" s="11">
        <v>-1.0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8">
        <v>4.0</v>
      </c>
      <c r="B6" s="9">
        <v>6.0</v>
      </c>
      <c r="C6" s="9">
        <v>5.0</v>
      </c>
      <c r="D6" s="9">
        <v>6000.0</v>
      </c>
      <c r="E6" s="9">
        <v>4977.8</v>
      </c>
      <c r="F6" s="9">
        <v>100.0</v>
      </c>
      <c r="G6" s="9">
        <v>3000.0</v>
      </c>
      <c r="H6" s="9">
        <v>100.0</v>
      </c>
      <c r="I6" s="10">
        <v>200.0</v>
      </c>
      <c r="J6" s="11">
        <v>-1.0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8">
        <v>5.0</v>
      </c>
      <c r="B7" s="9">
        <v>5.0</v>
      </c>
      <c r="C7" s="9">
        <v>5.0</v>
      </c>
      <c r="D7" s="9">
        <v>5000.0</v>
      </c>
      <c r="E7" s="9">
        <v>4977.8</v>
      </c>
      <c r="F7" s="9">
        <v>100.0</v>
      </c>
      <c r="G7" s="9">
        <v>3000.0</v>
      </c>
      <c r="H7" s="9">
        <v>100.0</v>
      </c>
      <c r="I7" s="10">
        <v>330.0</v>
      </c>
      <c r="J7" s="11">
        <v>0.0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8">
        <v>6.0</v>
      </c>
      <c r="B8" s="9">
        <v>4.0</v>
      </c>
      <c r="C8" s="9">
        <v>5.0</v>
      </c>
      <c r="D8" s="9">
        <v>4000.0</v>
      </c>
      <c r="E8" s="9">
        <v>4977.8</v>
      </c>
      <c r="F8" s="9">
        <v>0.0</v>
      </c>
      <c r="G8" s="9">
        <v>3000.0</v>
      </c>
      <c r="H8" s="9">
        <v>100.0</v>
      </c>
      <c r="I8" s="10">
        <v>5000.0</v>
      </c>
      <c r="J8" s="11">
        <v>1.0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8">
        <v>7.0</v>
      </c>
      <c r="B9" s="9">
        <v>3.0</v>
      </c>
      <c r="C9" s="9">
        <v>5.0</v>
      </c>
      <c r="D9" s="9">
        <v>3000.0</v>
      </c>
      <c r="E9" s="9">
        <v>4977.8</v>
      </c>
      <c r="F9" s="9">
        <v>0.0</v>
      </c>
      <c r="G9" s="9">
        <v>3000.0</v>
      </c>
      <c r="H9" s="9">
        <v>100.0</v>
      </c>
      <c r="I9" s="10">
        <v>-2320.0</v>
      </c>
      <c r="J9" s="11">
        <v>1.0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8">
        <v>8.0</v>
      </c>
      <c r="B10" s="4">
        <v>2.0</v>
      </c>
      <c r="C10" s="9">
        <v>5.0</v>
      </c>
      <c r="D10" s="4">
        <v>2000.0</v>
      </c>
      <c r="E10" s="9">
        <v>4977.8</v>
      </c>
      <c r="F10" s="9">
        <v>0.0</v>
      </c>
      <c r="G10" s="9">
        <v>3000.0</v>
      </c>
      <c r="H10" s="9">
        <v>100.0</v>
      </c>
      <c r="I10" s="10">
        <v>0.0</v>
      </c>
      <c r="J10" s="11">
        <v>1.0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8">
        <v>9.0</v>
      </c>
      <c r="B11" s="4">
        <v>1.0</v>
      </c>
      <c r="C11" s="9">
        <v>5.0</v>
      </c>
      <c r="D11" s="4">
        <v>1000.0</v>
      </c>
      <c r="E11" s="9">
        <v>4977.8</v>
      </c>
      <c r="F11" s="4">
        <v>-500.0</v>
      </c>
      <c r="G11" s="9">
        <v>3000.0</v>
      </c>
      <c r="H11" s="9">
        <v>100.0</v>
      </c>
      <c r="I11" s="10">
        <v>-1000.0</v>
      </c>
      <c r="J11" s="11">
        <v>1.0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2" t="s">
        <v>17</v>
      </c>
      <c r="B12" s="13">
        <f t="shared" ref="B12:J12" si="1">AVERAGE(B3:B11)</f>
        <v>5</v>
      </c>
      <c r="C12" s="13">
        <f t="shared" si="1"/>
        <v>5</v>
      </c>
      <c r="D12" s="13">
        <f t="shared" si="1"/>
        <v>5000</v>
      </c>
      <c r="E12" s="13">
        <f t="shared" si="1"/>
        <v>4977.8</v>
      </c>
      <c r="F12" s="13">
        <f t="shared" si="1"/>
        <v>0</v>
      </c>
      <c r="G12" s="13">
        <f t="shared" si="1"/>
        <v>4977.777778</v>
      </c>
      <c r="H12" s="13">
        <f t="shared" si="1"/>
        <v>3288.888889</v>
      </c>
      <c r="I12" s="14">
        <f t="shared" si="1"/>
        <v>1912.222222</v>
      </c>
      <c r="J12" s="15">
        <f t="shared" si="1"/>
        <v>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2" t="s">
        <v>18</v>
      </c>
      <c r="B13" s="13">
        <f t="shared" ref="B13:J13" si="2">MEDIAN(B3:B11)</f>
        <v>5</v>
      </c>
      <c r="C13" s="13">
        <f t="shared" si="2"/>
        <v>5</v>
      </c>
      <c r="D13" s="13">
        <f t="shared" si="2"/>
        <v>5000</v>
      </c>
      <c r="E13" s="13">
        <f t="shared" si="2"/>
        <v>4977.8</v>
      </c>
      <c r="F13" s="13">
        <f t="shared" si="2"/>
        <v>100</v>
      </c>
      <c r="G13" s="13">
        <f t="shared" si="2"/>
        <v>3000</v>
      </c>
      <c r="H13" s="13">
        <f t="shared" si="2"/>
        <v>100</v>
      </c>
      <c r="I13" s="14">
        <f t="shared" si="2"/>
        <v>330</v>
      </c>
      <c r="J13" s="15">
        <f t="shared" si="2"/>
        <v>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6" t="s">
        <v>19</v>
      </c>
      <c r="B14" s="17">
        <f t="shared" ref="B14:J14" si="3">STDEVP(B3:B11)</f>
        <v>2.581988897</v>
      </c>
      <c r="C14" s="17">
        <f t="shared" si="3"/>
        <v>0</v>
      </c>
      <c r="D14" s="17">
        <f t="shared" si="3"/>
        <v>2581.988897</v>
      </c>
      <c r="E14" s="17">
        <f t="shared" si="3"/>
        <v>0</v>
      </c>
      <c r="F14" s="17">
        <f t="shared" si="3"/>
        <v>182.5741858</v>
      </c>
      <c r="G14" s="17">
        <f t="shared" si="3"/>
        <v>5313.876546</v>
      </c>
      <c r="H14" s="17">
        <f t="shared" si="3"/>
        <v>9019.539831</v>
      </c>
      <c r="I14" s="18">
        <f t="shared" si="3"/>
        <v>2860.107915</v>
      </c>
      <c r="J14" s="19">
        <f t="shared" si="3"/>
        <v>0.9428090416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0" t="s">
        <v>20</v>
      </c>
      <c r="B15" s="21">
        <f t="shared" ref="B15:J15" si="4">B12-B14</f>
        <v>2.418011103</v>
      </c>
      <c r="C15" s="21">
        <f t="shared" si="4"/>
        <v>5</v>
      </c>
      <c r="D15" s="21">
        <f t="shared" si="4"/>
        <v>2418.011103</v>
      </c>
      <c r="E15" s="21">
        <f t="shared" si="4"/>
        <v>4977.8</v>
      </c>
      <c r="F15" s="21">
        <f t="shared" si="4"/>
        <v>-182.5741858</v>
      </c>
      <c r="G15" s="21">
        <f t="shared" si="4"/>
        <v>-336.0987686</v>
      </c>
      <c r="H15" s="21">
        <f t="shared" si="4"/>
        <v>-5730.650942</v>
      </c>
      <c r="I15" s="21">
        <f t="shared" si="4"/>
        <v>-947.8856925</v>
      </c>
      <c r="J15" s="22">
        <f t="shared" si="4"/>
        <v>-0.9428090416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3" t="s">
        <v>21</v>
      </c>
      <c r="B16" s="21">
        <f t="shared" ref="B16:J16" si="5">B12+B14</f>
        <v>7.581988897</v>
      </c>
      <c r="C16" s="21">
        <f t="shared" si="5"/>
        <v>5</v>
      </c>
      <c r="D16" s="21">
        <f t="shared" si="5"/>
        <v>7581.988897</v>
      </c>
      <c r="E16" s="21">
        <f t="shared" si="5"/>
        <v>4977.8</v>
      </c>
      <c r="F16" s="21">
        <f t="shared" si="5"/>
        <v>182.5741858</v>
      </c>
      <c r="G16" s="21">
        <f t="shared" si="5"/>
        <v>10291.65432</v>
      </c>
      <c r="H16" s="21">
        <f t="shared" si="5"/>
        <v>12308.42872</v>
      </c>
      <c r="I16" s="21">
        <f t="shared" si="5"/>
        <v>4772.330137</v>
      </c>
      <c r="J16" s="22">
        <f t="shared" si="5"/>
        <v>0.9428090416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24" t="s">
        <v>22</v>
      </c>
      <c r="B17" s="25">
        <f t="shared" ref="B17:J17" si="6">COUNTIFS(B3:B11,"&gt;="&amp;B15,B3:B11,"&lt;="&amp;B16)</f>
        <v>5</v>
      </c>
      <c r="C17" s="25">
        <f t="shared" si="6"/>
        <v>9</v>
      </c>
      <c r="D17" s="25">
        <f t="shared" si="6"/>
        <v>5</v>
      </c>
      <c r="E17" s="25">
        <f t="shared" si="6"/>
        <v>9</v>
      </c>
      <c r="F17" s="25">
        <f t="shared" si="6"/>
        <v>8</v>
      </c>
      <c r="G17" s="25">
        <f t="shared" si="6"/>
        <v>8</v>
      </c>
      <c r="H17" s="25">
        <f t="shared" si="6"/>
        <v>8</v>
      </c>
      <c r="I17" s="25">
        <f t="shared" si="6"/>
        <v>3</v>
      </c>
      <c r="J17" s="26">
        <f t="shared" si="6"/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1" t="s">
        <v>23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</sheetData>
  <conditionalFormatting sqref="B3:J11">
    <cfRule type="cellIs" dxfId="0" priority="1" operator="between">
      <formula>B$15</formula>
      <formula>B$16</formula>
    </cfRule>
  </conditionalFormatting>
  <drawing r:id="rId1"/>
</worksheet>
</file>