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84" yWindow="24" windowWidth="18180" windowHeight="8760"/>
  </bookViews>
  <sheets>
    <sheet name="result_time" sheetId="1" r:id="rId1"/>
  </sheets>
  <calcPr calcId="125725"/>
</workbook>
</file>

<file path=xl/calcChain.xml><?xml version="1.0" encoding="utf-8"?>
<calcChain xmlns="http://schemas.openxmlformats.org/spreadsheetml/2006/main">
  <c r="Q18" i="1"/>
  <c r="Q17"/>
  <c r="Q16"/>
  <c r="Q15"/>
  <c r="Q14"/>
  <c r="Q13"/>
  <c r="Q12"/>
  <c r="Q11"/>
  <c r="U8"/>
  <c r="U7"/>
  <c r="U6"/>
  <c r="U5"/>
  <c r="U4"/>
  <c r="U3"/>
  <c r="U2"/>
  <c r="U1"/>
  <c r="R8"/>
  <c r="R7"/>
  <c r="R6"/>
  <c r="R5"/>
  <c r="R4"/>
  <c r="R3"/>
  <c r="R2"/>
  <c r="R1"/>
  <c r="Q8"/>
  <c r="Q7"/>
  <c r="Q6"/>
  <c r="Q5"/>
  <c r="Q4"/>
  <c r="Q3"/>
  <c r="Q2"/>
  <c r="Q1"/>
  <c r="F8"/>
  <c r="F7"/>
  <c r="F6"/>
  <c r="F5"/>
  <c r="F4"/>
  <c r="F3"/>
  <c r="F2"/>
  <c r="F1"/>
  <c r="E8"/>
  <c r="E7"/>
  <c r="E6"/>
  <c r="E5"/>
  <c r="E4"/>
  <c r="E3"/>
  <c r="E2"/>
  <c r="E1"/>
  <c r="H5" s="1"/>
  <c r="H4" l="1"/>
  <c r="H8"/>
  <c r="H3"/>
  <c r="H7"/>
  <c r="H2"/>
  <c r="H6"/>
  <c r="H1"/>
</calcChain>
</file>

<file path=xl/sharedStrings.xml><?xml version="1.0" encoding="utf-8"?>
<sst xmlns="http://schemas.openxmlformats.org/spreadsheetml/2006/main" count="4" uniqueCount="3">
  <si>
    <t>//&lt;-parallel</t>
  </si>
  <si>
    <t>//блочн без деления</t>
  </si>
  <si>
    <t>//параллельн без деления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</si>
</sst>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cked"/>
        <c:ser>
          <c:idx val="0"/>
          <c:order val="0"/>
          <c:cat>
            <c:numRef>
              <c:f>result_time!$P$1:$P$8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40</c:v>
                </c:pt>
              </c:numCache>
            </c:numRef>
          </c:cat>
          <c:val>
            <c:numRef>
              <c:f>result_time!$Q$1:$Q$8</c:f>
              <c:numCache>
                <c:formatCode>General</c:formatCode>
                <c:ptCount val="8"/>
                <c:pt idx="0">
                  <c:v>1.4448560000000001</c:v>
                </c:pt>
                <c:pt idx="1">
                  <c:v>0.75290499999999994</c:v>
                </c:pt>
                <c:pt idx="2">
                  <c:v>0.3911636</c:v>
                </c:pt>
                <c:pt idx="3">
                  <c:v>0.21317660000000002</c:v>
                </c:pt>
                <c:pt idx="4">
                  <c:v>0.1874942</c:v>
                </c:pt>
                <c:pt idx="5">
                  <c:v>0.15525660000000002</c:v>
                </c:pt>
                <c:pt idx="6">
                  <c:v>0.1855772</c:v>
                </c:pt>
                <c:pt idx="7">
                  <c:v>0.2968266</c:v>
                </c:pt>
              </c:numCache>
            </c:numRef>
          </c:val>
        </c:ser>
        <c:dLbls/>
        <c:hiLowLines/>
        <c:marker val="1"/>
        <c:axId val="38845824"/>
        <c:axId val="38851712"/>
      </c:lineChart>
      <c:catAx>
        <c:axId val="38845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Чтсло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38851712"/>
        <c:crosses val="autoZero"/>
        <c:auto val="1"/>
        <c:lblAlgn val="ctr"/>
        <c:lblOffset val="100"/>
      </c:catAx>
      <c:valAx>
        <c:axId val="38851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работы</a:t>
                </a:r>
              </a:p>
            </c:rich>
          </c:tx>
          <c:layout/>
        </c:title>
        <c:numFmt formatCode="General" sourceLinked="1"/>
        <c:tickLblPos val="nextTo"/>
        <c:crossAx val="388458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50628477690288709"/>
          <c:y val="0.10185185185185185"/>
        </c:manualLayout>
      </c:layout>
    </c:title>
    <c:plotArea>
      <c:layout/>
      <c:lineChart>
        <c:grouping val="stacked"/>
        <c:ser>
          <c:idx val="0"/>
          <c:order val="0"/>
          <c:cat>
            <c:numRef>
              <c:f>result_time!$T$1:$T$8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40</c:v>
                </c:pt>
              </c:numCache>
            </c:numRef>
          </c:cat>
          <c:val>
            <c:numRef>
              <c:f>result_time!$U$1:$U$8</c:f>
              <c:numCache>
                <c:formatCode>General</c:formatCode>
                <c:ptCount val="8"/>
                <c:pt idx="0">
                  <c:v>1</c:v>
                </c:pt>
                <c:pt idx="1">
                  <c:v>1.9190415789508639</c:v>
                </c:pt>
                <c:pt idx="2">
                  <c:v>3.6937383744295231</c:v>
                </c:pt>
                <c:pt idx="3">
                  <c:v>6.7777420223420393</c:v>
                </c:pt>
                <c:pt idx="4">
                  <c:v>7.7061370431725367</c:v>
                </c:pt>
                <c:pt idx="5">
                  <c:v>9.3062452739529267</c:v>
                </c:pt>
                <c:pt idx="6">
                  <c:v>7.7857409207596628</c:v>
                </c:pt>
                <c:pt idx="7">
                  <c:v>4.8676769534805846</c:v>
                </c:pt>
              </c:numCache>
            </c:numRef>
          </c:val>
        </c:ser>
        <c:dLbls/>
        <c:hiLowLines/>
        <c:marker val="1"/>
        <c:axId val="84957056"/>
        <c:axId val="91300608"/>
      </c:lineChart>
      <c:catAx>
        <c:axId val="84957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91300608"/>
        <c:crosses val="autoZero"/>
        <c:auto val="1"/>
        <c:lblAlgn val="ctr"/>
        <c:lblOffset val="100"/>
        <c:tickLblSkip val="1"/>
        <c:tickMarkSkip val="1"/>
      </c:catAx>
      <c:valAx>
        <c:axId val="91300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Ускорение</a:t>
                </a:r>
              </a:p>
            </c:rich>
          </c:tx>
          <c:layout/>
        </c:title>
        <c:numFmt formatCode="General" sourceLinked="1"/>
        <c:tickLblPos val="nextTo"/>
        <c:crossAx val="849570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25628477690288715"/>
          <c:y val="4.1666666666666664E-2"/>
        </c:manualLayout>
      </c:layout>
    </c:title>
    <c:plotArea>
      <c:layout/>
      <c:lineChart>
        <c:grouping val="stacked"/>
        <c:ser>
          <c:idx val="0"/>
          <c:order val="0"/>
          <c:cat>
            <c:numRef>
              <c:f>result_time!$P$11:$P$18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40</c:v>
                </c:pt>
              </c:numCache>
            </c:numRef>
          </c:cat>
          <c:val>
            <c:numRef>
              <c:f>result_time!$Q$11:$Q$18</c:f>
              <c:numCache>
                <c:formatCode>General</c:formatCode>
                <c:ptCount val="8"/>
                <c:pt idx="0">
                  <c:v>100</c:v>
                </c:pt>
                <c:pt idx="1">
                  <c:v>254.88495613003818</c:v>
                </c:pt>
                <c:pt idx="2">
                  <c:v>6171.5013464055128</c:v>
                </c:pt>
                <c:pt idx="3">
                  <c:v>33877262.991184831</c:v>
                </c:pt>
                <c:pt idx="4">
                  <c:v>2691201331.3344402</c:v>
                </c:pt>
                <c:pt idx="5">
                  <c:v>1267720246157338.7</c:v>
                </c:pt>
                <c:pt idx="6">
                  <c:v>6.1564762761285912E+16</c:v>
                </c:pt>
                <c:pt idx="7">
                  <c:v>1.818493975010979E+23</c:v>
                </c:pt>
              </c:numCache>
            </c:numRef>
          </c:val>
        </c:ser>
        <c:dLbls/>
        <c:hiLowLines/>
        <c:marker val="1"/>
        <c:axId val="92775168"/>
        <c:axId val="92783360"/>
      </c:lineChart>
      <c:catAx>
        <c:axId val="92775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92783360"/>
        <c:crosses val="autoZero"/>
        <c:auto val="1"/>
        <c:lblAlgn val="ctr"/>
        <c:lblOffset val="100"/>
      </c:catAx>
      <c:valAx>
        <c:axId val="92783360"/>
        <c:scaling>
          <c:orientation val="minMax"/>
        </c:scaling>
        <c:axPos val="l"/>
        <c:majorGridlines/>
        <c:title>
          <c:layout/>
        </c:title>
        <c:numFmt formatCode="General" sourceLinked="1"/>
        <c:tickLblPos val="nextTo"/>
        <c:crossAx val="927751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9</xdr:row>
      <xdr:rowOff>83820</xdr:rowOff>
    </xdr:from>
    <xdr:to>
      <xdr:col>10</xdr:col>
      <xdr:colOff>464820</xdr:colOff>
      <xdr:row>24</xdr:row>
      <xdr:rowOff>83820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464820</xdr:colOff>
      <xdr:row>10</xdr:row>
      <xdr:rowOff>22860</xdr:rowOff>
    </xdr:from>
    <xdr:to>
      <xdr:col>12</xdr:col>
      <xdr:colOff>160020</xdr:colOff>
      <xdr:row>25</xdr:row>
      <xdr:rowOff>22860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358140</xdr:colOff>
      <xdr:row>8</xdr:row>
      <xdr:rowOff>22860</xdr:rowOff>
    </xdr:from>
    <xdr:to>
      <xdr:col>16</xdr:col>
      <xdr:colOff>53340</xdr:colOff>
      <xdr:row>23</xdr:row>
      <xdr:rowOff>22860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1"/>
  <sheetViews>
    <sheetView tabSelected="1" workbookViewId="0">
      <selection activeCell="E8" sqref="E8"/>
    </sheetView>
  </sheetViews>
  <sheetFormatPr defaultRowHeight="14.4"/>
  <cols>
    <col min="17" max="17" width="19.44140625" customWidth="1"/>
  </cols>
  <sheetData>
    <row r="1" spans="1:21">
      <c r="A1">
        <v>8000</v>
      </c>
      <c r="B1">
        <v>2.4530699999999999</v>
      </c>
      <c r="C1">
        <v>2.5837500000000002</v>
      </c>
      <c r="D1">
        <v>1</v>
      </c>
      <c r="E1">
        <f>AVERAGE(B1:B5)</f>
        <v>2.1200079999999999</v>
      </c>
      <c r="F1">
        <f>AVERAGE(C1:C5)</f>
        <v>2.0427080000000002</v>
      </c>
      <c r="G1">
        <v>1</v>
      </c>
      <c r="H1">
        <f>E1/E1</f>
        <v>1</v>
      </c>
      <c r="M1">
        <v>1.4431400000000001</v>
      </c>
      <c r="N1">
        <v>1.56457</v>
      </c>
      <c r="P1">
        <v>1</v>
      </c>
      <c r="Q1">
        <f>AVERAGE(M1:M5)</f>
        <v>1.4448560000000001</v>
      </c>
      <c r="R1">
        <f>AVERAGE(N1:N5)</f>
        <v>1.5631599999999999</v>
      </c>
      <c r="T1">
        <v>1</v>
      </c>
      <c r="U1">
        <f>Q1/Q1</f>
        <v>1</v>
      </c>
    </row>
    <row r="2" spans="1:21">
      <c r="A2">
        <v>8000</v>
      </c>
      <c r="B2">
        <v>1.90123</v>
      </c>
      <c r="C2">
        <v>1.9076200000000001</v>
      </c>
      <c r="D2">
        <v>2</v>
      </c>
      <c r="E2">
        <f>AVERAGE(B6:B10)</f>
        <v>1.4479340000000001</v>
      </c>
      <c r="F2">
        <f>AVERAGE(C6:C10)</f>
        <v>1.4586679999999999</v>
      </c>
      <c r="G2">
        <v>2</v>
      </c>
      <c r="H2">
        <f>E1/E2</f>
        <v>1.4641606592565681</v>
      </c>
      <c r="M2">
        <v>1.45581</v>
      </c>
      <c r="N2">
        <v>1.5657399999999999</v>
      </c>
      <c r="P2">
        <v>2</v>
      </c>
      <c r="Q2">
        <f>AVERAGE(M6:M10)</f>
        <v>0.75290499999999994</v>
      </c>
      <c r="R2">
        <f>AVERAGE(N6:N10)</f>
        <v>0.90469499999999992</v>
      </c>
      <c r="T2">
        <v>2</v>
      </c>
      <c r="U2">
        <f>Q1/Q2</f>
        <v>1.9190415789508639</v>
      </c>
    </row>
    <row r="3" spans="1:21">
      <c r="A3">
        <v>8000</v>
      </c>
      <c r="B3">
        <v>1.9013899999999999</v>
      </c>
      <c r="C3">
        <v>1.90794</v>
      </c>
      <c r="D3">
        <v>4</v>
      </c>
      <c r="E3">
        <f>AVERAGE(B11:B15)</f>
        <v>0.73607899999999993</v>
      </c>
      <c r="F3">
        <f>AVERAGE(C11:C15)</f>
        <v>0.83266039999999997</v>
      </c>
      <c r="G3">
        <v>4</v>
      </c>
      <c r="H3">
        <f>E1/E3</f>
        <v>2.8801365070868754</v>
      </c>
      <c r="M3">
        <v>1.4476599999999999</v>
      </c>
      <c r="N3">
        <v>1.56663</v>
      </c>
      <c r="P3">
        <v>4</v>
      </c>
      <c r="Q3">
        <f>AVERAGE(M11:M15)</f>
        <v>0.3911636</v>
      </c>
      <c r="R3">
        <f>AVERAGE(N11:N15)</f>
        <v>0.54356919999999997</v>
      </c>
      <c r="T3">
        <v>4</v>
      </c>
      <c r="U3">
        <f>Q1/Q3</f>
        <v>3.6937383744295231</v>
      </c>
    </row>
    <row r="4" spans="1:21">
      <c r="A4">
        <v>8000</v>
      </c>
      <c r="B4">
        <v>1.90055</v>
      </c>
      <c r="C4">
        <v>1.90781</v>
      </c>
      <c r="D4">
        <v>8</v>
      </c>
      <c r="E4">
        <f>AVERAGE(B16:B20)</f>
        <v>0.38333800000000001</v>
      </c>
      <c r="F4">
        <f>AVERAGE(C16:C20)</f>
        <v>0.53551740000000003</v>
      </c>
      <c r="G4">
        <v>8</v>
      </c>
      <c r="H4">
        <f>E1/E4</f>
        <v>5.5303883257073387</v>
      </c>
      <c r="M4">
        <v>1.4364399999999999</v>
      </c>
      <c r="N4">
        <v>1.5577300000000001</v>
      </c>
      <c r="P4">
        <v>8</v>
      </c>
      <c r="Q4">
        <f>AVERAGE(M16:M20)</f>
        <v>0.21317660000000002</v>
      </c>
      <c r="R4">
        <f>AVERAGE(N16:N20)</f>
        <v>0.39253559999999998</v>
      </c>
      <c r="T4">
        <v>8</v>
      </c>
      <c r="U4">
        <f>Q1/Q4</f>
        <v>6.7777420223420393</v>
      </c>
    </row>
    <row r="5" spans="1:21">
      <c r="A5">
        <v>8000</v>
      </c>
      <c r="B5">
        <v>2.4438</v>
      </c>
      <c r="C5">
        <v>1.90642</v>
      </c>
      <c r="D5">
        <v>10</v>
      </c>
      <c r="E5">
        <f>AVERAGE(B21:B25)</f>
        <v>0.33955479999999999</v>
      </c>
      <c r="F5">
        <f>AVERAGE(C21:C25)</f>
        <v>0.49054520000000001</v>
      </c>
      <c r="G5">
        <v>10</v>
      </c>
      <c r="H5">
        <f>E1/E5</f>
        <v>6.2434929501806478</v>
      </c>
      <c r="M5">
        <v>1.44123</v>
      </c>
      <c r="N5">
        <v>1.5611299999999999</v>
      </c>
      <c r="P5">
        <v>10</v>
      </c>
      <c r="Q5">
        <f>AVERAGE(M21:M25)</f>
        <v>0.1874942</v>
      </c>
      <c r="R5">
        <f>AVERAGE(N21:N25)</f>
        <v>0.36256339999999998</v>
      </c>
      <c r="T5">
        <v>10</v>
      </c>
      <c r="U5">
        <f>Q1/Q5</f>
        <v>7.7061370431725367</v>
      </c>
    </row>
    <row r="6" spans="1:21">
      <c r="A6">
        <v>8000</v>
      </c>
      <c r="B6">
        <v>1.44729</v>
      </c>
      <c r="C6">
        <v>1.4615800000000001</v>
      </c>
      <c r="D6">
        <v>16</v>
      </c>
      <c r="E6">
        <f>AVERAGE(B26:B30)</f>
        <v>0.36467179999999999</v>
      </c>
      <c r="F6">
        <f>AVERAGE(C26:C30)</f>
        <v>1.7823922000000003</v>
      </c>
      <c r="G6">
        <v>16</v>
      </c>
      <c r="H6">
        <f>E1/E6</f>
        <v>5.813468439292536</v>
      </c>
      <c r="M6">
        <v>0.75109099999999995</v>
      </c>
      <c r="N6">
        <v>0.90669900000000003</v>
      </c>
      <c r="P6">
        <v>16</v>
      </c>
      <c r="Q6">
        <f>AVERAGE(M26:M30)</f>
        <v>0.15525660000000002</v>
      </c>
      <c r="R6">
        <f>AVERAGE(C26:C30)</f>
        <v>1.7823922000000003</v>
      </c>
      <c r="T6">
        <v>16</v>
      </c>
      <c r="U6">
        <f>Q1/Q6</f>
        <v>9.3062452739529267</v>
      </c>
    </row>
    <row r="7" spans="1:21">
      <c r="A7">
        <v>8000</v>
      </c>
      <c r="B7">
        <v>1.4487099999999999</v>
      </c>
      <c r="C7">
        <v>1.4579299999999999</v>
      </c>
      <c r="D7">
        <v>20</v>
      </c>
      <c r="E7">
        <f>AVERAGE(B31:B35)</f>
        <v>0.2952186</v>
      </c>
      <c r="F7">
        <f>AVERAGE(C31:C35)</f>
        <v>0.68037759999999992</v>
      </c>
      <c r="G7">
        <v>20</v>
      </c>
      <c r="H7">
        <f>E1/E7</f>
        <v>7.1811464453797962</v>
      </c>
      <c r="M7">
        <v>0.75014000000000003</v>
      </c>
      <c r="N7">
        <v>0.90567600000000004</v>
      </c>
      <c r="P7">
        <v>20</v>
      </c>
      <c r="Q7">
        <f>AVERAGE(M31:M35)</f>
        <v>0.1855772</v>
      </c>
      <c r="R7">
        <f>AVERAGE(C31:C35)</f>
        <v>0.68037759999999992</v>
      </c>
      <c r="T7">
        <v>20</v>
      </c>
      <c r="U7">
        <f>Q1/Q7</f>
        <v>7.7857409207596628</v>
      </c>
    </row>
    <row r="8" spans="1:21">
      <c r="A8">
        <v>8000</v>
      </c>
      <c r="B8">
        <v>1.4474199999999999</v>
      </c>
      <c r="C8">
        <v>1.45824</v>
      </c>
      <c r="D8">
        <v>40</v>
      </c>
      <c r="E8">
        <f>AVERAGE(B36:B40)</f>
        <v>0.36036900000000005</v>
      </c>
      <c r="F8">
        <f>AVERAGE(C36:C40)</f>
        <v>2.4880420000000001</v>
      </c>
      <c r="G8">
        <v>40</v>
      </c>
      <c r="H8">
        <f>E1/E8</f>
        <v>5.8828811579242375</v>
      </c>
      <c r="M8">
        <v>0.75341800000000003</v>
      </c>
      <c r="N8">
        <v>0.909416</v>
      </c>
      <c r="P8">
        <v>40</v>
      </c>
      <c r="Q8">
        <f>AVERAGE(M36:M40)</f>
        <v>0.2968266</v>
      </c>
      <c r="R8">
        <f>AVERAGE(C36:C40)</f>
        <v>2.4880420000000001</v>
      </c>
      <c r="T8">
        <v>40</v>
      </c>
      <c r="U8">
        <f>Q1/Q8</f>
        <v>4.8676769534805846</v>
      </c>
    </row>
    <row r="9" spans="1:21">
      <c r="A9">
        <v>8000</v>
      </c>
      <c r="B9">
        <v>1.44791</v>
      </c>
      <c r="C9">
        <v>1.45821</v>
      </c>
      <c r="M9">
        <v>0.75806499999999999</v>
      </c>
      <c r="N9">
        <v>0.90021899999999999</v>
      </c>
      <c r="Q9" t="s">
        <v>1</v>
      </c>
    </row>
    <row r="10" spans="1:21">
      <c r="A10">
        <v>8000</v>
      </c>
      <c r="B10">
        <v>1.44834</v>
      </c>
      <c r="C10">
        <v>1.4573799999999999</v>
      </c>
      <c r="M10">
        <v>0.75181100000000001</v>
      </c>
      <c r="N10">
        <v>0.90146499999999996</v>
      </c>
    </row>
    <row r="11" spans="1:21">
      <c r="A11">
        <v>8000</v>
      </c>
      <c r="B11">
        <v>0.73499800000000004</v>
      </c>
      <c r="C11">
        <v>0.82776499999999997</v>
      </c>
      <c r="M11">
        <v>0.39242100000000002</v>
      </c>
      <c r="N11">
        <v>0.54088700000000001</v>
      </c>
      <c r="P11">
        <v>1</v>
      </c>
      <c r="Q11">
        <f>100</f>
        <v>100</v>
      </c>
    </row>
    <row r="12" spans="1:21">
      <c r="A12">
        <v>8000</v>
      </c>
      <c r="B12">
        <v>0.73505500000000001</v>
      </c>
      <c r="C12">
        <v>0.831986</v>
      </c>
      <c r="M12">
        <v>0.39068599999999998</v>
      </c>
      <c r="N12">
        <v>0.55588499999999996</v>
      </c>
      <c r="P12">
        <v>2</v>
      </c>
      <c r="Q12">
        <f>Q1*100/POWER(Q2,2)</f>
        <v>254.88495613003818</v>
      </c>
    </row>
    <row r="13" spans="1:21">
      <c r="A13">
        <v>8000</v>
      </c>
      <c r="B13">
        <v>0.73757700000000004</v>
      </c>
      <c r="C13">
        <v>0.83579199999999998</v>
      </c>
      <c r="M13">
        <v>0.388349</v>
      </c>
      <c r="N13">
        <v>0.53752</v>
      </c>
      <c r="P13">
        <v>4</v>
      </c>
      <c r="Q13">
        <f>Q1*100/POWER(Q3,4)</f>
        <v>6171.5013464055128</v>
      </c>
    </row>
    <row r="14" spans="1:21">
      <c r="A14">
        <v>8000</v>
      </c>
      <c r="B14">
        <v>0.73611400000000005</v>
      </c>
      <c r="C14">
        <v>0.83507900000000002</v>
      </c>
      <c r="M14">
        <v>0.38719700000000001</v>
      </c>
      <c r="N14">
        <v>0.54603400000000002</v>
      </c>
      <c r="P14">
        <v>8</v>
      </c>
      <c r="Q14">
        <f>Q1*100/POWER(Q4,8)</f>
        <v>33877262.991184831</v>
      </c>
    </row>
    <row r="15" spans="1:21">
      <c r="A15">
        <v>8000</v>
      </c>
      <c r="B15">
        <v>0.73665099999999994</v>
      </c>
      <c r="C15">
        <v>0.83267999999999998</v>
      </c>
      <c r="M15">
        <v>0.39716499999999999</v>
      </c>
      <c r="N15">
        <v>0.53752</v>
      </c>
      <c r="P15">
        <v>10</v>
      </c>
      <c r="Q15">
        <f>Q1*100/POWER(Q5,10)</f>
        <v>2691201331.3344402</v>
      </c>
    </row>
    <row r="16" spans="1:21">
      <c r="A16">
        <v>8000</v>
      </c>
      <c r="B16">
        <v>0.38270399999999999</v>
      </c>
      <c r="C16">
        <v>0.52853300000000003</v>
      </c>
      <c r="M16">
        <v>0.21463699999999999</v>
      </c>
      <c r="N16">
        <v>0.39227699999999999</v>
      </c>
      <c r="P16">
        <v>16</v>
      </c>
      <c r="Q16">
        <f>Q1*100/POWER(Q6,16)</f>
        <v>1267720246157338.7</v>
      </c>
    </row>
    <row r="17" spans="1:17">
      <c r="A17">
        <v>8000</v>
      </c>
      <c r="B17">
        <v>0.38316600000000001</v>
      </c>
      <c r="C17">
        <v>0.529864</v>
      </c>
      <c r="M17">
        <v>0.214197</v>
      </c>
      <c r="N17">
        <v>0.38666099999999998</v>
      </c>
      <c r="P17">
        <v>20</v>
      </c>
      <c r="Q17">
        <f>Q1*100/POWER(Q7,20)</f>
        <v>6.1564762761285912E+16</v>
      </c>
    </row>
    <row r="18" spans="1:17">
      <c r="A18">
        <v>8000</v>
      </c>
      <c r="B18">
        <v>0.38401200000000002</v>
      </c>
      <c r="C18">
        <v>0.54929600000000001</v>
      </c>
      <c r="M18">
        <v>0.209707</v>
      </c>
      <c r="N18">
        <v>0.38473499999999999</v>
      </c>
      <c r="P18">
        <v>40</v>
      </c>
      <c r="Q18">
        <f>Q1*100/POWER(Q8,40)</f>
        <v>1.818493975010979E+23</v>
      </c>
    </row>
    <row r="19" spans="1:17">
      <c r="A19">
        <v>8000</v>
      </c>
      <c r="B19">
        <v>0.383469</v>
      </c>
      <c r="C19">
        <v>0.53479299999999996</v>
      </c>
      <c r="M19">
        <v>0.21213399999999999</v>
      </c>
      <c r="N19">
        <v>0.40215099999999998</v>
      </c>
    </row>
    <row r="20" spans="1:17">
      <c r="A20">
        <v>8000</v>
      </c>
      <c r="B20">
        <v>0.38333899999999999</v>
      </c>
      <c r="C20">
        <v>0.53510100000000005</v>
      </c>
      <c r="M20">
        <v>0.21520800000000001</v>
      </c>
      <c r="N20">
        <v>0.39685399999999998</v>
      </c>
    </row>
    <row r="21" spans="1:17">
      <c r="A21">
        <v>8000</v>
      </c>
      <c r="B21">
        <v>0.340082</v>
      </c>
      <c r="C21">
        <v>0.520706</v>
      </c>
      <c r="M21">
        <v>0.18835099999999999</v>
      </c>
      <c r="N21">
        <v>0.36199599999999998</v>
      </c>
    </row>
    <row r="22" spans="1:17">
      <c r="A22">
        <v>8000</v>
      </c>
      <c r="B22">
        <v>0.34086</v>
      </c>
      <c r="C22">
        <v>0.48465999999999998</v>
      </c>
      <c r="M22">
        <v>0.18976399999999999</v>
      </c>
      <c r="N22">
        <v>0.35863899999999999</v>
      </c>
    </row>
    <row r="23" spans="1:17">
      <c r="A23">
        <v>8000</v>
      </c>
      <c r="B23">
        <v>0.34054099999999998</v>
      </c>
      <c r="C23">
        <v>0.48488399999999998</v>
      </c>
      <c r="M23">
        <v>0.18673300000000001</v>
      </c>
      <c r="N23">
        <v>0.35960700000000001</v>
      </c>
    </row>
    <row r="24" spans="1:17">
      <c r="A24">
        <v>8000</v>
      </c>
      <c r="B24">
        <v>0.33779399999999998</v>
      </c>
      <c r="C24">
        <v>0.49204199999999998</v>
      </c>
      <c r="M24">
        <v>0.18626400000000001</v>
      </c>
      <c r="N24">
        <v>0.37291299999999999</v>
      </c>
    </row>
    <row r="25" spans="1:17">
      <c r="A25">
        <v>8000</v>
      </c>
      <c r="B25">
        <v>0.33849699999999999</v>
      </c>
      <c r="C25">
        <v>0.47043400000000002</v>
      </c>
      <c r="M25">
        <v>0.186359</v>
      </c>
      <c r="N25">
        <v>0.35966199999999998</v>
      </c>
    </row>
    <row r="26" spans="1:17">
      <c r="A26">
        <v>8000</v>
      </c>
      <c r="B26">
        <v>0.40181699999999998</v>
      </c>
      <c r="C26">
        <v>1.9541299999999999</v>
      </c>
      <c r="M26">
        <v>0.131268</v>
      </c>
      <c r="N26">
        <v>0.596522</v>
      </c>
    </row>
    <row r="27" spans="1:17">
      <c r="A27">
        <v>8000</v>
      </c>
      <c r="B27">
        <v>0.224577</v>
      </c>
      <c r="C27">
        <v>1.3583099999999999</v>
      </c>
      <c r="M27">
        <v>0.13272</v>
      </c>
      <c r="N27">
        <v>3.6056499999999998</v>
      </c>
    </row>
    <row r="28" spans="1:17">
      <c r="A28">
        <v>8000</v>
      </c>
      <c r="B28">
        <v>0.40095900000000001</v>
      </c>
      <c r="C28">
        <v>2.4381200000000001</v>
      </c>
      <c r="M28">
        <v>0.16361200000000001</v>
      </c>
      <c r="N28">
        <v>1.3267100000000001</v>
      </c>
    </row>
    <row r="29" spans="1:17">
      <c r="A29">
        <v>8000</v>
      </c>
      <c r="B29">
        <v>0.40058700000000003</v>
      </c>
      <c r="C29">
        <v>2.7690800000000002</v>
      </c>
      <c r="M29">
        <v>0.21892200000000001</v>
      </c>
      <c r="N29">
        <v>0.41389999999999999</v>
      </c>
    </row>
    <row r="30" spans="1:17">
      <c r="A30">
        <v>8000</v>
      </c>
      <c r="B30">
        <v>0.39541900000000002</v>
      </c>
      <c r="C30">
        <v>0.39232099999999998</v>
      </c>
      <c r="M30">
        <v>0.12976099999999999</v>
      </c>
      <c r="N30">
        <v>0.41578799999999999</v>
      </c>
    </row>
    <row r="31" spans="1:17">
      <c r="A31">
        <v>8000</v>
      </c>
      <c r="B31">
        <v>0.36363200000000001</v>
      </c>
      <c r="C31">
        <v>0.66395099999999996</v>
      </c>
      <c r="M31">
        <v>0.152283</v>
      </c>
      <c r="N31">
        <v>1.1700200000000001</v>
      </c>
    </row>
    <row r="32" spans="1:17">
      <c r="A32">
        <v>8000</v>
      </c>
      <c r="B32">
        <v>0.23525699999999999</v>
      </c>
      <c r="C32">
        <v>0.67036499999999999</v>
      </c>
      <c r="M32">
        <v>0.20699300000000001</v>
      </c>
      <c r="N32">
        <v>0.33288600000000002</v>
      </c>
    </row>
    <row r="33" spans="1:14">
      <c r="A33">
        <v>8000</v>
      </c>
      <c r="B33">
        <v>0.30429200000000001</v>
      </c>
      <c r="C33">
        <v>0.57567900000000005</v>
      </c>
      <c r="M33">
        <v>0.21709200000000001</v>
      </c>
      <c r="N33">
        <v>0.55132300000000001</v>
      </c>
    </row>
    <row r="34" spans="1:14">
      <c r="A34">
        <v>8000</v>
      </c>
      <c r="B34">
        <v>0.305699</v>
      </c>
      <c r="C34">
        <v>0.78423200000000004</v>
      </c>
      <c r="M34">
        <v>0.14991699999999999</v>
      </c>
      <c r="N34">
        <v>0.72930300000000003</v>
      </c>
    </row>
    <row r="35" spans="1:14">
      <c r="A35">
        <v>8000</v>
      </c>
      <c r="B35">
        <v>0.26721299999999998</v>
      </c>
      <c r="C35">
        <v>0.70766099999999998</v>
      </c>
      <c r="M35">
        <v>0.201601</v>
      </c>
      <c r="N35">
        <v>0.34708</v>
      </c>
    </row>
    <row r="36" spans="1:14">
      <c r="A36">
        <v>8000</v>
      </c>
      <c r="B36">
        <v>0.33788499999999999</v>
      </c>
      <c r="C36">
        <v>2.6409899999999999</v>
      </c>
      <c r="M36">
        <v>0.31412099999999998</v>
      </c>
      <c r="N36">
        <v>2.21631</v>
      </c>
    </row>
    <row r="37" spans="1:14">
      <c r="A37">
        <v>8000</v>
      </c>
      <c r="B37">
        <v>0.34622999999999998</v>
      </c>
      <c r="C37">
        <v>2.1463399999999999</v>
      </c>
      <c r="M37">
        <v>0.26442500000000002</v>
      </c>
      <c r="N37">
        <v>2.5839599999999998</v>
      </c>
    </row>
    <row r="38" spans="1:14">
      <c r="A38">
        <v>8000</v>
      </c>
      <c r="B38">
        <v>0.293406</v>
      </c>
      <c r="C38">
        <v>2.1758700000000002</v>
      </c>
      <c r="M38">
        <v>0.33452300000000001</v>
      </c>
      <c r="N38">
        <v>1.9830700000000001</v>
      </c>
    </row>
    <row r="39" spans="1:14">
      <c r="A39">
        <v>8000</v>
      </c>
      <c r="B39">
        <v>0.41110000000000002</v>
      </c>
      <c r="C39">
        <v>2.6789900000000002</v>
      </c>
      <c r="D39" t="s">
        <v>0</v>
      </c>
      <c r="M39">
        <v>0.27435500000000002</v>
      </c>
      <c r="N39">
        <v>2.1322299999999998</v>
      </c>
    </row>
    <row r="40" spans="1:14">
      <c r="A40">
        <v>8000</v>
      </c>
      <c r="B40">
        <v>0.41322399999999998</v>
      </c>
      <c r="C40">
        <v>2.7980200000000002</v>
      </c>
      <c r="M40">
        <v>0.296709</v>
      </c>
      <c r="N40">
        <v>2.7598099999999999</v>
      </c>
    </row>
    <row r="41" spans="1:14">
      <c r="M41" t="s">
        <v>1</v>
      </c>
      <c r="N4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result_time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2024-04-21T09:23:57Z</dcterms:created>
  <dcterms:modified xsi:type="dcterms:W3CDTF">2024-05-18T10:26:17Z</dcterms:modified>
</cp:coreProperties>
</file>