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5"/>
  </bookViews>
  <sheets>
    <sheet name="RANK-50" sheetId="1" state="visible" r:id="rId2"/>
    <sheet name="RANK-20" sheetId="2" state="visible" r:id="rId3"/>
    <sheet name="RANK-5" sheetId="3" state="visible" r:id="rId4"/>
    <sheet name="EMA10-RANK-50" sheetId="4" state="visible" r:id="rId5"/>
    <sheet name="EMA10-RANK-20" sheetId="5" state="visible" r:id="rId6"/>
    <sheet name="SUMMARY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<sst xmlns="http://schemas.openxmlformats.org/spreadsheetml/2006/main" count="506" uniqueCount="107">
  <si>
    <t>Period</t>
  </si>
  <si>
    <t># of trades</t>
  </si>
  <si>
    <t>winning trades</t>
  </si>
  <si>
    <t>Simulated PorL</t>
  </si>
  <si>
    <t>PorL</t>
  </si>
  <si>
    <t>winning percent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</si>
  <si>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</si>
  <si>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</si>
  <si>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</si>
  <si>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</si>
  <si>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</si>
  <si>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</si>
  <si>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01/20/2009--01/15/2010</t>
  </si>
  <si>
    <t>12/21/2008--12/16/2009</t>
  </si>
  <si>
    <t>09/22/2008--09/17/2009</t>
  </si>
  <si>
    <t>02/14/2010--02/09/2011</t>
  </si>
  <si>
    <t>08/23/2008--08/18/2009</t>
  </si>
  <si>
    <t>11/16/2009--11/11/2010</t>
  </si>
  <si>
    <t>12/11/2010--12/06/2011</t>
  </si>
  <si>
    <t>06/03/2012--05/29/2013</t>
  </si>
  <si>
    <t>01/10/2011--01/05/2012</t>
  </si>
  <si>
    <t>04/20/2009--04/15/2010</t>
  </si>
  <si>
    <t>03/21/2009--03/16/2010</t>
  </si>
  <si>
    <t>10/17/2009--10/12/2010</t>
  </si>
  <si>
    <t>05/15/2010--05/10/2011</t>
  </si>
  <si>
    <t>09/12/2010--09/07/2011</t>
  </si>
  <si>
    <t>04/29/2013--04/24/2014</t>
  </si>
  <si>
    <t>07/19/2009--07/14/2010</t>
  </si>
  <si>
    <t>06/24/2008--06/19/2009</t>
  </si>
  <si>
    <t>03/30/2013--03/25/2014</t>
  </si>
  <si>
    <t>03/05/2012--02/28/2013</t>
  </si>
  <si>
    <t>10/01/2012--09/26/2013</t>
  </si>
  <si>
    <t>01/29/2013--01/24/2014</t>
  </si>
  <si>
    <t>06/14/2010--06/09/2011</t>
  </si>
  <si>
    <t>07/09/2011--07/03/2012</t>
  </si>
  <si>
    <t>09/01/2012--08/27/2013</t>
  </si>
  <si>
    <t>02/04/2012--01/29/2013</t>
  </si>
  <si>
    <t>03/16/2010--03/11/2011</t>
  </si>
  <si>
    <t>07/03/2012--06/28/2013</t>
  </si>
  <si>
    <t>08/08/2011--08/02/2012</t>
  </si>
  <si>
    <t>05/25/2008--05/20/2009</t>
  </si>
  <si>
    <t>08/18/2009--08/13/2010</t>
  </si>
  <si>
    <t>01/01/2007--12/27/2007</t>
  </si>
  <si>
    <t>05/10/2011--05/04/2012</t>
  </si>
  <si>
    <t>04/10/2011--04/04/2012</t>
  </si>
  <si>
    <t>12/06/2011--11/30/2012</t>
  </si>
  <si>
    <t>06/28/2013--06/23/2014</t>
  </si>
  <si>
    <t>06/19/2009--06/14/2010</t>
  </si>
  <si>
    <t>06/30/2007--06/24/2008</t>
  </si>
  <si>
    <t>07/28/2013--07/23/2014</t>
  </si>
  <si>
    <t>05/01/2007--04/25/2008</t>
  </si>
  <si>
    <t>05/29/2013--05/24/2014</t>
  </si>
  <si>
    <t>08/27/2013--08/22/2014</t>
  </si>
  <si>
    <t>10/12/2010--10/07/2011</t>
  </si>
  <si>
    <t>10/26/2013--10/21/2014</t>
  </si>
  <si>
    <t>11/25/2013--11/20/2014</t>
  </si>
  <si>
    <t>12/25/2013--12/20/2014</t>
  </si>
  <si>
    <t>09/26/2013--09/21/2014</t>
  </si>
  <si>
    <t>09/07/2011--09/01/2012</t>
  </si>
  <si>
    <t>07/14/2010--07/09/2011</t>
  </si>
  <si>
    <t>02/19/2009--02/14/2010</t>
  </si>
  <si>
    <t>08/02/2012--07/28/2013</t>
  </si>
  <si>
    <t>08/13/2010--08/08/2011</t>
  </si>
  <si>
    <t>12/16/2009--12/11/2010</t>
  </si>
  <si>
    <t>11/11/2010--11/06/2011</t>
  </si>
  <si>
    <t>05/04/2012--04/29/2013</t>
  </si>
  <si>
    <t>02/28/2013--02/23/2014</t>
  </si>
  <si>
    <t>11/21/2008--11/16/2009</t>
  </si>
  <si>
    <t>01/15/2010--01/10/2011</t>
  </si>
  <si>
    <t>11/06/2011--10/31/2012</t>
  </si>
  <si>
    <t>10/22/2008--10/17/2009</t>
  </si>
  <si>
    <t>10/31/2012--10/26/2013</t>
  </si>
  <si>
    <t>01/05/2012--12/30/2012</t>
  </si>
  <si>
    <t>04/04/2012--03/30/2013</t>
  </si>
  <si>
    <t>10/07/2011--10/01/2012</t>
  </si>
  <si>
    <t>09/17/2009--09/12/2010</t>
  </si>
  <si>
    <t>03/02/2007--02/25/2008</t>
  </si>
  <si>
    <t>04/15/2010--04/10/2011</t>
  </si>
  <si>
    <t>01/31/2007--01/26/2008</t>
  </si>
  <si>
    <t>11/30/2012--11/25/2013</t>
  </si>
  <si>
    <t>05/31/2007--05/25/2008</t>
  </si>
  <si>
    <t>05/20/2009--05/15/2010</t>
  </si>
  <si>
    <t>12/30/2012--12/25/2013</t>
  </si>
  <si>
    <t>08/29/2007--08/23/2008</t>
  </si>
  <si>
    <t>09/28/2007--09/22/2008</t>
  </si>
  <si>
    <t>12/27/2007--12/21/2008</t>
  </si>
  <si>
    <t>03/26/2008--03/21/2009</t>
  </si>
  <si>
    <t>01/26/2008--01/20/2009</t>
  </si>
  <si>
    <t>07/30/2007--07/24/2008</t>
  </si>
  <si>
    <t>07/24/2008--07/19/2009</t>
  </si>
  <si>
    <t>04/01/2007--03/26/2008</t>
  </si>
  <si>
    <t>04/25/2008--04/20/2009</t>
  </si>
  <si>
    <t>06/09/2011--06/03/2012</t>
  </si>
  <si>
    <t>02/09/2011--02/04/2012</t>
  </si>
  <si>
    <t>03/11/2011--03/05/2012</t>
  </si>
  <si>
    <t>02/25/2008--02/19/2009</t>
  </si>
  <si>
    <t>10/28/2007--10/22/2008</t>
  </si>
  <si>
    <t>11/27/2007--11/21/2008</t>
  </si>
  <si>
    <t>BBSpread-1-5 Strategy</t>
  </si>
  <si>
    <t>&gt; 0</t>
  </si>
  <si>
    <t>&gt; 5</t>
  </si>
  <si>
    <t>0 – 5</t>
  </si>
  <si>
    <t>&gt; -5</t>
  </si>
  <si>
    <t>RANK-50</t>
  </si>
  <si>
    <t>RANK-20</t>
  </si>
  <si>
    <t>RANK-5</t>
  </si>
  <si>
    <t>EMA10-MTM-Strategy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</si>
</sst>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1933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461900"/>
      <name val="Arial"/>
      <family val="2"/>
      <charset val="1"/>
    </font>
    <font>
      <sz val="12"/>
      <color rgb="FFCC0000"/>
      <name val="Arial"/>
      <family val="2"/>
      <charset val="1"/>
    </font>
    <font>
      <b val="true"/>
      <sz val="12"/>
      <color rgb="FF193300"/>
      <name val="Arial"/>
      <family val="2"/>
      <charset val="1"/>
    </font>
    <font>
      <b val="true"/>
      <sz val="12"/>
      <color rgb="FF461900"/>
      <name val="Arial"/>
      <family val="2"/>
      <charset val="1"/>
    </font>
    <font>
      <b val="true"/>
      <sz val="12"/>
      <color rgb="FFCC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9933"/>
        <bgColor rgb="FF009900"/>
      </patternFill>
    </fill>
    <fill>
      <patternFill patternType="solid">
        <fgColor rgb="FFFFFF99"/>
        <bgColor rgb="FFFFFFCC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CC0000"/>
      </patternFill>
    </fill>
    <fill>
      <patternFill patternType="solid">
        <fgColor rgb="FF009900"/>
        <bgColor rgb="FF009933"/>
      </patternFill>
    </fill>
    <fill>
      <patternFill patternType="solid">
        <fgColor rgb="FFFF9999"/>
        <bgColor rgb="FFFFCC99"/>
      </patternFill>
    </fill>
    <fill>
      <patternFill patternType="solid">
        <fgColor rgb="FF006600"/>
        <bgColor rgb="FF009900"/>
      </patternFill>
    </fill>
    <fill>
      <patternFill patternType="solid">
        <fgColor rgb="FFFFFFCC"/>
        <bgColor rgb="FFFFFFFF"/>
      </patternFill>
    </fill>
    <fill>
      <patternFill patternType="solid">
        <fgColor rgb="FFCC0000"/>
        <bgColor rgb="FFFF0000"/>
      </patternFill>
    </fill>
    <fill>
      <patternFill patternType="solid">
        <fgColor rgb="FFAEA79F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9933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60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193300"/>
      <rgbColor rgb="FF4619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E1" activeCellId="1" sqref="13:13 E1"/>
    </sheetView>
  </sheetViews>
  <sheetFormatPr defaultRowHeight="15"/>
  <cols>
    <col collapsed="false" hidden="false" max="1025" min="1" style="1" width="27.2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5" hidden="false" customHeight="false" outlineLevel="0" collapsed="false">
      <c r="A2" s="2" t="s">
        <v>12</v>
      </c>
      <c r="B2" s="2" t="n">
        <v>60</v>
      </c>
      <c r="C2" s="2" t="n">
        <v>54</v>
      </c>
      <c r="D2" s="2" t="n">
        <v>1118.75</v>
      </c>
      <c r="E2" s="2" t="n">
        <v>110677.01</v>
      </c>
      <c r="F2" s="2" t="n">
        <v>90</v>
      </c>
      <c r="G2" s="2" t="n">
        <v>51</v>
      </c>
      <c r="H2" s="2" t="n">
        <v>48</v>
      </c>
      <c r="I2" s="2" t="n">
        <v>94.1176470588235</v>
      </c>
      <c r="J2" s="2" t="n">
        <v>9</v>
      </c>
      <c r="K2" s="2" t="n">
        <v>6</v>
      </c>
      <c r="L2" s="2" t="n">
        <v>66.6666666666667</v>
      </c>
    </row>
    <row r="3" s="2" customFormat="true" ht="15" hidden="false" customHeight="false" outlineLevel="0" collapsed="false">
      <c r="A3" s="2" t="s">
        <v>13</v>
      </c>
      <c r="B3" s="2" t="n">
        <v>58</v>
      </c>
      <c r="C3" s="2" t="n">
        <v>51</v>
      </c>
      <c r="D3" s="2" t="n">
        <v>994.53</v>
      </c>
      <c r="E3" s="2" t="n">
        <v>92866.22</v>
      </c>
      <c r="F3" s="2" t="n">
        <v>87.9310344827586</v>
      </c>
      <c r="G3" s="2" t="n">
        <v>48</v>
      </c>
      <c r="H3" s="2" t="n">
        <v>45</v>
      </c>
      <c r="I3" s="2" t="n">
        <v>93.75</v>
      </c>
      <c r="J3" s="2" t="n">
        <v>10</v>
      </c>
      <c r="K3" s="2" t="n">
        <v>6</v>
      </c>
      <c r="L3" s="2" t="n">
        <v>60</v>
      </c>
    </row>
    <row r="4" s="2" customFormat="true" ht="15" hidden="false" customHeight="false" outlineLevel="0" collapsed="false">
      <c r="A4" s="2" t="s">
        <v>14</v>
      </c>
      <c r="B4" s="2" t="n">
        <v>55</v>
      </c>
      <c r="C4" s="2" t="n">
        <v>49</v>
      </c>
      <c r="D4" s="2" t="n">
        <v>1078.91</v>
      </c>
      <c r="E4" s="2" t="n">
        <v>69899.66</v>
      </c>
      <c r="F4" s="2" t="n">
        <v>89.0909090909091</v>
      </c>
      <c r="G4" s="2" t="n">
        <v>43</v>
      </c>
      <c r="H4" s="2" t="n">
        <v>41</v>
      </c>
      <c r="I4" s="2" t="n">
        <v>95.3488372093023</v>
      </c>
      <c r="J4" s="2" t="n">
        <v>12</v>
      </c>
      <c r="K4" s="2" t="n">
        <v>8</v>
      </c>
      <c r="L4" s="2" t="n">
        <v>66.6666666666667</v>
      </c>
    </row>
    <row r="5" s="2" customFormat="true" ht="15" hidden="false" customHeight="false" outlineLevel="0" collapsed="false">
      <c r="A5" s="2" t="s">
        <v>15</v>
      </c>
      <c r="B5" s="2" t="n">
        <v>70</v>
      </c>
      <c r="C5" s="2" t="n">
        <v>59</v>
      </c>
      <c r="D5" s="2" t="n">
        <v>1840.23</v>
      </c>
      <c r="E5" s="2" t="n">
        <v>51747.45</v>
      </c>
      <c r="F5" s="2" t="n">
        <v>84.2857142857143</v>
      </c>
      <c r="G5" s="2" t="n">
        <v>59</v>
      </c>
      <c r="H5" s="2" t="n">
        <v>54</v>
      </c>
      <c r="I5" s="2" t="n">
        <v>91.5254237288136</v>
      </c>
      <c r="J5" s="2" t="n">
        <v>11</v>
      </c>
      <c r="K5" s="2" t="n">
        <v>5</v>
      </c>
      <c r="L5" s="2" t="n">
        <v>45.4545454545455</v>
      </c>
    </row>
    <row r="6" s="2" customFormat="true" ht="15" hidden="false" customHeight="false" outlineLevel="0" collapsed="false">
      <c r="A6" s="2" t="s">
        <v>16</v>
      </c>
      <c r="B6" s="2" t="n">
        <v>50</v>
      </c>
      <c r="C6" s="2" t="n">
        <v>43</v>
      </c>
      <c r="D6" s="2" t="n">
        <v>240.76</v>
      </c>
      <c r="E6" s="2" t="n">
        <v>43684.7</v>
      </c>
      <c r="F6" s="2" t="n">
        <v>86</v>
      </c>
      <c r="G6" s="2" t="n">
        <v>38</v>
      </c>
      <c r="H6" s="2" t="n">
        <v>36</v>
      </c>
      <c r="I6" s="2" t="n">
        <v>94.7368421052632</v>
      </c>
      <c r="J6" s="2" t="n">
        <v>12</v>
      </c>
      <c r="K6" s="2" t="n">
        <v>7</v>
      </c>
      <c r="L6" s="2" t="n">
        <v>58.3333333333333</v>
      </c>
    </row>
    <row r="7" s="2" customFormat="true" ht="15" hidden="false" customHeight="false" outlineLevel="0" collapsed="false">
      <c r="A7" s="2" t="s">
        <v>17</v>
      </c>
      <c r="B7" s="2" t="n">
        <v>67</v>
      </c>
      <c r="C7" s="2" t="n">
        <v>57</v>
      </c>
      <c r="D7" s="2" t="n">
        <v>1536.78</v>
      </c>
      <c r="E7" s="2" t="n">
        <v>40438.18</v>
      </c>
      <c r="F7" s="2" t="n">
        <v>85.0746268656716</v>
      </c>
      <c r="G7" s="2" t="n">
        <v>57</v>
      </c>
      <c r="H7" s="2" t="n">
        <v>52</v>
      </c>
      <c r="I7" s="2" t="n">
        <v>91.2280701754386</v>
      </c>
      <c r="J7" s="2" t="n">
        <v>10</v>
      </c>
      <c r="K7" s="2" t="n">
        <v>5</v>
      </c>
      <c r="L7" s="2" t="n">
        <v>50</v>
      </c>
    </row>
    <row r="8" s="2" customFormat="true" ht="15" hidden="false" customHeight="false" outlineLevel="0" collapsed="false">
      <c r="A8" s="2" t="s">
        <v>18</v>
      </c>
      <c r="B8" s="2" t="n">
        <v>76</v>
      </c>
      <c r="C8" s="2" t="n">
        <v>58</v>
      </c>
      <c r="D8" s="2" t="n">
        <v>713.21</v>
      </c>
      <c r="E8" s="2" t="n">
        <v>34207.65</v>
      </c>
      <c r="F8" s="2" t="n">
        <v>76.3157894736842</v>
      </c>
      <c r="G8" s="2" t="n">
        <v>58</v>
      </c>
      <c r="H8" s="2" t="n">
        <v>50</v>
      </c>
      <c r="I8" s="2" t="n">
        <v>86.2068965517241</v>
      </c>
      <c r="J8" s="2" t="n">
        <v>18</v>
      </c>
      <c r="K8" s="2" t="n">
        <v>8</v>
      </c>
      <c r="L8" s="2" t="n">
        <v>44.4444444444444</v>
      </c>
    </row>
    <row r="9" s="2" customFormat="true" ht="15" hidden="false" customHeight="false" outlineLevel="0" collapsed="false">
      <c r="A9" s="2" t="s">
        <v>19</v>
      </c>
      <c r="B9" s="2" t="n">
        <v>91</v>
      </c>
      <c r="C9" s="2" t="n">
        <v>73</v>
      </c>
      <c r="D9" s="2" t="n">
        <v>2682.62</v>
      </c>
      <c r="E9" s="2" t="n">
        <v>33759.95</v>
      </c>
      <c r="F9" s="2" t="n">
        <v>80.2197802197802</v>
      </c>
      <c r="G9" s="2" t="n">
        <v>76</v>
      </c>
      <c r="H9" s="2" t="n">
        <v>67</v>
      </c>
      <c r="I9" s="2" t="n">
        <v>88.1578947368421</v>
      </c>
      <c r="J9" s="2" t="n">
        <v>15</v>
      </c>
      <c r="K9" s="2" t="n">
        <v>6</v>
      </c>
      <c r="L9" s="2" t="n">
        <v>40</v>
      </c>
    </row>
    <row r="10" s="2" customFormat="true" ht="15" hidden="false" customHeight="false" outlineLevel="0" collapsed="false">
      <c r="A10" s="2" t="s">
        <v>20</v>
      </c>
      <c r="B10" s="2" t="n">
        <v>79</v>
      </c>
      <c r="C10" s="2" t="n">
        <v>59</v>
      </c>
      <c r="D10" s="2" t="n">
        <v>1017.48</v>
      </c>
      <c r="E10" s="2" t="n">
        <v>30611.22</v>
      </c>
      <c r="F10" s="2" t="n">
        <v>74.6835443037975</v>
      </c>
      <c r="G10" s="2" t="n">
        <v>60</v>
      </c>
      <c r="H10" s="2" t="n">
        <v>50</v>
      </c>
      <c r="I10" s="2" t="n">
        <v>83.3333333333333</v>
      </c>
      <c r="J10" s="2" t="n">
        <v>19</v>
      </c>
      <c r="K10" s="2" t="n">
        <v>9</v>
      </c>
      <c r="L10" s="2" t="n">
        <v>47.3684210526316</v>
      </c>
    </row>
    <row r="11" s="2" customFormat="true" ht="15" hidden="false" customHeight="false" outlineLevel="0" collapsed="false">
      <c r="A11" s="2" t="s">
        <v>21</v>
      </c>
      <c r="B11" s="2" t="n">
        <v>59</v>
      </c>
      <c r="C11" s="2" t="n">
        <v>53</v>
      </c>
      <c r="D11" s="2" t="n">
        <v>10591.67</v>
      </c>
      <c r="E11" s="2" t="n">
        <v>30277.51</v>
      </c>
      <c r="F11" s="2" t="n">
        <v>89.8305084745763</v>
      </c>
      <c r="G11" s="2" t="n">
        <v>54</v>
      </c>
      <c r="H11" s="2" t="n">
        <v>50</v>
      </c>
      <c r="I11" s="2" t="n">
        <v>92.5925925925926</v>
      </c>
      <c r="J11" s="2" t="n">
        <v>5</v>
      </c>
      <c r="K11" s="2" t="n">
        <v>3</v>
      </c>
      <c r="L11" s="2" t="n">
        <v>60</v>
      </c>
    </row>
    <row r="12" s="2" customFormat="true" ht="15" hidden="false" customHeight="false" outlineLevel="0" collapsed="false">
      <c r="A12" s="2" t="s">
        <v>22</v>
      </c>
      <c r="B12" s="2" t="n">
        <v>55</v>
      </c>
      <c r="C12" s="2" t="n">
        <v>50</v>
      </c>
      <c r="D12" s="2" t="n">
        <v>7004.63</v>
      </c>
      <c r="E12" s="2" t="n">
        <v>28435.27</v>
      </c>
      <c r="F12" s="2" t="n">
        <v>90.9090909090909</v>
      </c>
      <c r="G12" s="2" t="n">
        <v>50</v>
      </c>
      <c r="H12" s="2" t="n">
        <v>47</v>
      </c>
      <c r="I12" s="2" t="n">
        <v>94</v>
      </c>
      <c r="J12" s="2" t="n">
        <v>5</v>
      </c>
      <c r="K12" s="2" t="n">
        <v>3</v>
      </c>
      <c r="L12" s="2" t="n">
        <v>60</v>
      </c>
    </row>
    <row r="13" s="2" customFormat="true" ht="15" hidden="false" customHeight="false" outlineLevel="0" collapsed="false">
      <c r="A13" s="2" t="s">
        <v>23</v>
      </c>
      <c r="B13" s="2" t="n">
        <v>59</v>
      </c>
      <c r="C13" s="2" t="n">
        <v>50</v>
      </c>
      <c r="D13" s="2" t="n">
        <v>1296.97</v>
      </c>
      <c r="E13" s="2" t="n">
        <v>27735.65</v>
      </c>
      <c r="F13" s="2" t="n">
        <v>84.7457627118644</v>
      </c>
      <c r="G13" s="2" t="n">
        <v>49</v>
      </c>
      <c r="H13" s="2" t="n">
        <v>45</v>
      </c>
      <c r="I13" s="2" t="n">
        <v>91.8367346938776</v>
      </c>
      <c r="J13" s="2" t="n">
        <v>10</v>
      </c>
      <c r="K13" s="2" t="n">
        <v>5</v>
      </c>
      <c r="L13" s="2" t="n">
        <v>50</v>
      </c>
    </row>
    <row r="14" s="2" customFormat="true" ht="15" hidden="false" customHeight="false" outlineLevel="0" collapsed="false">
      <c r="A14" s="2" t="s">
        <v>24</v>
      </c>
      <c r="B14" s="2" t="n">
        <v>61</v>
      </c>
      <c r="C14" s="2" t="n">
        <v>53</v>
      </c>
      <c r="D14" s="2" t="n">
        <v>3796.45</v>
      </c>
      <c r="E14" s="2" t="n">
        <v>24557.61</v>
      </c>
      <c r="F14" s="2" t="n">
        <v>86.8852459016393</v>
      </c>
      <c r="G14" s="2" t="n">
        <v>53</v>
      </c>
      <c r="H14" s="2" t="n">
        <v>49</v>
      </c>
      <c r="I14" s="2" t="n">
        <v>92.4528301886793</v>
      </c>
      <c r="J14" s="2" t="n">
        <v>8</v>
      </c>
      <c r="K14" s="2" t="n">
        <v>4</v>
      </c>
      <c r="L14" s="2" t="n">
        <v>50</v>
      </c>
    </row>
    <row r="15" s="2" customFormat="true" ht="15" hidden="false" customHeight="false" outlineLevel="0" collapsed="false">
      <c r="A15" s="2" t="s">
        <v>25</v>
      </c>
      <c r="B15" s="2" t="n">
        <v>67</v>
      </c>
      <c r="C15" s="2" t="n">
        <v>53</v>
      </c>
      <c r="D15" s="2" t="n">
        <v>4720.56</v>
      </c>
      <c r="E15" s="2" t="n">
        <v>24447.12</v>
      </c>
      <c r="F15" s="2" t="n">
        <v>79.1044776119403</v>
      </c>
      <c r="G15" s="2" t="n">
        <v>55</v>
      </c>
      <c r="H15" s="2" t="n">
        <v>49</v>
      </c>
      <c r="I15" s="2" t="n">
        <v>89.0909090909091</v>
      </c>
      <c r="J15" s="2" t="n">
        <v>12</v>
      </c>
      <c r="K15" s="2" t="n">
        <v>4</v>
      </c>
      <c r="L15" s="2" t="n">
        <v>33.3333333333333</v>
      </c>
    </row>
    <row r="16" s="2" customFormat="true" ht="15" hidden="false" customHeight="false" outlineLevel="0" collapsed="false">
      <c r="A16" s="2" t="s">
        <v>26</v>
      </c>
      <c r="B16" s="2" t="n">
        <v>96</v>
      </c>
      <c r="C16" s="2" t="n">
        <v>75</v>
      </c>
      <c r="D16" s="2" t="n">
        <v>1227</v>
      </c>
      <c r="E16" s="2" t="n">
        <v>23252.41</v>
      </c>
      <c r="F16" s="2" t="n">
        <v>78.125</v>
      </c>
      <c r="G16" s="2" t="n">
        <v>73</v>
      </c>
      <c r="H16" s="2" t="n">
        <v>61</v>
      </c>
      <c r="I16" s="2" t="n">
        <v>83.5616438356164</v>
      </c>
      <c r="J16" s="2" t="n">
        <v>23</v>
      </c>
      <c r="K16" s="2" t="n">
        <v>14</v>
      </c>
      <c r="L16" s="2" t="n">
        <v>60.8695652173913</v>
      </c>
    </row>
    <row r="17" s="2" customFormat="true" ht="15" hidden="false" customHeight="false" outlineLevel="0" collapsed="false">
      <c r="A17" s="2" t="s">
        <v>27</v>
      </c>
      <c r="B17" s="2" t="n">
        <v>53</v>
      </c>
      <c r="C17" s="2" t="n">
        <v>43</v>
      </c>
      <c r="D17" s="2" t="n">
        <v>-3.89999999999982</v>
      </c>
      <c r="E17" s="2" t="n">
        <v>22528.19</v>
      </c>
      <c r="F17" s="2" t="n">
        <v>81.1320754716981</v>
      </c>
      <c r="G17" s="2" t="n">
        <v>45</v>
      </c>
      <c r="H17" s="2" t="n">
        <v>39</v>
      </c>
      <c r="I17" s="2" t="n">
        <v>86.6666666666667</v>
      </c>
      <c r="J17" s="2" t="n">
        <v>8</v>
      </c>
      <c r="K17" s="2" t="n">
        <v>4</v>
      </c>
      <c r="L17" s="2" t="n">
        <v>50</v>
      </c>
    </row>
    <row r="18" s="2" customFormat="true" ht="15" hidden="false" customHeight="false" outlineLevel="0" collapsed="false">
      <c r="A18" s="2" t="s">
        <v>28</v>
      </c>
      <c r="B18" s="2" t="n">
        <v>55</v>
      </c>
      <c r="C18" s="2" t="n">
        <v>44</v>
      </c>
      <c r="D18" s="2" t="n">
        <v>-691.62</v>
      </c>
      <c r="E18" s="2" t="n">
        <v>21986.14</v>
      </c>
      <c r="F18" s="2" t="n">
        <v>80</v>
      </c>
      <c r="G18" s="2" t="n">
        <v>40</v>
      </c>
      <c r="H18" s="2" t="n">
        <v>37</v>
      </c>
      <c r="I18" s="2" t="n">
        <v>92.5</v>
      </c>
      <c r="J18" s="2" t="n">
        <v>15</v>
      </c>
      <c r="K18" s="2" t="n">
        <v>7</v>
      </c>
      <c r="L18" s="2" t="n">
        <v>46.6666666666667</v>
      </c>
    </row>
    <row r="19" s="2" customFormat="true" ht="15" hidden="false" customHeight="false" outlineLevel="0" collapsed="false">
      <c r="A19" s="2" t="s">
        <v>29</v>
      </c>
      <c r="B19" s="2" t="n">
        <v>94</v>
      </c>
      <c r="C19" s="2" t="n">
        <v>73</v>
      </c>
      <c r="D19" s="2" t="n">
        <v>7483.94</v>
      </c>
      <c r="E19" s="2" t="n">
        <v>21526.62</v>
      </c>
      <c r="F19" s="2" t="n">
        <v>77.6595744680851</v>
      </c>
      <c r="G19" s="2" t="n">
        <v>74</v>
      </c>
      <c r="H19" s="2" t="n">
        <v>60</v>
      </c>
      <c r="I19" s="2" t="n">
        <v>81.0810810810811</v>
      </c>
      <c r="J19" s="2" t="n">
        <v>20</v>
      </c>
      <c r="K19" s="2" t="n">
        <v>13</v>
      </c>
      <c r="L19" s="2" t="n">
        <v>65</v>
      </c>
    </row>
    <row r="20" s="2" customFormat="true" ht="15" hidden="false" customHeight="false" outlineLevel="0" collapsed="false">
      <c r="A20" s="2" t="s">
        <v>30</v>
      </c>
      <c r="B20" s="2" t="n">
        <v>85</v>
      </c>
      <c r="C20" s="2" t="n">
        <v>64</v>
      </c>
      <c r="D20" s="2" t="n">
        <v>1019.83</v>
      </c>
      <c r="E20" s="2" t="n">
        <v>20003.83</v>
      </c>
      <c r="F20" s="2" t="n">
        <v>75.2941176470588</v>
      </c>
      <c r="G20" s="2" t="n">
        <v>60</v>
      </c>
      <c r="H20" s="2" t="n">
        <v>53</v>
      </c>
      <c r="I20" s="2" t="n">
        <v>88.3333333333333</v>
      </c>
      <c r="J20" s="2" t="n">
        <v>25</v>
      </c>
      <c r="K20" s="2" t="n">
        <v>11</v>
      </c>
      <c r="L20" s="2" t="n">
        <v>44</v>
      </c>
    </row>
    <row r="21" s="2" customFormat="true" ht="15" hidden="false" customHeight="false" outlineLevel="0" collapsed="false">
      <c r="A21" s="2" t="s">
        <v>31</v>
      </c>
      <c r="B21" s="2" t="n">
        <v>79</v>
      </c>
      <c r="C21" s="2" t="n">
        <v>63</v>
      </c>
      <c r="D21" s="2" t="n">
        <v>574.11</v>
      </c>
      <c r="E21" s="2" t="n">
        <v>19411.43</v>
      </c>
      <c r="F21" s="2" t="n">
        <v>79.746835443038</v>
      </c>
      <c r="G21" s="2" t="n">
        <v>64</v>
      </c>
      <c r="H21" s="2" t="n">
        <v>53</v>
      </c>
      <c r="I21" s="2" t="n">
        <v>82.8125</v>
      </c>
      <c r="J21" s="2" t="n">
        <v>15</v>
      </c>
      <c r="K21" s="2" t="n">
        <v>10</v>
      </c>
      <c r="L21" s="2" t="n">
        <v>66.6666666666667</v>
      </c>
    </row>
    <row r="22" s="2" customFormat="true" ht="15" hidden="false" customHeight="false" outlineLevel="0" collapsed="false">
      <c r="A22" s="2" t="s">
        <v>32</v>
      </c>
      <c r="B22" s="2" t="n">
        <v>92</v>
      </c>
      <c r="C22" s="2" t="n">
        <v>71</v>
      </c>
      <c r="D22" s="2" t="n">
        <v>5181.63</v>
      </c>
      <c r="E22" s="2" t="n">
        <v>19097.01</v>
      </c>
      <c r="F22" s="2" t="n">
        <v>77.1739130434783</v>
      </c>
      <c r="G22" s="2" t="n">
        <v>77</v>
      </c>
      <c r="H22" s="2" t="n">
        <v>61</v>
      </c>
      <c r="I22" s="2" t="n">
        <v>79.2207792207792</v>
      </c>
      <c r="J22" s="2" t="n">
        <v>15</v>
      </c>
      <c r="K22" s="2" t="n">
        <v>10</v>
      </c>
      <c r="L22" s="2" t="n">
        <v>66.6666666666667</v>
      </c>
    </row>
    <row r="23" s="2" customFormat="true" ht="15" hidden="false" customHeight="false" outlineLevel="0" collapsed="false">
      <c r="A23" s="2" t="s">
        <v>33</v>
      </c>
      <c r="B23" s="2" t="n">
        <v>65</v>
      </c>
      <c r="C23" s="2" t="n">
        <v>53</v>
      </c>
      <c r="D23" s="2" t="n">
        <v>3067.97</v>
      </c>
      <c r="E23" s="2" t="n">
        <v>17868.01</v>
      </c>
      <c r="F23" s="2" t="n">
        <v>81.5384615384615</v>
      </c>
      <c r="G23" s="2" t="n">
        <v>54</v>
      </c>
      <c r="H23" s="2" t="n">
        <v>49</v>
      </c>
      <c r="I23" s="2" t="n">
        <v>90.7407407407407</v>
      </c>
      <c r="J23" s="2" t="n">
        <v>11</v>
      </c>
      <c r="K23" s="2" t="n">
        <v>4</v>
      </c>
      <c r="L23" s="2" t="n">
        <v>36.3636363636364</v>
      </c>
    </row>
    <row r="24" s="2" customFormat="true" ht="15" hidden="false" customHeight="false" outlineLevel="0" collapsed="false">
      <c r="A24" s="2" t="s">
        <v>34</v>
      </c>
      <c r="B24" s="2" t="n">
        <v>77</v>
      </c>
      <c r="C24" s="2" t="n">
        <v>59</v>
      </c>
      <c r="D24" s="2" t="n">
        <v>1127.17</v>
      </c>
      <c r="E24" s="2" t="n">
        <v>16873.52</v>
      </c>
      <c r="F24" s="2" t="n">
        <v>76.6233766233766</v>
      </c>
      <c r="G24" s="2" t="n">
        <v>57</v>
      </c>
      <c r="H24" s="2" t="n">
        <v>47</v>
      </c>
      <c r="I24" s="2" t="n">
        <v>82.4561403508772</v>
      </c>
      <c r="J24" s="2" t="n">
        <v>20</v>
      </c>
      <c r="K24" s="2" t="n">
        <v>12</v>
      </c>
      <c r="L24" s="2" t="n">
        <v>60</v>
      </c>
    </row>
    <row r="25" s="2" customFormat="true" ht="15" hidden="false" customHeight="false" outlineLevel="0" collapsed="false">
      <c r="A25" s="2" t="s">
        <v>35</v>
      </c>
      <c r="B25" s="2" t="n">
        <v>85</v>
      </c>
      <c r="C25" s="2" t="n">
        <v>67</v>
      </c>
      <c r="D25" s="2" t="n">
        <v>210.81</v>
      </c>
      <c r="E25" s="2" t="n">
        <v>15570.41</v>
      </c>
      <c r="F25" s="2" t="n">
        <v>78.8235294117647</v>
      </c>
      <c r="G25" s="2" t="n">
        <v>65</v>
      </c>
      <c r="H25" s="2" t="n">
        <v>54</v>
      </c>
      <c r="I25" s="2" t="n">
        <v>83.0769230769231</v>
      </c>
      <c r="J25" s="2" t="n">
        <v>20</v>
      </c>
      <c r="K25" s="2" t="n">
        <v>13</v>
      </c>
      <c r="L25" s="2" t="n">
        <v>65</v>
      </c>
    </row>
    <row r="26" s="2" customFormat="true" ht="15" hidden="false" customHeight="false" outlineLevel="0" collapsed="false">
      <c r="A26" s="2" t="s">
        <v>36</v>
      </c>
      <c r="B26" s="2" t="n">
        <v>83</v>
      </c>
      <c r="C26" s="2" t="n">
        <v>63</v>
      </c>
      <c r="D26" s="2" t="n">
        <v>3080.47</v>
      </c>
      <c r="E26" s="2" t="n">
        <v>15175.19</v>
      </c>
      <c r="F26" s="2" t="n">
        <v>75.9036144578313</v>
      </c>
      <c r="G26" s="2" t="n">
        <v>58</v>
      </c>
      <c r="H26" s="2" t="n">
        <v>52</v>
      </c>
      <c r="I26" s="2" t="n">
        <v>89.6551724137931</v>
      </c>
      <c r="J26" s="2" t="n">
        <v>25</v>
      </c>
      <c r="K26" s="2" t="n">
        <v>11</v>
      </c>
      <c r="L26" s="2" t="n">
        <v>44</v>
      </c>
    </row>
    <row r="27" s="2" customFormat="true" ht="15" hidden="false" customHeight="false" outlineLevel="0" collapsed="false">
      <c r="A27" s="2" t="s">
        <v>37</v>
      </c>
      <c r="B27" s="2" t="n">
        <v>67</v>
      </c>
      <c r="C27" s="2" t="n">
        <v>56</v>
      </c>
      <c r="D27" s="2" t="n">
        <v>1906.92</v>
      </c>
      <c r="E27" s="2" t="n">
        <v>14605.23</v>
      </c>
      <c r="F27" s="2" t="n">
        <v>83.5820895522388</v>
      </c>
      <c r="G27" s="2" t="n">
        <v>56</v>
      </c>
      <c r="H27" s="2" t="n">
        <v>51</v>
      </c>
      <c r="I27" s="2" t="n">
        <v>91.0714285714286</v>
      </c>
      <c r="J27" s="2" t="n">
        <v>11</v>
      </c>
      <c r="K27" s="2" t="n">
        <v>5</v>
      </c>
      <c r="L27" s="2" t="n">
        <v>45.4545454545455</v>
      </c>
    </row>
    <row r="28" s="2" customFormat="true" ht="15" hidden="false" customHeight="false" outlineLevel="0" collapsed="false">
      <c r="A28" s="2" t="s">
        <v>38</v>
      </c>
      <c r="B28" s="2" t="n">
        <v>93</v>
      </c>
      <c r="C28" s="2" t="n">
        <v>75</v>
      </c>
      <c r="D28" s="2" t="n">
        <v>3552.06</v>
      </c>
      <c r="E28" s="2" t="n">
        <v>14156.46</v>
      </c>
      <c r="F28" s="2" t="n">
        <v>80.6451612903226</v>
      </c>
      <c r="G28" s="2" t="n">
        <v>71</v>
      </c>
      <c r="H28" s="2" t="n">
        <v>61</v>
      </c>
      <c r="I28" s="2" t="n">
        <v>85.9154929577465</v>
      </c>
      <c r="J28" s="2" t="n">
        <v>22</v>
      </c>
      <c r="K28" s="2" t="n">
        <v>14</v>
      </c>
      <c r="L28" s="2" t="n">
        <v>63.6363636363636</v>
      </c>
    </row>
    <row r="29" s="2" customFormat="true" ht="15" hidden="false" customHeight="false" outlineLevel="0" collapsed="false">
      <c r="A29" s="2" t="s">
        <v>39</v>
      </c>
      <c r="B29" s="2" t="n">
        <v>94</v>
      </c>
      <c r="C29" s="2" t="n">
        <v>70</v>
      </c>
      <c r="D29" s="2" t="n">
        <v>155.63</v>
      </c>
      <c r="E29" s="2" t="n">
        <v>13991.88</v>
      </c>
      <c r="F29" s="2" t="n">
        <v>74.468085106383</v>
      </c>
      <c r="G29" s="2" t="n">
        <v>72</v>
      </c>
      <c r="H29" s="2" t="n">
        <v>57</v>
      </c>
      <c r="I29" s="2" t="n">
        <v>79.1666666666667</v>
      </c>
      <c r="J29" s="2" t="n">
        <v>22</v>
      </c>
      <c r="K29" s="2" t="n">
        <v>13</v>
      </c>
      <c r="L29" s="2" t="n">
        <v>59.0909090909091</v>
      </c>
    </row>
    <row r="30" s="2" customFormat="true" ht="15" hidden="false" customHeight="false" outlineLevel="0" collapsed="false">
      <c r="A30" s="2" t="s">
        <v>40</v>
      </c>
      <c r="B30" s="2" t="n">
        <v>51</v>
      </c>
      <c r="C30" s="2" t="n">
        <v>39</v>
      </c>
      <c r="D30" s="2" t="n">
        <v>-919.86</v>
      </c>
      <c r="E30" s="2" t="n">
        <v>13148.55</v>
      </c>
      <c r="F30" s="2" t="n">
        <v>76.4705882352941</v>
      </c>
      <c r="G30" s="2" t="n">
        <v>33</v>
      </c>
      <c r="H30" s="2" t="n">
        <v>30</v>
      </c>
      <c r="I30" s="2" t="n">
        <v>90.9090909090909</v>
      </c>
      <c r="J30" s="2" t="n">
        <v>18</v>
      </c>
      <c r="K30" s="2" t="n">
        <v>9</v>
      </c>
      <c r="L30" s="2" t="n">
        <v>50</v>
      </c>
    </row>
    <row r="31" s="2" customFormat="true" ht="15" hidden="false" customHeight="false" outlineLevel="0" collapsed="false">
      <c r="A31" s="2" t="s">
        <v>41</v>
      </c>
      <c r="B31" s="2" t="n">
        <v>58</v>
      </c>
      <c r="C31" s="2" t="n">
        <v>47</v>
      </c>
      <c r="D31" s="2" t="n">
        <v>-511.57</v>
      </c>
      <c r="E31" s="2" t="n">
        <v>11357.81</v>
      </c>
      <c r="F31" s="2" t="n">
        <v>81.0344827586207</v>
      </c>
      <c r="G31" s="2" t="n">
        <v>51</v>
      </c>
      <c r="H31" s="2" t="n">
        <v>44</v>
      </c>
      <c r="I31" s="2" t="n">
        <v>86.2745098039216</v>
      </c>
      <c r="J31" s="2" t="n">
        <v>7</v>
      </c>
      <c r="K31" s="2" t="n">
        <v>3</v>
      </c>
      <c r="L31" s="2" t="n">
        <v>42.8571428571429</v>
      </c>
    </row>
    <row r="32" s="2" customFormat="true" ht="15" hidden="false" customHeight="false" outlineLevel="0" collapsed="false">
      <c r="A32" s="2" t="s">
        <v>42</v>
      </c>
      <c r="B32" s="2" t="n">
        <v>25</v>
      </c>
      <c r="C32" s="2" t="n">
        <v>23</v>
      </c>
      <c r="D32" s="2" t="n">
        <v>816.88</v>
      </c>
      <c r="E32" s="2" t="n">
        <v>10544.68</v>
      </c>
      <c r="F32" s="2" t="n">
        <v>92</v>
      </c>
      <c r="G32" s="2" t="n">
        <v>23</v>
      </c>
      <c r="H32" s="2" t="n">
        <v>21</v>
      </c>
      <c r="I32" s="2" t="n">
        <v>91.304347826087</v>
      </c>
      <c r="J32" s="2" t="n">
        <v>2</v>
      </c>
      <c r="K32" s="2" t="n">
        <v>2</v>
      </c>
      <c r="L32" s="2" t="n">
        <v>100</v>
      </c>
    </row>
    <row r="33" s="2" customFormat="true" ht="15" hidden="false" customHeight="false" outlineLevel="0" collapsed="false">
      <c r="A33" s="2" t="s">
        <v>43</v>
      </c>
      <c r="B33" s="2" t="n">
        <v>79</v>
      </c>
      <c r="C33" s="2" t="n">
        <v>62</v>
      </c>
      <c r="D33" s="2" t="n">
        <v>844.99</v>
      </c>
      <c r="E33" s="2" t="n">
        <v>9185.52</v>
      </c>
      <c r="F33" s="2" t="n">
        <v>78.4810126582278</v>
      </c>
      <c r="G33" s="2" t="n">
        <v>62</v>
      </c>
      <c r="H33" s="2" t="n">
        <v>50</v>
      </c>
      <c r="I33" s="2" t="n">
        <v>80.6451612903226</v>
      </c>
      <c r="J33" s="2" t="n">
        <v>17</v>
      </c>
      <c r="K33" s="2" t="n">
        <v>12</v>
      </c>
      <c r="L33" s="2" t="n">
        <v>70.5882352941177</v>
      </c>
    </row>
    <row r="34" s="2" customFormat="true" ht="15" hidden="false" customHeight="false" outlineLevel="0" collapsed="false">
      <c r="A34" s="2" t="s">
        <v>44</v>
      </c>
      <c r="B34" s="2" t="n">
        <v>81</v>
      </c>
      <c r="C34" s="2" t="n">
        <v>60</v>
      </c>
      <c r="D34" s="2" t="n">
        <v>4.63999999999964</v>
      </c>
      <c r="E34" s="2" t="n">
        <v>8610.97999999999</v>
      </c>
      <c r="F34" s="2" t="n">
        <v>74.0740740740741</v>
      </c>
      <c r="G34" s="2" t="n">
        <v>63</v>
      </c>
      <c r="H34" s="2" t="n">
        <v>51</v>
      </c>
      <c r="I34" s="2" t="n">
        <v>80.952380952381</v>
      </c>
      <c r="J34" s="2" t="n">
        <v>18</v>
      </c>
      <c r="K34" s="2" t="n">
        <v>9</v>
      </c>
      <c r="L34" s="2" t="n">
        <v>50</v>
      </c>
    </row>
    <row r="35" s="2" customFormat="true" ht="15" hidden="false" customHeight="false" outlineLevel="0" collapsed="false">
      <c r="A35" s="2" t="s">
        <v>45</v>
      </c>
      <c r="B35" s="2" t="n">
        <v>82</v>
      </c>
      <c r="C35" s="2" t="n">
        <v>63</v>
      </c>
      <c r="D35" s="2" t="n">
        <v>2225.57</v>
      </c>
      <c r="E35" s="2" t="n">
        <v>5507.42</v>
      </c>
      <c r="F35" s="2" t="n">
        <v>76.8292682926829</v>
      </c>
      <c r="G35" s="2" t="n">
        <v>58</v>
      </c>
      <c r="H35" s="2" t="n">
        <v>52</v>
      </c>
      <c r="I35" s="2" t="n">
        <v>89.6551724137931</v>
      </c>
      <c r="J35" s="2" t="n">
        <v>24</v>
      </c>
      <c r="K35" s="2" t="n">
        <v>11</v>
      </c>
      <c r="L35" s="2" t="n">
        <v>45.8333333333333</v>
      </c>
    </row>
    <row r="36" s="2" customFormat="true" ht="15" hidden="false" customHeight="false" outlineLevel="0" collapsed="false">
      <c r="A36" s="2" t="s">
        <v>46</v>
      </c>
      <c r="B36" s="2" t="n">
        <v>83</v>
      </c>
      <c r="C36" s="2" t="n">
        <v>58</v>
      </c>
      <c r="D36" s="2" t="n">
        <v>61.2000000000001</v>
      </c>
      <c r="E36" s="2" t="n">
        <v>2683.21</v>
      </c>
      <c r="F36" s="2" t="n">
        <v>69.8795180722892</v>
      </c>
      <c r="G36" s="2" t="n">
        <v>68</v>
      </c>
      <c r="H36" s="2" t="n">
        <v>53</v>
      </c>
      <c r="I36" s="2" t="n">
        <v>77.9411764705882</v>
      </c>
      <c r="J36" s="2" t="n">
        <v>15</v>
      </c>
      <c r="K36" s="2" t="n">
        <v>5</v>
      </c>
      <c r="L36" s="2" t="n">
        <v>33.3333333333333</v>
      </c>
    </row>
    <row r="37" s="2" customFormat="true" ht="15" hidden="false" customHeight="false" outlineLevel="0" collapsed="false">
      <c r="A37" s="2" t="s">
        <v>47</v>
      </c>
      <c r="B37" s="2" t="n">
        <v>38</v>
      </c>
      <c r="C37" s="2" t="n">
        <v>30</v>
      </c>
      <c r="D37" s="2" t="n">
        <v>-396.05</v>
      </c>
      <c r="E37" s="2" t="n">
        <v>2603.88</v>
      </c>
      <c r="F37" s="2" t="n">
        <v>78.9473684210526</v>
      </c>
      <c r="G37" s="2" t="n">
        <v>33</v>
      </c>
      <c r="H37" s="2" t="n">
        <v>28</v>
      </c>
      <c r="I37" s="2" t="n">
        <v>84.8484848484848</v>
      </c>
      <c r="J37" s="2" t="n">
        <v>5</v>
      </c>
      <c r="K37" s="2" t="n">
        <v>2</v>
      </c>
      <c r="L37" s="2" t="n">
        <v>40</v>
      </c>
    </row>
    <row r="38" s="2" customFormat="true" ht="15" hidden="false" customHeight="false" outlineLevel="0" collapsed="false">
      <c r="A38" s="2" t="s">
        <v>48</v>
      </c>
      <c r="B38" s="2" t="n">
        <v>51</v>
      </c>
      <c r="C38" s="2" t="n">
        <v>45</v>
      </c>
      <c r="D38" s="2" t="n">
        <v>973.5</v>
      </c>
      <c r="E38" s="2" t="n">
        <v>2222.07</v>
      </c>
      <c r="F38" s="2" t="n">
        <v>88.2352941176471</v>
      </c>
      <c r="G38" s="2" t="n">
        <v>41</v>
      </c>
      <c r="H38" s="2" t="n">
        <v>37</v>
      </c>
      <c r="I38" s="2" t="n">
        <v>90.2439024390244</v>
      </c>
      <c r="J38" s="2" t="n">
        <v>10</v>
      </c>
      <c r="K38" s="2" t="n">
        <v>8</v>
      </c>
      <c r="L38" s="2" t="n">
        <v>80</v>
      </c>
    </row>
    <row r="39" s="2" customFormat="true" ht="15" hidden="false" customHeight="false" outlineLevel="0" collapsed="false">
      <c r="A39" s="2" t="s">
        <v>49</v>
      </c>
      <c r="B39" s="2" t="n">
        <v>82</v>
      </c>
      <c r="C39" s="2" t="n">
        <v>60</v>
      </c>
      <c r="D39" s="2" t="n">
        <v>639.6</v>
      </c>
      <c r="E39" s="2" t="n">
        <v>2165.38</v>
      </c>
      <c r="F39" s="2" t="n">
        <v>73.1707317073171</v>
      </c>
      <c r="G39" s="2" t="n">
        <v>67</v>
      </c>
      <c r="H39" s="2" t="n">
        <v>54</v>
      </c>
      <c r="I39" s="2" t="n">
        <v>80.5970149253731</v>
      </c>
      <c r="J39" s="2" t="n">
        <v>15</v>
      </c>
      <c r="K39" s="2" t="n">
        <v>6</v>
      </c>
      <c r="L39" s="2" t="n">
        <v>40</v>
      </c>
    </row>
    <row r="40" s="2" customFormat="true" ht="15" hidden="false" customHeight="false" outlineLevel="0" collapsed="false">
      <c r="A40" s="2" t="s">
        <v>50</v>
      </c>
      <c r="B40" s="2" t="n">
        <v>46</v>
      </c>
      <c r="C40" s="2" t="n">
        <v>42</v>
      </c>
      <c r="D40" s="2" t="n">
        <v>670.45</v>
      </c>
      <c r="E40" s="2" t="n">
        <v>2080.52</v>
      </c>
      <c r="F40" s="2" t="n">
        <v>91.304347826087</v>
      </c>
      <c r="G40" s="2" t="n">
        <v>38</v>
      </c>
      <c r="H40" s="2" t="n">
        <v>36</v>
      </c>
      <c r="I40" s="2" t="n">
        <v>94.7368421052632</v>
      </c>
      <c r="J40" s="2" t="n">
        <v>8</v>
      </c>
      <c r="K40" s="2" t="n">
        <v>6</v>
      </c>
      <c r="L40" s="2" t="n">
        <v>75</v>
      </c>
    </row>
    <row r="41" s="2" customFormat="true" ht="15" hidden="false" customHeight="false" outlineLevel="0" collapsed="false">
      <c r="A41" s="2" t="s">
        <v>51</v>
      </c>
      <c r="B41" s="2" t="n">
        <v>76</v>
      </c>
      <c r="C41" s="2" t="n">
        <v>53</v>
      </c>
      <c r="D41" s="2" t="n">
        <v>110.26</v>
      </c>
      <c r="E41" s="2" t="n">
        <v>1978.43</v>
      </c>
      <c r="F41" s="2" t="n">
        <v>69.7368421052632</v>
      </c>
      <c r="G41" s="2" t="n">
        <v>61</v>
      </c>
      <c r="H41" s="2" t="n">
        <v>47</v>
      </c>
      <c r="I41" s="2" t="n">
        <v>77.0491803278689</v>
      </c>
      <c r="J41" s="2" t="n">
        <v>15</v>
      </c>
      <c r="K41" s="2" t="n">
        <v>6</v>
      </c>
      <c r="L41" s="2" t="n">
        <v>40</v>
      </c>
    </row>
    <row r="42" s="2" customFormat="true" ht="15" hidden="false" customHeight="false" outlineLevel="0" collapsed="false">
      <c r="A42" s="2" t="s">
        <v>52</v>
      </c>
      <c r="B42" s="2" t="n">
        <v>88</v>
      </c>
      <c r="C42" s="2" t="n">
        <v>67</v>
      </c>
      <c r="D42" s="2" t="n">
        <v>1060.71</v>
      </c>
      <c r="E42" s="2" t="n">
        <v>1804.98</v>
      </c>
      <c r="F42" s="2" t="n">
        <v>76.1363636363636</v>
      </c>
      <c r="G42" s="2" t="n">
        <v>70</v>
      </c>
      <c r="H42" s="2" t="n">
        <v>56</v>
      </c>
      <c r="I42" s="2" t="n">
        <v>80</v>
      </c>
      <c r="J42" s="2" t="n">
        <v>18</v>
      </c>
      <c r="K42" s="2" t="n">
        <v>11</v>
      </c>
      <c r="L42" s="2" t="n">
        <v>61.1111111111111</v>
      </c>
    </row>
    <row r="43" s="2" customFormat="true" ht="15" hidden="false" customHeight="false" outlineLevel="0" collapsed="false">
      <c r="A43" s="2" t="s">
        <v>53</v>
      </c>
      <c r="B43" s="2" t="n">
        <v>73</v>
      </c>
      <c r="C43" s="2" t="n">
        <v>54</v>
      </c>
      <c r="D43" s="2" t="n">
        <v>6131.37</v>
      </c>
      <c r="E43" s="2" t="n">
        <v>794.25</v>
      </c>
      <c r="F43" s="2" t="n">
        <v>73.972602739726</v>
      </c>
      <c r="G43" s="2" t="n">
        <v>56</v>
      </c>
      <c r="H43" s="2" t="n">
        <v>47</v>
      </c>
      <c r="I43" s="2" t="n">
        <v>83.9285714285714</v>
      </c>
      <c r="J43" s="2" t="n">
        <v>17</v>
      </c>
      <c r="K43" s="2" t="n">
        <v>7</v>
      </c>
      <c r="L43" s="2" t="n">
        <v>41.1764705882353</v>
      </c>
    </row>
    <row r="44" s="2" customFormat="true" ht="15" hidden="false" customHeight="false" outlineLevel="0" collapsed="false">
      <c r="A44" s="2" t="s">
        <v>54</v>
      </c>
      <c r="B44" s="2" t="n">
        <v>84</v>
      </c>
      <c r="C44" s="2" t="n">
        <v>57</v>
      </c>
      <c r="D44" s="2" t="n">
        <v>-294.78</v>
      </c>
      <c r="E44" s="2" t="n">
        <v>764.96</v>
      </c>
      <c r="F44" s="2" t="n">
        <v>67.8571428571429</v>
      </c>
      <c r="G44" s="2" t="n">
        <v>61</v>
      </c>
      <c r="H44" s="2" t="n">
        <v>45</v>
      </c>
      <c r="I44" s="2" t="n">
        <v>73.7704918032787</v>
      </c>
      <c r="J44" s="2" t="n">
        <v>23</v>
      </c>
      <c r="K44" s="2" t="n">
        <v>12</v>
      </c>
      <c r="L44" s="2" t="n">
        <v>52.1739130434783</v>
      </c>
    </row>
    <row r="45" s="2" customFormat="true" ht="15" hidden="false" customHeight="false" outlineLevel="0" collapsed="false">
      <c r="A45" s="2" t="s">
        <v>55</v>
      </c>
      <c r="B45" s="2" t="n">
        <v>95</v>
      </c>
      <c r="C45" s="2" t="n">
        <v>64</v>
      </c>
      <c r="D45" s="2" t="n">
        <v>-1276.63</v>
      </c>
      <c r="E45" s="2" t="n">
        <v>606.56</v>
      </c>
      <c r="F45" s="2" t="n">
        <v>67.3684210526316</v>
      </c>
      <c r="G45" s="2" t="n">
        <v>71</v>
      </c>
      <c r="H45" s="2" t="n">
        <v>51</v>
      </c>
      <c r="I45" s="2" t="n">
        <v>71.830985915493</v>
      </c>
      <c r="J45" s="2" t="n">
        <v>24</v>
      </c>
      <c r="K45" s="2" t="n">
        <v>13</v>
      </c>
      <c r="L45" s="2" t="n">
        <v>54.1666666666667</v>
      </c>
    </row>
    <row r="46" s="2" customFormat="true" ht="15" hidden="false" customHeight="false" outlineLevel="0" collapsed="false">
      <c r="A46" s="2" t="s">
        <v>56</v>
      </c>
      <c r="B46" s="2" t="n">
        <v>104</v>
      </c>
      <c r="C46" s="2" t="n">
        <v>67</v>
      </c>
      <c r="D46" s="2" t="n">
        <v>-2179.06</v>
      </c>
      <c r="E46" s="2" t="n">
        <v>239.31</v>
      </c>
      <c r="F46" s="2" t="n">
        <v>64.4230769230769</v>
      </c>
      <c r="G46" s="2" t="n">
        <v>75</v>
      </c>
      <c r="H46" s="2" t="n">
        <v>50</v>
      </c>
      <c r="I46" s="2" t="n">
        <v>66.6666666666667</v>
      </c>
      <c r="J46" s="2" t="n">
        <v>29</v>
      </c>
      <c r="K46" s="2" t="n">
        <v>17</v>
      </c>
      <c r="L46" s="2" t="n">
        <v>58.6206896551724</v>
      </c>
    </row>
    <row r="47" s="2" customFormat="true" ht="15" hidden="false" customHeight="false" outlineLevel="0" collapsed="false">
      <c r="A47" s="2" t="s">
        <v>57</v>
      </c>
      <c r="B47" s="2" t="n">
        <v>89</v>
      </c>
      <c r="C47" s="2" t="n">
        <v>63</v>
      </c>
      <c r="D47" s="2" t="n">
        <v>139.56</v>
      </c>
      <c r="E47" s="2" t="n">
        <v>156.170000000001</v>
      </c>
      <c r="F47" s="2" t="n">
        <v>70.7865168539326</v>
      </c>
      <c r="G47" s="2" t="n">
        <v>70</v>
      </c>
      <c r="H47" s="2" t="n">
        <v>54</v>
      </c>
      <c r="I47" s="2" t="n">
        <v>77.1428571428572</v>
      </c>
      <c r="J47" s="2" t="n">
        <v>19</v>
      </c>
      <c r="K47" s="2" t="n">
        <v>9</v>
      </c>
      <c r="L47" s="2" t="n">
        <v>47.3684210526316</v>
      </c>
    </row>
    <row r="48" s="3" customFormat="true" ht="15" hidden="false" customHeight="false" outlineLevel="0" collapsed="false">
      <c r="A48" s="3" t="s">
        <v>58</v>
      </c>
      <c r="B48" s="3" t="n">
        <v>12</v>
      </c>
      <c r="C48" s="3" t="n">
        <v>8</v>
      </c>
      <c r="D48" s="3" t="n">
        <v>-66.46</v>
      </c>
      <c r="E48" s="3" t="n">
        <v>-73.22</v>
      </c>
      <c r="F48" s="3" t="n">
        <v>66.6666666666667</v>
      </c>
      <c r="G48" s="3" t="n">
        <v>11</v>
      </c>
      <c r="H48" s="3" t="n">
        <v>8</v>
      </c>
      <c r="I48" s="3" t="n">
        <v>72.7272727272727</v>
      </c>
      <c r="J48" s="3" t="n">
        <v>1</v>
      </c>
      <c r="K48" s="3" t="n">
        <v>0</v>
      </c>
      <c r="L48" s="3" t="n">
        <v>0</v>
      </c>
    </row>
    <row r="49" s="3" customFormat="true" ht="15" hidden="false" customHeight="false" outlineLevel="0" collapsed="false">
      <c r="A49" s="3" t="s">
        <v>59</v>
      </c>
      <c r="B49" s="3" t="n">
        <v>34</v>
      </c>
      <c r="C49" s="3" t="n">
        <v>24</v>
      </c>
      <c r="D49" s="3" t="n">
        <v>-104.09</v>
      </c>
      <c r="E49" s="3" t="n">
        <v>-88.6000000000002</v>
      </c>
      <c r="F49" s="3" t="n">
        <v>70.5882352941177</v>
      </c>
      <c r="G49" s="3" t="n">
        <v>21</v>
      </c>
      <c r="H49" s="3" t="n">
        <v>18</v>
      </c>
      <c r="I49" s="3" t="n">
        <v>85.7142857142857</v>
      </c>
      <c r="J49" s="3" t="n">
        <v>13</v>
      </c>
      <c r="K49" s="3" t="n">
        <v>6</v>
      </c>
      <c r="L49" s="3" t="n">
        <v>46.1538461538462</v>
      </c>
    </row>
    <row r="50" s="3" customFormat="true" ht="15" hidden="false" customHeight="false" outlineLevel="0" collapsed="false">
      <c r="A50" s="3" t="s">
        <v>60</v>
      </c>
      <c r="B50" s="3" t="n">
        <v>32</v>
      </c>
      <c r="C50" s="3" t="n">
        <v>27</v>
      </c>
      <c r="D50" s="3" t="n">
        <v>-334.42</v>
      </c>
      <c r="E50" s="3" t="n">
        <v>-91.4300000000001</v>
      </c>
      <c r="F50" s="3" t="n">
        <v>84.375</v>
      </c>
      <c r="G50" s="3" t="n">
        <v>26</v>
      </c>
      <c r="H50" s="3" t="n">
        <v>24</v>
      </c>
      <c r="I50" s="3" t="n">
        <v>92.3076923076923</v>
      </c>
      <c r="J50" s="3" t="n">
        <v>6</v>
      </c>
      <c r="K50" s="3" t="n">
        <v>3</v>
      </c>
      <c r="L50" s="3" t="n">
        <v>50</v>
      </c>
    </row>
    <row r="51" s="3" customFormat="true" ht="15" hidden="false" customHeight="false" outlineLevel="0" collapsed="false">
      <c r="A51" s="3" t="s">
        <v>61</v>
      </c>
      <c r="B51" s="3" t="n">
        <v>67</v>
      </c>
      <c r="C51" s="3" t="n">
        <v>49</v>
      </c>
      <c r="D51" s="3" t="n">
        <v>-119.41</v>
      </c>
      <c r="E51" s="3" t="n">
        <v>-315.58</v>
      </c>
      <c r="F51" s="3" t="n">
        <v>73.134328358209</v>
      </c>
      <c r="G51" s="3" t="n">
        <v>46</v>
      </c>
      <c r="H51" s="3" t="n">
        <v>36</v>
      </c>
      <c r="I51" s="3" t="n">
        <v>78.2608695652174</v>
      </c>
      <c r="J51" s="3" t="n">
        <v>21</v>
      </c>
      <c r="K51" s="3" t="n">
        <v>13</v>
      </c>
      <c r="L51" s="3" t="n">
        <v>61.9047619047619</v>
      </c>
    </row>
    <row r="52" s="3" customFormat="true" ht="15" hidden="false" customHeight="false" outlineLevel="0" collapsed="false">
      <c r="A52" s="3" t="s">
        <v>62</v>
      </c>
      <c r="B52" s="3" t="n">
        <v>48</v>
      </c>
      <c r="C52" s="3" t="n">
        <v>38</v>
      </c>
      <c r="D52" s="3" t="n">
        <v>-152.09</v>
      </c>
      <c r="E52" s="3" t="n">
        <v>-746.25</v>
      </c>
      <c r="F52" s="3" t="n">
        <v>79.1666666666667</v>
      </c>
      <c r="G52" s="3" t="n">
        <v>38</v>
      </c>
      <c r="H52" s="3" t="n">
        <v>34</v>
      </c>
      <c r="I52" s="3" t="n">
        <v>89.4736842105263</v>
      </c>
      <c r="J52" s="3" t="n">
        <v>10</v>
      </c>
      <c r="K52" s="3" t="n">
        <v>4</v>
      </c>
      <c r="L52" s="3" t="n">
        <v>40</v>
      </c>
    </row>
    <row r="53" s="3" customFormat="true" ht="15" hidden="false" customHeight="false" outlineLevel="0" collapsed="false">
      <c r="A53" s="3" t="s">
        <v>63</v>
      </c>
      <c r="B53" s="3" t="n">
        <v>44</v>
      </c>
      <c r="C53" s="3" t="n">
        <v>33</v>
      </c>
      <c r="D53" s="3" t="n">
        <v>-2.98000000000001</v>
      </c>
      <c r="E53" s="3" t="n">
        <v>-992.47</v>
      </c>
      <c r="F53" s="3" t="n">
        <v>75</v>
      </c>
      <c r="G53" s="3" t="n">
        <v>32</v>
      </c>
      <c r="H53" s="3" t="n">
        <v>28</v>
      </c>
      <c r="I53" s="3" t="n">
        <v>87.5</v>
      </c>
      <c r="J53" s="3" t="n">
        <v>12</v>
      </c>
      <c r="K53" s="3" t="n">
        <v>5</v>
      </c>
      <c r="L53" s="3" t="n">
        <v>41.6666666666667</v>
      </c>
    </row>
    <row r="54" s="3" customFormat="true" ht="15" hidden="false" customHeight="false" outlineLevel="0" collapsed="false">
      <c r="A54" s="3" t="s">
        <v>64</v>
      </c>
      <c r="B54" s="3" t="n">
        <v>47</v>
      </c>
      <c r="C54" s="3" t="n">
        <v>33</v>
      </c>
      <c r="D54" s="3" t="n">
        <v>108.35</v>
      </c>
      <c r="E54" s="3" t="n">
        <v>-1195.72</v>
      </c>
      <c r="F54" s="3" t="n">
        <v>70.2127659574468</v>
      </c>
      <c r="G54" s="3" t="n">
        <v>32</v>
      </c>
      <c r="H54" s="3" t="n">
        <v>26</v>
      </c>
      <c r="I54" s="3" t="n">
        <v>81.25</v>
      </c>
      <c r="J54" s="3" t="n">
        <v>15</v>
      </c>
      <c r="K54" s="3" t="n">
        <v>7</v>
      </c>
      <c r="L54" s="3" t="n">
        <v>46.6666666666667</v>
      </c>
    </row>
    <row r="55" s="3" customFormat="true" ht="15" hidden="false" customHeight="false" outlineLevel="0" collapsed="false">
      <c r="A55" s="3" t="s">
        <v>65</v>
      </c>
      <c r="B55" s="3" t="n">
        <v>53</v>
      </c>
      <c r="C55" s="3" t="n">
        <v>36</v>
      </c>
      <c r="D55" s="3" t="n">
        <v>92.32</v>
      </c>
      <c r="E55" s="3" t="n">
        <v>-1241.53</v>
      </c>
      <c r="F55" s="3" t="n">
        <v>67.9245283018868</v>
      </c>
      <c r="G55" s="3" t="n">
        <v>38</v>
      </c>
      <c r="H55" s="3" t="n">
        <v>30</v>
      </c>
      <c r="I55" s="3" t="n">
        <v>78.9473684210526</v>
      </c>
      <c r="J55" s="3" t="n">
        <v>15</v>
      </c>
      <c r="K55" s="3" t="n">
        <v>6</v>
      </c>
      <c r="L55" s="3" t="n">
        <v>40</v>
      </c>
    </row>
    <row r="56" s="3" customFormat="true" ht="15" hidden="false" customHeight="false" outlineLevel="0" collapsed="false">
      <c r="A56" s="3" t="s">
        <v>66</v>
      </c>
      <c r="B56" s="3" t="n">
        <v>81</v>
      </c>
      <c r="C56" s="3" t="n">
        <v>60</v>
      </c>
      <c r="D56" s="3" t="n">
        <v>-201.36</v>
      </c>
      <c r="E56" s="3" t="n">
        <v>-1274.97</v>
      </c>
      <c r="F56" s="3" t="n">
        <v>74.0740740740741</v>
      </c>
      <c r="G56" s="3" t="n">
        <v>62</v>
      </c>
      <c r="H56" s="3" t="n">
        <v>47</v>
      </c>
      <c r="I56" s="3" t="n">
        <v>75.8064516129032</v>
      </c>
      <c r="J56" s="3" t="n">
        <v>19</v>
      </c>
      <c r="K56" s="3" t="n">
        <v>13</v>
      </c>
      <c r="L56" s="3" t="n">
        <v>68.421052631579</v>
      </c>
    </row>
    <row r="57" s="3" customFormat="true" ht="15" hidden="false" customHeight="false" outlineLevel="0" collapsed="false">
      <c r="A57" s="3" t="s">
        <v>67</v>
      </c>
      <c r="B57" s="3" t="n">
        <v>34</v>
      </c>
      <c r="C57" s="3" t="n">
        <v>28</v>
      </c>
      <c r="D57" s="3" t="n">
        <v>4.98999999999999</v>
      </c>
      <c r="E57" s="3" t="n">
        <v>-1628.68</v>
      </c>
      <c r="F57" s="3" t="n">
        <v>82.3529411764706</v>
      </c>
      <c r="G57" s="3" t="n">
        <v>24</v>
      </c>
      <c r="H57" s="3" t="n">
        <v>22</v>
      </c>
      <c r="I57" s="3" t="n">
        <v>91.6666666666667</v>
      </c>
      <c r="J57" s="3" t="n">
        <v>10</v>
      </c>
      <c r="K57" s="3" t="n">
        <v>6</v>
      </c>
      <c r="L57" s="3" t="n">
        <v>60</v>
      </c>
    </row>
    <row r="58" s="3" customFormat="true" ht="15" hidden="false" customHeight="false" outlineLevel="0" collapsed="false">
      <c r="A58" s="3" t="s">
        <v>68</v>
      </c>
      <c r="B58" s="3" t="n">
        <v>42</v>
      </c>
      <c r="C58" s="3" t="n">
        <v>31</v>
      </c>
      <c r="D58" s="3" t="n">
        <v>-193.13</v>
      </c>
      <c r="E58" s="3" t="n">
        <v>-1851.22</v>
      </c>
      <c r="F58" s="3" t="n">
        <v>73.8095238095238</v>
      </c>
      <c r="G58" s="3" t="n">
        <v>30</v>
      </c>
      <c r="H58" s="3" t="n">
        <v>26</v>
      </c>
      <c r="I58" s="3" t="n">
        <v>86.6666666666667</v>
      </c>
      <c r="J58" s="3" t="n">
        <v>12</v>
      </c>
      <c r="K58" s="3" t="n">
        <v>5</v>
      </c>
      <c r="L58" s="3" t="n">
        <v>41.6666666666667</v>
      </c>
    </row>
    <row r="59" s="3" customFormat="true" ht="15" hidden="false" customHeight="false" outlineLevel="0" collapsed="false">
      <c r="A59" s="3" t="s">
        <v>69</v>
      </c>
      <c r="B59" s="3" t="n">
        <v>54</v>
      </c>
      <c r="C59" s="3" t="n">
        <v>36</v>
      </c>
      <c r="D59" s="3" t="n">
        <v>-235.46</v>
      </c>
      <c r="E59" s="3" t="n">
        <v>-2026.49</v>
      </c>
      <c r="F59" s="3" t="n">
        <v>66.6666666666667</v>
      </c>
      <c r="G59" s="3" t="n">
        <v>34</v>
      </c>
      <c r="H59" s="3" t="n">
        <v>27</v>
      </c>
      <c r="I59" s="3" t="n">
        <v>79.4117647058823</v>
      </c>
      <c r="J59" s="3" t="n">
        <v>20</v>
      </c>
      <c r="K59" s="3" t="n">
        <v>9</v>
      </c>
      <c r="L59" s="3" t="n">
        <v>45</v>
      </c>
    </row>
    <row r="60" s="4" customFormat="true" ht="15" hidden="false" customHeight="false" outlineLevel="0" collapsed="false">
      <c r="A60" s="4" t="s">
        <v>70</v>
      </c>
      <c r="B60" s="4" t="n">
        <v>33</v>
      </c>
      <c r="C60" s="4" t="n">
        <v>28</v>
      </c>
      <c r="D60" s="4" t="n">
        <v>95.61</v>
      </c>
      <c r="E60" s="4" t="n">
        <v>-2533.71</v>
      </c>
      <c r="F60" s="4" t="n">
        <v>84.8484848484848</v>
      </c>
      <c r="G60" s="4" t="n">
        <v>21</v>
      </c>
      <c r="H60" s="4" t="n">
        <v>20</v>
      </c>
      <c r="I60" s="4" t="n">
        <v>95.2380952380952</v>
      </c>
      <c r="J60" s="4" t="n">
        <v>12</v>
      </c>
      <c r="K60" s="4" t="n">
        <v>8</v>
      </c>
      <c r="L60" s="4" t="n">
        <v>66.6666666666667</v>
      </c>
    </row>
    <row r="61" s="4" customFormat="true" ht="15" hidden="false" customHeight="false" outlineLevel="0" collapsed="false">
      <c r="A61" s="4" t="s">
        <v>71</v>
      </c>
      <c r="B61" s="4" t="n">
        <v>66</v>
      </c>
      <c r="C61" s="4" t="n">
        <v>51</v>
      </c>
      <c r="D61" s="4" t="n">
        <v>87.5</v>
      </c>
      <c r="E61" s="4" t="n">
        <v>-2777.41</v>
      </c>
      <c r="F61" s="4" t="n">
        <v>77.2727272727273</v>
      </c>
      <c r="G61" s="4" t="n">
        <v>52</v>
      </c>
      <c r="H61" s="4" t="n">
        <v>41</v>
      </c>
      <c r="I61" s="4" t="n">
        <v>78.8461538461538</v>
      </c>
      <c r="J61" s="4" t="n">
        <v>14</v>
      </c>
      <c r="K61" s="4" t="n">
        <v>10</v>
      </c>
      <c r="L61" s="4" t="n">
        <v>71.4285714285714</v>
      </c>
    </row>
    <row r="62" s="4" customFormat="true" ht="15" hidden="false" customHeight="false" outlineLevel="0" collapsed="false">
      <c r="A62" s="4" t="s">
        <v>72</v>
      </c>
      <c r="B62" s="4" t="n">
        <v>60</v>
      </c>
      <c r="C62" s="4" t="n">
        <v>39</v>
      </c>
      <c r="D62" s="4" t="n">
        <v>-212.27</v>
      </c>
      <c r="E62" s="4" t="n">
        <v>-2929.43</v>
      </c>
      <c r="F62" s="4" t="n">
        <v>65</v>
      </c>
      <c r="G62" s="4" t="n">
        <v>35</v>
      </c>
      <c r="H62" s="4" t="n">
        <v>28</v>
      </c>
      <c r="I62" s="4" t="n">
        <v>80</v>
      </c>
      <c r="J62" s="4" t="n">
        <v>25</v>
      </c>
      <c r="K62" s="4" t="n">
        <v>11</v>
      </c>
      <c r="L62" s="4" t="n">
        <v>44</v>
      </c>
    </row>
    <row r="63" s="4" customFormat="true" ht="15" hidden="false" customHeight="false" outlineLevel="0" collapsed="false">
      <c r="A63" s="4" t="s">
        <v>73</v>
      </c>
      <c r="B63" s="4" t="n">
        <v>55</v>
      </c>
      <c r="C63" s="4" t="n">
        <v>36</v>
      </c>
      <c r="D63" s="4" t="n">
        <v>-222.87</v>
      </c>
      <c r="E63" s="4" t="n">
        <v>-2939.84</v>
      </c>
      <c r="F63" s="4" t="n">
        <v>65.4545454545455</v>
      </c>
      <c r="G63" s="4" t="n">
        <v>31</v>
      </c>
      <c r="H63" s="4" t="n">
        <v>26</v>
      </c>
      <c r="I63" s="4" t="n">
        <v>83.8709677419355</v>
      </c>
      <c r="J63" s="4" t="n">
        <v>24</v>
      </c>
      <c r="K63" s="4" t="n">
        <v>10</v>
      </c>
      <c r="L63" s="4" t="n">
        <v>41.6666666666667</v>
      </c>
    </row>
    <row r="64" s="4" customFormat="true" ht="15" hidden="false" customHeight="false" outlineLevel="0" collapsed="false">
      <c r="A64" s="4" t="s">
        <v>74</v>
      </c>
      <c r="B64" s="4" t="n">
        <v>59</v>
      </c>
      <c r="C64" s="4" t="n">
        <v>41</v>
      </c>
      <c r="D64" s="4" t="n">
        <v>-693.15</v>
      </c>
      <c r="E64" s="4" t="n">
        <v>-3013.28</v>
      </c>
      <c r="F64" s="4" t="n">
        <v>69.4915254237288</v>
      </c>
      <c r="G64" s="4" t="n">
        <v>40</v>
      </c>
      <c r="H64" s="4" t="n">
        <v>32</v>
      </c>
      <c r="I64" s="4" t="n">
        <v>80</v>
      </c>
      <c r="J64" s="4" t="n">
        <v>19</v>
      </c>
      <c r="K64" s="4" t="n">
        <v>9</v>
      </c>
      <c r="L64" s="4" t="n">
        <v>47.3684210526316</v>
      </c>
    </row>
    <row r="65" s="4" customFormat="true" ht="15" hidden="false" customHeight="false" outlineLevel="0" collapsed="false">
      <c r="A65" s="4" t="s">
        <v>75</v>
      </c>
      <c r="B65" s="4" t="n">
        <v>42</v>
      </c>
      <c r="C65" s="4" t="n">
        <v>32</v>
      </c>
      <c r="D65" s="4" t="n">
        <v>-673.19</v>
      </c>
      <c r="E65" s="4" t="n">
        <v>-3114.65</v>
      </c>
      <c r="F65" s="4" t="n">
        <v>76.1904761904762</v>
      </c>
      <c r="G65" s="4" t="n">
        <v>32</v>
      </c>
      <c r="H65" s="4" t="n">
        <v>27</v>
      </c>
      <c r="I65" s="4" t="n">
        <v>84.375</v>
      </c>
      <c r="J65" s="4" t="n">
        <v>10</v>
      </c>
      <c r="K65" s="4" t="n">
        <v>5</v>
      </c>
      <c r="L65" s="4" t="n">
        <v>50</v>
      </c>
    </row>
    <row r="66" s="4" customFormat="true" ht="15" hidden="false" customHeight="false" outlineLevel="0" collapsed="false">
      <c r="A66" s="4" t="s">
        <v>76</v>
      </c>
      <c r="B66" s="4" t="n">
        <v>20</v>
      </c>
      <c r="C66" s="4" t="n">
        <v>18</v>
      </c>
      <c r="D66" s="4" t="n">
        <v>-56.9599999999999</v>
      </c>
      <c r="E66" s="4" t="n">
        <v>-3168.76</v>
      </c>
      <c r="F66" s="4" t="n">
        <v>90</v>
      </c>
      <c r="G66" s="4" t="n">
        <v>15</v>
      </c>
      <c r="H66" s="4" t="n">
        <v>13</v>
      </c>
      <c r="I66" s="4" t="n">
        <v>86.6666666666667</v>
      </c>
      <c r="J66" s="4" t="n">
        <v>5</v>
      </c>
      <c r="K66" s="4" t="n">
        <v>5</v>
      </c>
      <c r="L66" s="4" t="n">
        <v>100</v>
      </c>
    </row>
    <row r="67" s="4" customFormat="true" ht="15" hidden="false" customHeight="false" outlineLevel="0" collapsed="false">
      <c r="A67" s="4" t="s">
        <v>77</v>
      </c>
      <c r="B67" s="4" t="n">
        <v>32</v>
      </c>
      <c r="C67" s="4" t="n">
        <v>23</v>
      </c>
      <c r="D67" s="4" t="n">
        <v>-38.39</v>
      </c>
      <c r="E67" s="4" t="n">
        <v>-3190.89</v>
      </c>
      <c r="F67" s="4" t="n">
        <v>71.875</v>
      </c>
      <c r="G67" s="4" t="n">
        <v>22</v>
      </c>
      <c r="H67" s="4" t="n">
        <v>19</v>
      </c>
      <c r="I67" s="4" t="n">
        <v>86.3636363636364</v>
      </c>
      <c r="J67" s="4" t="n">
        <v>10</v>
      </c>
      <c r="K67" s="4" t="n">
        <v>4</v>
      </c>
      <c r="L67" s="4" t="n">
        <v>40</v>
      </c>
    </row>
    <row r="68" s="4" customFormat="true" ht="15" hidden="false" customHeight="false" outlineLevel="0" collapsed="false">
      <c r="A68" s="4" t="s">
        <v>78</v>
      </c>
      <c r="B68" s="4" t="n">
        <v>19</v>
      </c>
      <c r="C68" s="4" t="n">
        <v>17</v>
      </c>
      <c r="D68" s="4" t="n">
        <v>-81.92</v>
      </c>
      <c r="E68" s="4" t="n">
        <v>-3287.62</v>
      </c>
      <c r="F68" s="4" t="n">
        <v>89.4736842105263</v>
      </c>
      <c r="G68" s="4" t="n">
        <v>14</v>
      </c>
      <c r="H68" s="4" t="n">
        <v>12</v>
      </c>
      <c r="I68" s="4" t="n">
        <v>85.7142857142857</v>
      </c>
      <c r="J68" s="4" t="n">
        <v>5</v>
      </c>
      <c r="K68" s="4" t="n">
        <v>5</v>
      </c>
      <c r="L68" s="4" t="n">
        <v>100</v>
      </c>
    </row>
    <row r="69" s="4" customFormat="true" ht="15" hidden="false" customHeight="false" outlineLevel="0" collapsed="false">
      <c r="A69" s="4" t="s">
        <v>79</v>
      </c>
      <c r="B69" s="4" t="n">
        <v>71</v>
      </c>
      <c r="C69" s="4" t="n">
        <v>57</v>
      </c>
      <c r="D69" s="4" t="n">
        <v>497.03</v>
      </c>
      <c r="E69" s="4" t="n">
        <v>-3399.53</v>
      </c>
      <c r="F69" s="4" t="n">
        <v>80.2816901408451</v>
      </c>
      <c r="G69" s="4" t="n">
        <v>57</v>
      </c>
      <c r="H69" s="4" t="n">
        <v>47</v>
      </c>
      <c r="I69" s="4" t="n">
        <v>82.4561403508772</v>
      </c>
      <c r="J69" s="4" t="n">
        <v>14</v>
      </c>
      <c r="K69" s="4" t="n">
        <v>10</v>
      </c>
      <c r="L69" s="4" t="n">
        <v>71.4285714285714</v>
      </c>
    </row>
    <row r="70" s="4" customFormat="true" ht="15" hidden="false" customHeight="false" outlineLevel="0" collapsed="false">
      <c r="A70" s="4" t="s">
        <v>80</v>
      </c>
      <c r="B70" s="4" t="n">
        <v>30</v>
      </c>
      <c r="C70" s="4" t="n">
        <v>24</v>
      </c>
      <c r="D70" s="4" t="n">
        <v>-135.91</v>
      </c>
      <c r="E70" s="4" t="n">
        <v>-3644.06</v>
      </c>
      <c r="F70" s="4" t="n">
        <v>80</v>
      </c>
      <c r="G70" s="4" t="n">
        <v>23</v>
      </c>
      <c r="H70" s="4" t="n">
        <v>19</v>
      </c>
      <c r="I70" s="4" t="n">
        <v>82.6086956521739</v>
      </c>
      <c r="J70" s="4" t="n">
        <v>7</v>
      </c>
      <c r="K70" s="4" t="n">
        <v>5</v>
      </c>
      <c r="L70" s="4" t="n">
        <v>71.4285714285714</v>
      </c>
    </row>
    <row r="71" s="4" customFormat="true" ht="15" hidden="false" customHeight="false" outlineLevel="0" collapsed="false">
      <c r="A71" s="4" t="s">
        <v>81</v>
      </c>
      <c r="B71" s="4" t="n">
        <v>41</v>
      </c>
      <c r="C71" s="4" t="n">
        <v>35</v>
      </c>
      <c r="D71" s="4" t="n">
        <v>235.09</v>
      </c>
      <c r="E71" s="4" t="n">
        <v>-3831.43</v>
      </c>
      <c r="F71" s="4" t="n">
        <v>85.3658536585366</v>
      </c>
      <c r="G71" s="4" t="n">
        <v>36</v>
      </c>
      <c r="H71" s="4" t="n">
        <v>32</v>
      </c>
      <c r="I71" s="4" t="n">
        <v>88.8888888888889</v>
      </c>
      <c r="J71" s="4" t="n">
        <v>5</v>
      </c>
      <c r="K71" s="4" t="n">
        <v>3</v>
      </c>
      <c r="L71" s="4" t="n">
        <v>60</v>
      </c>
    </row>
    <row r="72" s="4" customFormat="true" ht="15" hidden="false" customHeight="false" outlineLevel="0" collapsed="false">
      <c r="A72" s="4" t="s">
        <v>82</v>
      </c>
      <c r="B72" s="4" t="n">
        <v>71</v>
      </c>
      <c r="C72" s="4" t="n">
        <v>56</v>
      </c>
      <c r="D72" s="4" t="n">
        <v>237.38</v>
      </c>
      <c r="E72" s="4" t="n">
        <v>-4353.61</v>
      </c>
      <c r="F72" s="4" t="n">
        <v>78.8732394366197</v>
      </c>
      <c r="G72" s="4" t="n">
        <v>56</v>
      </c>
      <c r="H72" s="4" t="n">
        <v>46</v>
      </c>
      <c r="I72" s="4" t="n">
        <v>82.1428571428571</v>
      </c>
      <c r="J72" s="4" t="n">
        <v>15</v>
      </c>
      <c r="K72" s="4" t="n">
        <v>10</v>
      </c>
      <c r="L72" s="4" t="n">
        <v>66.6666666666667</v>
      </c>
    </row>
    <row r="73" s="4" customFormat="true" ht="15" hidden="false" customHeight="false" outlineLevel="0" collapsed="false">
      <c r="A73" s="4" t="s">
        <v>83</v>
      </c>
      <c r="B73" s="4" t="n">
        <v>46</v>
      </c>
      <c r="C73" s="4" t="n">
        <v>35</v>
      </c>
      <c r="D73" s="4" t="n">
        <v>75.46</v>
      </c>
      <c r="E73" s="4" t="n">
        <v>-4463.58</v>
      </c>
      <c r="F73" s="4" t="n">
        <v>76.0869565217391</v>
      </c>
      <c r="G73" s="4" t="n">
        <v>33</v>
      </c>
      <c r="H73" s="4" t="n">
        <v>27</v>
      </c>
      <c r="I73" s="4" t="n">
        <v>81.8181818181818</v>
      </c>
      <c r="J73" s="4" t="n">
        <v>13</v>
      </c>
      <c r="K73" s="4" t="n">
        <v>8</v>
      </c>
      <c r="L73" s="4" t="n">
        <v>61.5384615384615</v>
      </c>
    </row>
    <row r="74" s="4" customFormat="true" ht="15" hidden="false" customHeight="false" outlineLevel="0" collapsed="false">
      <c r="A74" s="4" t="s">
        <v>84</v>
      </c>
      <c r="B74" s="4" t="n">
        <v>39</v>
      </c>
      <c r="C74" s="4" t="n">
        <v>27</v>
      </c>
      <c r="D74" s="4" t="n">
        <v>99.68</v>
      </c>
      <c r="E74" s="4" t="n">
        <v>-4958.28</v>
      </c>
      <c r="F74" s="4" t="n">
        <v>69.2307692307692</v>
      </c>
      <c r="G74" s="4" t="n">
        <v>23</v>
      </c>
      <c r="H74" s="4" t="n">
        <v>18</v>
      </c>
      <c r="I74" s="4" t="n">
        <v>78.2608695652174</v>
      </c>
      <c r="J74" s="4" t="n">
        <v>16</v>
      </c>
      <c r="K74" s="4" t="n">
        <v>9</v>
      </c>
      <c r="L74" s="4" t="n">
        <v>56.25</v>
      </c>
    </row>
    <row r="75" s="4" customFormat="true" ht="15" hidden="false" customHeight="false" outlineLevel="0" collapsed="false">
      <c r="A75" s="4" t="s">
        <v>85</v>
      </c>
      <c r="B75" s="4" t="n">
        <v>38</v>
      </c>
      <c r="C75" s="4" t="n">
        <v>25</v>
      </c>
      <c r="D75" s="4" t="n">
        <v>-608.01</v>
      </c>
      <c r="E75" s="4" t="n">
        <v>-5124.66</v>
      </c>
      <c r="F75" s="4" t="n">
        <v>65.7894736842105</v>
      </c>
      <c r="G75" s="4" t="n">
        <v>24</v>
      </c>
      <c r="H75" s="4" t="n">
        <v>20</v>
      </c>
      <c r="I75" s="4" t="n">
        <v>83.3333333333333</v>
      </c>
      <c r="J75" s="4" t="n">
        <v>14</v>
      </c>
      <c r="K75" s="4" t="n">
        <v>5</v>
      </c>
      <c r="L75" s="4" t="n">
        <v>35.7142857142857</v>
      </c>
    </row>
    <row r="76" s="4" customFormat="true" ht="15" hidden="false" customHeight="false" outlineLevel="0" collapsed="false">
      <c r="A76" s="4" t="s">
        <v>86</v>
      </c>
      <c r="B76" s="4" t="n">
        <v>42</v>
      </c>
      <c r="C76" s="4" t="n">
        <v>28</v>
      </c>
      <c r="D76" s="4" t="n">
        <v>-781.99</v>
      </c>
      <c r="E76" s="4" t="n">
        <v>-5504.04</v>
      </c>
      <c r="F76" s="4" t="n">
        <v>66.6666666666667</v>
      </c>
      <c r="G76" s="4" t="n">
        <v>23</v>
      </c>
      <c r="H76" s="4" t="n">
        <v>19</v>
      </c>
      <c r="I76" s="4" t="n">
        <v>82.6086956521739</v>
      </c>
      <c r="J76" s="4" t="n">
        <v>19</v>
      </c>
      <c r="K76" s="4" t="n">
        <v>9</v>
      </c>
      <c r="L76" s="4" t="n">
        <v>47.3684210526316</v>
      </c>
    </row>
    <row r="77" s="4" customFormat="true" ht="15" hidden="false" customHeight="false" outlineLevel="0" collapsed="false">
      <c r="A77" s="4" t="s">
        <v>87</v>
      </c>
      <c r="B77" s="4" t="n">
        <v>43</v>
      </c>
      <c r="C77" s="4" t="n">
        <v>29</v>
      </c>
      <c r="D77" s="4" t="n">
        <v>-421.88</v>
      </c>
      <c r="E77" s="4" t="n">
        <v>-6363.82</v>
      </c>
      <c r="F77" s="4" t="n">
        <v>67.4418604651163</v>
      </c>
      <c r="G77" s="4" t="n">
        <v>28</v>
      </c>
      <c r="H77" s="4" t="n">
        <v>24</v>
      </c>
      <c r="I77" s="4" t="n">
        <v>85.7142857142857</v>
      </c>
      <c r="J77" s="4" t="n">
        <v>15</v>
      </c>
      <c r="K77" s="4" t="n">
        <v>5</v>
      </c>
      <c r="L77" s="4" t="n">
        <v>33.3333333333333</v>
      </c>
    </row>
    <row r="78" s="4" customFormat="true" ht="15" hidden="false" customHeight="false" outlineLevel="0" collapsed="false">
      <c r="A78" s="4" t="s">
        <v>88</v>
      </c>
      <c r="B78" s="4" t="n">
        <v>55</v>
      </c>
      <c r="C78" s="4" t="n">
        <v>45</v>
      </c>
      <c r="D78" s="4" t="n">
        <v>712.75</v>
      </c>
      <c r="E78" s="4" t="n">
        <v>-6437.59</v>
      </c>
      <c r="F78" s="4" t="n">
        <v>81.8181818181818</v>
      </c>
      <c r="G78" s="4" t="n">
        <v>41</v>
      </c>
      <c r="H78" s="4" t="n">
        <v>36</v>
      </c>
      <c r="I78" s="4" t="n">
        <v>87.8048780487805</v>
      </c>
      <c r="J78" s="4" t="n">
        <v>14</v>
      </c>
      <c r="K78" s="4" t="n">
        <v>9</v>
      </c>
      <c r="L78" s="4" t="n">
        <v>64.2857142857143</v>
      </c>
    </row>
    <row r="79" s="4" customFormat="true" ht="15" hidden="false" customHeight="false" outlineLevel="0" collapsed="false">
      <c r="A79" s="4" t="s">
        <v>89</v>
      </c>
      <c r="B79" s="4" t="n">
        <v>35</v>
      </c>
      <c r="C79" s="4" t="n">
        <v>24</v>
      </c>
      <c r="D79" s="4" t="n">
        <v>-1802.54</v>
      </c>
      <c r="E79" s="4" t="n">
        <v>-6894.23</v>
      </c>
      <c r="F79" s="4" t="n">
        <v>68.5714285714286</v>
      </c>
      <c r="G79" s="4" t="n">
        <v>19</v>
      </c>
      <c r="H79" s="4" t="n">
        <v>16</v>
      </c>
      <c r="I79" s="4" t="n">
        <v>84.2105263157895</v>
      </c>
      <c r="J79" s="4" t="n">
        <v>16</v>
      </c>
      <c r="K79" s="4" t="n">
        <v>8</v>
      </c>
      <c r="L79" s="4" t="n">
        <v>50</v>
      </c>
    </row>
    <row r="80" s="4" customFormat="true" ht="15" hidden="false" customHeight="false" outlineLevel="0" collapsed="false">
      <c r="A80" s="4" t="s">
        <v>90</v>
      </c>
      <c r="B80" s="4" t="n">
        <v>36</v>
      </c>
      <c r="C80" s="4" t="n">
        <v>31</v>
      </c>
      <c r="D80" s="4" t="n">
        <v>447.63</v>
      </c>
      <c r="E80" s="4" t="n">
        <v>-7498.58</v>
      </c>
      <c r="F80" s="4" t="n">
        <v>86.1111111111111</v>
      </c>
      <c r="G80" s="4" t="n">
        <v>28</v>
      </c>
      <c r="H80" s="4" t="n">
        <v>25</v>
      </c>
      <c r="I80" s="4" t="n">
        <v>89.2857142857143</v>
      </c>
      <c r="J80" s="4" t="n">
        <v>8</v>
      </c>
      <c r="K80" s="4" t="n">
        <v>6</v>
      </c>
      <c r="L80" s="4" t="n">
        <v>75</v>
      </c>
    </row>
    <row r="81" s="5" customFormat="true" ht="15" hidden="false" customHeight="false" outlineLevel="0" collapsed="false">
      <c r="A81" s="5" t="s">
        <v>91</v>
      </c>
      <c r="B81" s="5" t="n">
        <v>36</v>
      </c>
      <c r="C81" s="5" t="n">
        <v>22</v>
      </c>
      <c r="D81" s="5" t="n">
        <v>-3190.07</v>
      </c>
      <c r="E81" s="5" t="n">
        <v>-10745.73</v>
      </c>
      <c r="F81" s="5" t="n">
        <v>61.1111111111111</v>
      </c>
      <c r="G81" s="5" t="n">
        <v>17</v>
      </c>
      <c r="H81" s="5" t="n">
        <v>13</v>
      </c>
      <c r="I81" s="5" t="n">
        <v>76.4705882352941</v>
      </c>
      <c r="J81" s="5" t="n">
        <v>19</v>
      </c>
      <c r="K81" s="5" t="n">
        <v>9</v>
      </c>
      <c r="L81" s="5" t="n">
        <v>47.3684210526316</v>
      </c>
    </row>
    <row r="82" s="5" customFormat="true" ht="15" hidden="false" customHeight="false" outlineLevel="0" collapsed="false">
      <c r="A82" s="5" t="s">
        <v>92</v>
      </c>
      <c r="B82" s="5" t="n">
        <v>61</v>
      </c>
      <c r="C82" s="5" t="n">
        <v>44</v>
      </c>
      <c r="D82" s="5" t="n">
        <v>-0.989999999999979</v>
      </c>
      <c r="E82" s="5" t="n">
        <v>-11053.79</v>
      </c>
      <c r="F82" s="5" t="n">
        <v>72.1311475409836</v>
      </c>
      <c r="G82" s="5" t="n">
        <v>42</v>
      </c>
      <c r="H82" s="5" t="n">
        <v>33</v>
      </c>
      <c r="I82" s="5" t="n">
        <v>78.5714285714286</v>
      </c>
      <c r="J82" s="5" t="n">
        <v>19</v>
      </c>
      <c r="K82" s="5" t="n">
        <v>11</v>
      </c>
      <c r="L82" s="5" t="n">
        <v>57.8947368421053</v>
      </c>
    </row>
    <row r="83" s="5" customFormat="true" ht="15" hidden="false" customHeight="false" outlineLevel="0" collapsed="false">
      <c r="A83" s="5" t="s">
        <v>93</v>
      </c>
      <c r="B83" s="5" t="n">
        <v>65</v>
      </c>
      <c r="C83" s="5" t="n">
        <v>47</v>
      </c>
      <c r="D83" s="5" t="n">
        <v>-161.76</v>
      </c>
      <c r="E83" s="5" t="n">
        <v>-11252.19</v>
      </c>
      <c r="F83" s="5" t="n">
        <v>72.3076923076923</v>
      </c>
      <c r="G83" s="5" t="n">
        <v>46</v>
      </c>
      <c r="H83" s="5" t="n">
        <v>38</v>
      </c>
      <c r="I83" s="5" t="n">
        <v>82.6086956521739</v>
      </c>
      <c r="J83" s="5" t="n">
        <v>19</v>
      </c>
      <c r="K83" s="5" t="n">
        <v>9</v>
      </c>
      <c r="L83" s="5" t="n">
        <v>47.3684210526316</v>
      </c>
    </row>
    <row r="84" s="5" customFormat="true" ht="15" hidden="false" customHeight="false" outlineLevel="0" collapsed="false">
      <c r="A84" s="5" t="s">
        <v>94</v>
      </c>
      <c r="B84" s="5" t="n">
        <v>65</v>
      </c>
      <c r="C84" s="5" t="n">
        <v>47</v>
      </c>
      <c r="D84" s="5" t="n">
        <v>-265.77</v>
      </c>
      <c r="E84" s="5" t="n">
        <v>-12028.55</v>
      </c>
      <c r="F84" s="5" t="n">
        <v>72.3076923076923</v>
      </c>
      <c r="G84" s="5" t="n">
        <v>47</v>
      </c>
      <c r="H84" s="5" t="n">
        <v>38</v>
      </c>
      <c r="I84" s="5" t="n">
        <v>80.8510638297872</v>
      </c>
      <c r="J84" s="5" t="n">
        <v>18</v>
      </c>
      <c r="K84" s="5" t="n">
        <v>9</v>
      </c>
      <c r="L84" s="5" t="n">
        <v>50</v>
      </c>
    </row>
    <row r="85" s="5" customFormat="true" ht="15" hidden="false" customHeight="false" outlineLevel="0" collapsed="false">
      <c r="A85" s="5" t="s">
        <v>95</v>
      </c>
      <c r="B85" s="5" t="n">
        <v>46</v>
      </c>
      <c r="C85" s="5" t="n">
        <v>33</v>
      </c>
      <c r="D85" s="5" t="n">
        <v>824.52</v>
      </c>
      <c r="E85" s="5" t="n">
        <v>-29473.26</v>
      </c>
      <c r="F85" s="5" t="n">
        <v>71.7391304347826</v>
      </c>
      <c r="G85" s="5" t="n">
        <v>32</v>
      </c>
      <c r="H85" s="5" t="n">
        <v>28</v>
      </c>
      <c r="I85" s="5" t="n">
        <v>87.5</v>
      </c>
      <c r="J85" s="5" t="n">
        <v>14</v>
      </c>
      <c r="K85" s="5" t="n">
        <v>5</v>
      </c>
      <c r="L85" s="5" t="n">
        <v>35.7142857142857</v>
      </c>
    </row>
    <row r="86" s="5" customFormat="true" ht="15" hidden="false" customHeight="false" outlineLevel="0" collapsed="false">
      <c r="A86" s="5" t="s">
        <v>96</v>
      </c>
      <c r="B86" s="5" t="n">
        <v>51</v>
      </c>
      <c r="C86" s="5" t="n">
        <v>37</v>
      </c>
      <c r="D86" s="5" t="n">
        <v>-711.18</v>
      </c>
      <c r="E86" s="5" t="n">
        <v>-38266.53</v>
      </c>
      <c r="F86" s="5" t="n">
        <v>72.5490196078431</v>
      </c>
      <c r="G86" s="5" t="n">
        <v>35</v>
      </c>
      <c r="H86" s="5" t="n">
        <v>29</v>
      </c>
      <c r="I86" s="5" t="n">
        <v>82.8571428571429</v>
      </c>
      <c r="J86" s="5" t="n">
        <v>16</v>
      </c>
      <c r="K86" s="5" t="n">
        <v>8</v>
      </c>
      <c r="L86" s="5" t="n">
        <v>50</v>
      </c>
    </row>
    <row r="87" s="5" customFormat="true" ht="15" hidden="false" customHeight="false" outlineLevel="0" collapsed="false">
      <c r="A87" s="5" t="s">
        <v>97</v>
      </c>
      <c r="B87" s="5" t="n">
        <v>52</v>
      </c>
      <c r="C87" s="5" t="n">
        <v>38</v>
      </c>
      <c r="D87" s="5" t="n">
        <v>-735.15</v>
      </c>
      <c r="E87" s="5" t="n">
        <v>-42760.48</v>
      </c>
      <c r="F87" s="5" t="n">
        <v>73.0769230769231</v>
      </c>
      <c r="G87" s="5" t="n">
        <v>36</v>
      </c>
      <c r="H87" s="5" t="n">
        <v>30</v>
      </c>
      <c r="I87" s="5" t="n">
        <v>83.3333333333333</v>
      </c>
      <c r="J87" s="5" t="n">
        <v>16</v>
      </c>
      <c r="K87" s="5" t="n">
        <v>8</v>
      </c>
      <c r="L87" s="5" t="n">
        <v>50</v>
      </c>
    </row>
    <row r="88" customFormat="false" ht="15" hidden="false" customHeight="false" outlineLevel="0" collapsed="false">
      <c r="C88" s="0"/>
    </row>
    <row r="89" customFormat="false" ht="15" hidden="false" customHeight="false" outlineLevel="0" collapsed="false">
      <c r="C89" s="0"/>
    </row>
    <row r="90" customFormat="false" ht="15" hidden="false" customHeight="false" outlineLevel="0" collapsed="false">
      <c r="C90" s="1" t="n">
        <f aca="false">58/86 * 100</f>
        <v>67.4418604651163</v>
      </c>
    </row>
    <row r="92" customFormat="false" ht="15" hidden="false" customHeight="false" outlineLevel="0" collapsed="false">
      <c r="A92" s="1" t="n">
        <f aca="false">87-75</f>
        <v>12</v>
      </c>
    </row>
    <row r="94" customFormat="false" ht="15" hidden="false" customHeight="false" outlineLevel="0" collapsed="false">
      <c r="A94" s="1" t="n">
        <f aca="false">74-48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13:13 E1"/>
    </sheetView>
  </sheetViews>
  <sheetFormatPr defaultRowHeight="15"/>
  <cols>
    <col collapsed="false" hidden="false" max="1025" min="1" style="1" width="28.33673469387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6" customFormat="true" ht="15" hidden="false" customHeight="false" outlineLevel="0" collapsed="false">
      <c r="A2" s="6" t="s">
        <v>12</v>
      </c>
      <c r="B2" s="6" t="n">
        <v>33</v>
      </c>
      <c r="C2" s="6" t="n">
        <v>29</v>
      </c>
      <c r="D2" s="6" t="n">
        <v>1306.23</v>
      </c>
      <c r="E2" s="6" t="n">
        <v>88973.35</v>
      </c>
      <c r="F2" s="6" t="n">
        <v>87.8787878787879</v>
      </c>
      <c r="G2" s="6" t="n">
        <v>30</v>
      </c>
      <c r="H2" s="6" t="n">
        <v>28</v>
      </c>
      <c r="I2" s="6" t="n">
        <v>93.3333333333333</v>
      </c>
      <c r="J2" s="6" t="n">
        <v>3</v>
      </c>
      <c r="K2" s="6" t="n">
        <v>1</v>
      </c>
      <c r="L2" s="6" t="n">
        <v>33.3333333333333</v>
      </c>
    </row>
    <row r="3" s="6" customFormat="true" ht="15" hidden="false" customHeight="false" outlineLevel="0" collapsed="false">
      <c r="A3" s="6" t="s">
        <v>14</v>
      </c>
      <c r="B3" s="6" t="n">
        <v>23</v>
      </c>
      <c r="C3" s="6" t="n">
        <v>19</v>
      </c>
      <c r="D3" s="6" t="n">
        <v>707.52</v>
      </c>
      <c r="E3" s="6" t="n">
        <v>77445.6</v>
      </c>
      <c r="F3" s="6" t="n">
        <v>82.6086956521739</v>
      </c>
      <c r="G3" s="6" t="n">
        <v>20</v>
      </c>
      <c r="H3" s="6" t="n">
        <v>18</v>
      </c>
      <c r="I3" s="6" t="n">
        <v>90</v>
      </c>
      <c r="J3" s="6" t="n">
        <v>3</v>
      </c>
      <c r="K3" s="6" t="n">
        <v>1</v>
      </c>
      <c r="L3" s="6" t="n">
        <v>33.3333333333333</v>
      </c>
    </row>
    <row r="4" s="6" customFormat="true" ht="15" hidden="false" customHeight="false" outlineLevel="0" collapsed="false">
      <c r="A4" s="6" t="s">
        <v>13</v>
      </c>
      <c r="B4" s="6" t="n">
        <v>31</v>
      </c>
      <c r="C4" s="6" t="n">
        <v>27</v>
      </c>
      <c r="D4" s="6" t="n">
        <v>960.39</v>
      </c>
      <c r="E4" s="6" t="n">
        <v>75567</v>
      </c>
      <c r="F4" s="6" t="n">
        <v>87.0967741935484</v>
      </c>
      <c r="G4" s="6" t="n">
        <v>28</v>
      </c>
      <c r="H4" s="6" t="n">
        <v>26</v>
      </c>
      <c r="I4" s="6" t="n">
        <v>92.8571428571429</v>
      </c>
      <c r="J4" s="6" t="n">
        <v>3</v>
      </c>
      <c r="K4" s="6" t="n">
        <v>1</v>
      </c>
      <c r="L4" s="6" t="n">
        <v>33.3333333333333</v>
      </c>
    </row>
    <row r="5" s="6" customFormat="true" ht="15" hidden="false" customHeight="false" outlineLevel="0" collapsed="false">
      <c r="A5" s="6" t="s">
        <v>16</v>
      </c>
      <c r="B5" s="6" t="n">
        <v>22</v>
      </c>
      <c r="C5" s="6" t="n">
        <v>17</v>
      </c>
      <c r="D5" s="6" t="n">
        <v>-185.29</v>
      </c>
      <c r="E5" s="6" t="n">
        <v>57188.24</v>
      </c>
      <c r="F5" s="6" t="n">
        <v>77.2727272727273</v>
      </c>
      <c r="G5" s="6" t="n">
        <v>18</v>
      </c>
      <c r="H5" s="6" t="n">
        <v>16</v>
      </c>
      <c r="I5" s="6" t="n">
        <v>88.8888888888889</v>
      </c>
      <c r="J5" s="6" t="n">
        <v>4</v>
      </c>
      <c r="K5" s="6" t="n">
        <v>1</v>
      </c>
      <c r="L5" s="6" t="n">
        <v>25</v>
      </c>
    </row>
    <row r="6" s="6" customFormat="true" ht="15" hidden="false" customHeight="false" outlineLevel="0" collapsed="false">
      <c r="A6" s="6" t="s">
        <v>15</v>
      </c>
      <c r="B6" s="6" t="n">
        <v>37</v>
      </c>
      <c r="C6" s="6" t="n">
        <v>31</v>
      </c>
      <c r="D6" s="6" t="n">
        <v>1282.56</v>
      </c>
      <c r="E6" s="6" t="n">
        <v>55816.56</v>
      </c>
      <c r="F6" s="6" t="n">
        <v>83.7837837837838</v>
      </c>
      <c r="G6" s="6" t="n">
        <v>33</v>
      </c>
      <c r="H6" s="6" t="n">
        <v>30</v>
      </c>
      <c r="I6" s="6" t="n">
        <v>90.9090909090909</v>
      </c>
      <c r="J6" s="6" t="n">
        <v>4</v>
      </c>
      <c r="K6" s="6" t="n">
        <v>1</v>
      </c>
      <c r="L6" s="6" t="n">
        <v>25</v>
      </c>
    </row>
    <row r="7" s="6" customFormat="true" ht="15" hidden="false" customHeight="false" outlineLevel="0" collapsed="false">
      <c r="A7" s="6" t="s">
        <v>17</v>
      </c>
      <c r="B7" s="6" t="n">
        <v>34</v>
      </c>
      <c r="C7" s="6" t="n">
        <v>30</v>
      </c>
      <c r="D7" s="6" t="n">
        <v>1209.85</v>
      </c>
      <c r="E7" s="6" t="n">
        <v>40925.26</v>
      </c>
      <c r="F7" s="6" t="n">
        <v>88.2352941176471</v>
      </c>
      <c r="G7" s="6" t="n">
        <v>32</v>
      </c>
      <c r="H7" s="6" t="n">
        <v>29</v>
      </c>
      <c r="I7" s="6" t="n">
        <v>90.625</v>
      </c>
      <c r="J7" s="6" t="n">
        <v>2</v>
      </c>
      <c r="K7" s="6" t="n">
        <v>1</v>
      </c>
      <c r="L7" s="6" t="n">
        <v>50</v>
      </c>
    </row>
    <row r="8" s="6" customFormat="true" ht="15" hidden="false" customHeight="false" outlineLevel="0" collapsed="false">
      <c r="A8" s="6" t="s">
        <v>28</v>
      </c>
      <c r="B8" s="6" t="n">
        <v>24</v>
      </c>
      <c r="C8" s="6" t="n">
        <v>17</v>
      </c>
      <c r="D8" s="6" t="n">
        <v>-599.77</v>
      </c>
      <c r="E8" s="6" t="n">
        <v>34058.61</v>
      </c>
      <c r="F8" s="6" t="n">
        <v>70.8333333333333</v>
      </c>
      <c r="G8" s="6" t="n">
        <v>18</v>
      </c>
      <c r="H8" s="6" t="n">
        <v>15</v>
      </c>
      <c r="I8" s="6" t="n">
        <v>83.3333333333333</v>
      </c>
      <c r="J8" s="6" t="n">
        <v>6</v>
      </c>
      <c r="K8" s="6" t="n">
        <v>2</v>
      </c>
      <c r="L8" s="6" t="n">
        <v>33.3333333333333</v>
      </c>
    </row>
    <row r="9" s="6" customFormat="true" ht="15" hidden="false" customHeight="false" outlineLevel="0" collapsed="false">
      <c r="A9" s="6" t="s">
        <v>21</v>
      </c>
      <c r="B9" s="6" t="n">
        <v>32</v>
      </c>
      <c r="C9" s="6" t="n">
        <v>29</v>
      </c>
      <c r="D9" s="6" t="n">
        <v>11507.23</v>
      </c>
      <c r="E9" s="6" t="n">
        <v>31750.42</v>
      </c>
      <c r="F9" s="6" t="n">
        <v>90.625</v>
      </c>
      <c r="G9" s="6" t="n">
        <v>32</v>
      </c>
      <c r="H9" s="6" t="n">
        <v>29</v>
      </c>
      <c r="I9" s="6" t="n">
        <v>90.625</v>
      </c>
      <c r="J9" s="6" t="n">
        <v>0</v>
      </c>
      <c r="K9" s="6" t="n">
        <v>0</v>
      </c>
    </row>
    <row r="10" s="6" customFormat="true" ht="15" hidden="false" customHeight="false" outlineLevel="0" collapsed="false">
      <c r="A10" s="6" t="s">
        <v>23</v>
      </c>
      <c r="B10" s="6" t="n">
        <v>30</v>
      </c>
      <c r="C10" s="6" t="n">
        <v>26</v>
      </c>
      <c r="D10" s="6" t="n">
        <v>1131.61</v>
      </c>
      <c r="E10" s="6" t="n">
        <v>28222.58</v>
      </c>
      <c r="F10" s="6" t="n">
        <v>86.6666666666667</v>
      </c>
      <c r="G10" s="6" t="n">
        <v>28</v>
      </c>
      <c r="H10" s="6" t="n">
        <v>25</v>
      </c>
      <c r="I10" s="6" t="n">
        <v>89.2857142857143</v>
      </c>
      <c r="J10" s="6" t="n">
        <v>2</v>
      </c>
      <c r="K10" s="6" t="n">
        <v>1</v>
      </c>
      <c r="L10" s="6" t="n">
        <v>50</v>
      </c>
    </row>
    <row r="11" s="6" customFormat="true" ht="15" hidden="false" customHeight="false" outlineLevel="0" collapsed="false">
      <c r="A11" s="6" t="s">
        <v>32</v>
      </c>
      <c r="B11" s="6" t="n">
        <v>49</v>
      </c>
      <c r="C11" s="6" t="n">
        <v>38</v>
      </c>
      <c r="D11" s="6" t="n">
        <v>5824.96</v>
      </c>
      <c r="E11" s="6" t="n">
        <v>24549.66</v>
      </c>
      <c r="F11" s="6" t="n">
        <v>77.5510204081633</v>
      </c>
      <c r="G11" s="6" t="n">
        <v>43</v>
      </c>
      <c r="H11" s="6" t="n">
        <v>33</v>
      </c>
      <c r="I11" s="6" t="n">
        <v>76.7441860465116</v>
      </c>
      <c r="J11" s="6" t="n">
        <v>6</v>
      </c>
      <c r="K11" s="6" t="n">
        <v>5</v>
      </c>
      <c r="L11" s="6" t="n">
        <v>83.3333333333333</v>
      </c>
    </row>
    <row r="12" s="6" customFormat="true" ht="15" hidden="false" customHeight="false" outlineLevel="0" collapsed="false">
      <c r="A12" s="6" t="s">
        <v>40</v>
      </c>
      <c r="B12" s="6" t="n">
        <v>23</v>
      </c>
      <c r="C12" s="6" t="n">
        <v>14</v>
      </c>
      <c r="D12" s="6" t="n">
        <v>-938.510000000001</v>
      </c>
      <c r="E12" s="6" t="n">
        <v>24519.9</v>
      </c>
      <c r="F12" s="6" t="n">
        <v>60.8695652173913</v>
      </c>
      <c r="G12" s="6" t="n">
        <v>15</v>
      </c>
      <c r="H12" s="6" t="n">
        <v>12</v>
      </c>
      <c r="I12" s="6" t="n">
        <v>80</v>
      </c>
      <c r="J12" s="6" t="n">
        <v>8</v>
      </c>
      <c r="K12" s="6" t="n">
        <v>2</v>
      </c>
      <c r="L12" s="6" t="n">
        <v>25</v>
      </c>
    </row>
    <row r="13" s="6" customFormat="true" ht="15" hidden="false" customHeight="false" outlineLevel="0" collapsed="false">
      <c r="A13" s="6" t="s">
        <v>22</v>
      </c>
      <c r="B13" s="6" t="n">
        <v>28</v>
      </c>
      <c r="C13" s="6" t="n">
        <v>26</v>
      </c>
      <c r="D13" s="6" t="n">
        <v>9196.8</v>
      </c>
      <c r="E13" s="6" t="n">
        <v>22864.96</v>
      </c>
      <c r="F13" s="6" t="n">
        <v>92.8571428571429</v>
      </c>
      <c r="G13" s="6" t="n">
        <v>28</v>
      </c>
      <c r="H13" s="6" t="n">
        <v>26</v>
      </c>
      <c r="I13" s="6" t="n">
        <v>92.8571428571429</v>
      </c>
      <c r="J13" s="6" t="n">
        <v>0</v>
      </c>
      <c r="K13" s="6" t="n">
        <v>0</v>
      </c>
    </row>
    <row r="14" s="6" customFormat="true" ht="15" hidden="false" customHeight="false" outlineLevel="0" collapsed="false">
      <c r="A14" s="6" t="s">
        <v>26</v>
      </c>
      <c r="B14" s="6" t="n">
        <v>48</v>
      </c>
      <c r="C14" s="6" t="n">
        <v>40</v>
      </c>
      <c r="D14" s="6" t="n">
        <v>1090.43</v>
      </c>
      <c r="E14" s="6" t="n">
        <v>22849.99</v>
      </c>
      <c r="F14" s="6" t="n">
        <v>83.3333333333333</v>
      </c>
      <c r="G14" s="6" t="n">
        <v>38</v>
      </c>
      <c r="H14" s="6" t="n">
        <v>32</v>
      </c>
      <c r="I14" s="6" t="n">
        <v>84.2105263157895</v>
      </c>
      <c r="J14" s="6" t="n">
        <v>10</v>
      </c>
      <c r="K14" s="6" t="n">
        <v>8</v>
      </c>
      <c r="L14" s="6" t="n">
        <v>80</v>
      </c>
    </row>
    <row r="15" s="6" customFormat="true" ht="15" hidden="false" customHeight="false" outlineLevel="0" collapsed="false">
      <c r="A15" s="6" t="s">
        <v>29</v>
      </c>
      <c r="B15" s="6" t="n">
        <v>49</v>
      </c>
      <c r="C15" s="6" t="n">
        <v>39</v>
      </c>
      <c r="D15" s="6" t="n">
        <v>7788.03</v>
      </c>
      <c r="E15" s="6" t="n">
        <v>22537.03</v>
      </c>
      <c r="F15" s="6" t="n">
        <v>79.5918367346939</v>
      </c>
      <c r="G15" s="6" t="n">
        <v>40</v>
      </c>
      <c r="H15" s="6" t="n">
        <v>32</v>
      </c>
      <c r="I15" s="6" t="n">
        <v>80</v>
      </c>
      <c r="J15" s="6" t="n">
        <v>9</v>
      </c>
      <c r="K15" s="6" t="n">
        <v>7</v>
      </c>
      <c r="L15" s="6" t="n">
        <v>77.7777777777778</v>
      </c>
    </row>
    <row r="16" s="6" customFormat="true" ht="15" hidden="false" customHeight="false" outlineLevel="0" collapsed="false">
      <c r="A16" s="6" t="s">
        <v>24</v>
      </c>
      <c r="B16" s="6" t="n">
        <v>37</v>
      </c>
      <c r="C16" s="6" t="n">
        <v>32</v>
      </c>
      <c r="D16" s="6" t="n">
        <v>3140.8</v>
      </c>
      <c r="E16" s="6" t="n">
        <v>20596.76</v>
      </c>
      <c r="F16" s="6" t="n">
        <v>86.4864864864865</v>
      </c>
      <c r="G16" s="6" t="n">
        <v>33</v>
      </c>
      <c r="H16" s="6" t="n">
        <v>31</v>
      </c>
      <c r="I16" s="6" t="n">
        <v>93.9393939393939</v>
      </c>
      <c r="J16" s="6" t="n">
        <v>4</v>
      </c>
      <c r="K16" s="6" t="n">
        <v>1</v>
      </c>
      <c r="L16" s="6" t="n">
        <v>25</v>
      </c>
    </row>
    <row r="17" s="6" customFormat="true" ht="15" hidden="false" customHeight="false" outlineLevel="0" collapsed="false">
      <c r="A17" s="6" t="s">
        <v>27</v>
      </c>
      <c r="B17" s="6" t="n">
        <v>27</v>
      </c>
      <c r="C17" s="6" t="n">
        <v>22</v>
      </c>
      <c r="D17" s="6" t="n">
        <v>47.6700000000001</v>
      </c>
      <c r="E17" s="6" t="n">
        <v>16263.44</v>
      </c>
      <c r="F17" s="6" t="n">
        <v>81.4814814814815</v>
      </c>
      <c r="G17" s="6" t="n">
        <v>26</v>
      </c>
      <c r="H17" s="6" t="n">
        <v>22</v>
      </c>
      <c r="I17" s="6" t="n">
        <v>84.6153846153846</v>
      </c>
      <c r="J17" s="6" t="n">
        <v>1</v>
      </c>
      <c r="K17" s="6" t="n">
        <v>0</v>
      </c>
      <c r="L17" s="6" t="n">
        <v>0</v>
      </c>
    </row>
    <row r="18" s="6" customFormat="true" ht="15" hidden="false" customHeight="false" outlineLevel="0" collapsed="false">
      <c r="A18" s="6" t="s">
        <v>25</v>
      </c>
      <c r="B18" s="6" t="n">
        <v>39</v>
      </c>
      <c r="C18" s="6" t="n">
        <v>31</v>
      </c>
      <c r="D18" s="6" t="n">
        <v>7218.71</v>
      </c>
      <c r="E18" s="6" t="n">
        <v>16021.6</v>
      </c>
      <c r="F18" s="6" t="n">
        <v>79.4871794871795</v>
      </c>
      <c r="G18" s="6" t="n">
        <v>33</v>
      </c>
      <c r="H18" s="6" t="n">
        <v>30</v>
      </c>
      <c r="I18" s="6" t="n">
        <v>90.9090909090909</v>
      </c>
      <c r="J18" s="6" t="n">
        <v>6</v>
      </c>
      <c r="K18" s="6" t="n">
        <v>1</v>
      </c>
      <c r="L18" s="6" t="n">
        <v>16.6666666666667</v>
      </c>
    </row>
    <row r="19" s="6" customFormat="true" ht="15" hidden="false" customHeight="false" outlineLevel="0" collapsed="false">
      <c r="A19" s="6" t="s">
        <v>31</v>
      </c>
      <c r="B19" s="6" t="n">
        <v>43</v>
      </c>
      <c r="C19" s="6" t="n">
        <v>34</v>
      </c>
      <c r="D19" s="6" t="n">
        <v>773.24</v>
      </c>
      <c r="E19" s="6" t="n">
        <v>14663.2</v>
      </c>
      <c r="F19" s="6" t="n">
        <v>79.0697674418605</v>
      </c>
      <c r="G19" s="6" t="n">
        <v>36</v>
      </c>
      <c r="H19" s="6" t="n">
        <v>29</v>
      </c>
      <c r="I19" s="6" t="n">
        <v>80.5555555555556</v>
      </c>
      <c r="J19" s="6" t="n">
        <v>7</v>
      </c>
      <c r="K19" s="6" t="n">
        <v>5</v>
      </c>
      <c r="L19" s="6" t="n">
        <v>71.4285714285714</v>
      </c>
    </row>
    <row r="20" s="6" customFormat="true" ht="15" hidden="false" customHeight="false" outlineLevel="0" collapsed="false">
      <c r="A20" s="6" t="s">
        <v>37</v>
      </c>
      <c r="B20" s="6" t="n">
        <v>37</v>
      </c>
      <c r="C20" s="6" t="n">
        <v>31</v>
      </c>
      <c r="D20" s="6" t="n">
        <v>1453.21</v>
      </c>
      <c r="E20" s="6" t="n">
        <v>14365.71</v>
      </c>
      <c r="F20" s="6" t="n">
        <v>83.7837837837838</v>
      </c>
      <c r="G20" s="6" t="n">
        <v>32</v>
      </c>
      <c r="H20" s="6" t="n">
        <v>30</v>
      </c>
      <c r="I20" s="6" t="n">
        <v>93.75</v>
      </c>
      <c r="J20" s="6" t="n">
        <v>5</v>
      </c>
      <c r="K20" s="6" t="n">
        <v>1</v>
      </c>
      <c r="L20" s="6" t="n">
        <v>20</v>
      </c>
    </row>
    <row r="21" s="6" customFormat="true" ht="15" hidden="false" customHeight="false" outlineLevel="0" collapsed="false">
      <c r="A21" s="6" t="s">
        <v>33</v>
      </c>
      <c r="B21" s="6" t="n">
        <v>40</v>
      </c>
      <c r="C21" s="6" t="n">
        <v>33</v>
      </c>
      <c r="D21" s="6" t="n">
        <v>1588.07</v>
      </c>
      <c r="E21" s="6" t="n">
        <v>13692.46</v>
      </c>
      <c r="F21" s="6" t="n">
        <v>82.5</v>
      </c>
      <c r="G21" s="6" t="n">
        <v>34</v>
      </c>
      <c r="H21" s="6" t="n">
        <v>32</v>
      </c>
      <c r="I21" s="6" t="n">
        <v>94.1176470588235</v>
      </c>
      <c r="J21" s="6" t="n">
        <v>6</v>
      </c>
      <c r="K21" s="6" t="n">
        <v>1</v>
      </c>
      <c r="L21" s="6" t="n">
        <v>16.6666666666667</v>
      </c>
    </row>
    <row r="22" s="6" customFormat="true" ht="15" hidden="false" customHeight="false" outlineLevel="0" collapsed="false">
      <c r="A22" s="6" t="s">
        <v>35</v>
      </c>
      <c r="B22" s="6" t="n">
        <v>46</v>
      </c>
      <c r="C22" s="6" t="n">
        <v>34</v>
      </c>
      <c r="D22" s="6" t="n">
        <v>-129.02</v>
      </c>
      <c r="E22" s="6" t="n">
        <v>12789.73</v>
      </c>
      <c r="F22" s="6" t="n">
        <v>73.9130434782609</v>
      </c>
      <c r="G22" s="6" t="n">
        <v>35</v>
      </c>
      <c r="H22" s="6" t="n">
        <v>28</v>
      </c>
      <c r="I22" s="6" t="n">
        <v>80</v>
      </c>
      <c r="J22" s="6" t="n">
        <v>11</v>
      </c>
      <c r="K22" s="6" t="n">
        <v>6</v>
      </c>
      <c r="L22" s="6" t="n">
        <v>54.5454545454545</v>
      </c>
    </row>
    <row r="23" s="6" customFormat="true" ht="15" hidden="false" customHeight="false" outlineLevel="0" collapsed="false">
      <c r="A23" s="6" t="s">
        <v>18</v>
      </c>
      <c r="B23" s="6" t="n">
        <v>35</v>
      </c>
      <c r="C23" s="6" t="n">
        <v>26</v>
      </c>
      <c r="D23" s="6" t="n">
        <v>1241.52</v>
      </c>
      <c r="E23" s="6" t="n">
        <v>12044.29</v>
      </c>
      <c r="F23" s="6" t="n">
        <v>74.2857142857143</v>
      </c>
      <c r="G23" s="6" t="n">
        <v>25</v>
      </c>
      <c r="H23" s="6" t="n">
        <v>22</v>
      </c>
      <c r="I23" s="6" t="n">
        <v>88</v>
      </c>
      <c r="J23" s="6" t="n">
        <v>10</v>
      </c>
      <c r="K23" s="6" t="n">
        <v>4</v>
      </c>
      <c r="L23" s="6" t="n">
        <v>40</v>
      </c>
    </row>
    <row r="24" s="6" customFormat="true" ht="15" hidden="false" customHeight="false" outlineLevel="0" collapsed="false">
      <c r="A24" s="6" t="s">
        <v>19</v>
      </c>
      <c r="B24" s="6" t="n">
        <v>50</v>
      </c>
      <c r="C24" s="6" t="n">
        <v>40</v>
      </c>
      <c r="D24" s="6" t="n">
        <v>3815.62</v>
      </c>
      <c r="E24" s="6" t="n">
        <v>11510.98</v>
      </c>
      <c r="F24" s="6" t="n">
        <v>80</v>
      </c>
      <c r="G24" s="6" t="n">
        <v>41</v>
      </c>
      <c r="H24" s="6" t="n">
        <v>36</v>
      </c>
      <c r="I24" s="6" t="n">
        <v>87.8048780487805</v>
      </c>
      <c r="J24" s="6" t="n">
        <v>9</v>
      </c>
      <c r="K24" s="6" t="n">
        <v>4</v>
      </c>
      <c r="L24" s="6" t="n">
        <v>44.4444444444444</v>
      </c>
    </row>
    <row r="25" s="6" customFormat="true" ht="15" hidden="false" customHeight="false" outlineLevel="0" collapsed="false">
      <c r="A25" s="6" t="s">
        <v>42</v>
      </c>
      <c r="B25" s="6" t="n">
        <v>10</v>
      </c>
      <c r="C25" s="6" t="n">
        <v>9</v>
      </c>
      <c r="D25" s="6" t="n">
        <v>607.83</v>
      </c>
      <c r="E25" s="6" t="n">
        <v>10361.51</v>
      </c>
      <c r="F25" s="6" t="n">
        <v>90</v>
      </c>
      <c r="G25" s="6" t="n">
        <v>9</v>
      </c>
      <c r="H25" s="6" t="n">
        <v>8</v>
      </c>
      <c r="I25" s="6" t="n">
        <v>88.8888888888889</v>
      </c>
      <c r="J25" s="6" t="n">
        <v>1</v>
      </c>
      <c r="K25" s="6" t="n">
        <v>1</v>
      </c>
      <c r="L25" s="6" t="n">
        <v>100</v>
      </c>
    </row>
    <row r="26" s="6" customFormat="true" ht="15" hidden="false" customHeight="false" outlineLevel="0" collapsed="false">
      <c r="A26" s="6" t="s">
        <v>41</v>
      </c>
      <c r="B26" s="6" t="n">
        <v>29</v>
      </c>
      <c r="C26" s="6" t="n">
        <v>24</v>
      </c>
      <c r="D26" s="6" t="n">
        <v>-158.14</v>
      </c>
      <c r="E26" s="6" t="n">
        <v>10028.27</v>
      </c>
      <c r="F26" s="6" t="n">
        <v>82.7586206896552</v>
      </c>
      <c r="G26" s="6" t="n">
        <v>28</v>
      </c>
      <c r="H26" s="6" t="n">
        <v>24</v>
      </c>
      <c r="I26" s="6" t="n">
        <v>85.7142857142857</v>
      </c>
      <c r="J26" s="6" t="n">
        <v>1</v>
      </c>
      <c r="K26" s="6" t="n">
        <v>0</v>
      </c>
      <c r="L26" s="6" t="n">
        <v>0</v>
      </c>
    </row>
    <row r="27" s="6" customFormat="true" ht="15" hidden="false" customHeight="false" outlineLevel="0" collapsed="false">
      <c r="A27" s="6" t="s">
        <v>20</v>
      </c>
      <c r="B27" s="6" t="n">
        <v>33</v>
      </c>
      <c r="C27" s="6" t="n">
        <v>24</v>
      </c>
      <c r="D27" s="6" t="n">
        <v>1811.97</v>
      </c>
      <c r="E27" s="6" t="n">
        <v>6981.91</v>
      </c>
      <c r="F27" s="6" t="n">
        <v>72.7272727272727</v>
      </c>
      <c r="G27" s="6" t="n">
        <v>23</v>
      </c>
      <c r="H27" s="6" t="n">
        <v>20</v>
      </c>
      <c r="I27" s="6" t="n">
        <v>86.9565217391304</v>
      </c>
      <c r="J27" s="6" t="n">
        <v>10</v>
      </c>
      <c r="K27" s="6" t="n">
        <v>4</v>
      </c>
      <c r="L27" s="6" t="n">
        <v>40</v>
      </c>
    </row>
    <row r="28" s="6" customFormat="true" ht="15" hidden="false" customHeight="false" outlineLevel="0" collapsed="false">
      <c r="A28" s="6" t="s">
        <v>53</v>
      </c>
      <c r="B28" s="6" t="n">
        <v>41</v>
      </c>
      <c r="C28" s="6" t="n">
        <v>30</v>
      </c>
      <c r="D28" s="6" t="n">
        <v>8085.56</v>
      </c>
      <c r="E28" s="6" t="n">
        <v>4979.93</v>
      </c>
      <c r="F28" s="6" t="n">
        <v>73.1707317073171</v>
      </c>
      <c r="G28" s="6" t="n">
        <v>31</v>
      </c>
      <c r="H28" s="6" t="n">
        <v>27</v>
      </c>
      <c r="I28" s="6" t="n">
        <v>87.0967741935484</v>
      </c>
      <c r="J28" s="6" t="n">
        <v>10</v>
      </c>
      <c r="K28" s="6" t="n">
        <v>3</v>
      </c>
      <c r="L28" s="6" t="n">
        <v>30</v>
      </c>
    </row>
    <row r="29" s="6" customFormat="true" ht="15" hidden="false" customHeight="false" outlineLevel="0" collapsed="false">
      <c r="A29" s="6" t="s">
        <v>38</v>
      </c>
      <c r="B29" s="6" t="n">
        <v>51</v>
      </c>
      <c r="C29" s="6" t="n">
        <v>40</v>
      </c>
      <c r="D29" s="6" t="n">
        <v>4304.3</v>
      </c>
      <c r="E29" s="6" t="n">
        <v>4563.24</v>
      </c>
      <c r="F29" s="6" t="n">
        <v>78.4313725490196</v>
      </c>
      <c r="G29" s="6" t="n">
        <v>39</v>
      </c>
      <c r="H29" s="6" t="n">
        <v>33</v>
      </c>
      <c r="I29" s="6" t="n">
        <v>84.6153846153846</v>
      </c>
      <c r="J29" s="6" t="n">
        <v>12</v>
      </c>
      <c r="K29" s="6" t="n">
        <v>7</v>
      </c>
      <c r="L29" s="6" t="n">
        <v>58.3333333333333</v>
      </c>
    </row>
    <row r="30" s="6" customFormat="true" ht="15" hidden="false" customHeight="false" outlineLevel="0" collapsed="false">
      <c r="A30" s="6" t="s">
        <v>30</v>
      </c>
      <c r="B30" s="6" t="n">
        <v>43</v>
      </c>
      <c r="C30" s="6" t="n">
        <v>30</v>
      </c>
      <c r="D30" s="6" t="n">
        <v>1345.24</v>
      </c>
      <c r="E30" s="6" t="n">
        <v>3564.45</v>
      </c>
      <c r="F30" s="6" t="n">
        <v>69.7674418604651</v>
      </c>
      <c r="G30" s="6" t="n">
        <v>29</v>
      </c>
      <c r="H30" s="6" t="n">
        <v>25</v>
      </c>
      <c r="I30" s="6" t="n">
        <v>86.2068965517241</v>
      </c>
      <c r="J30" s="6" t="n">
        <v>14</v>
      </c>
      <c r="K30" s="6" t="n">
        <v>5</v>
      </c>
      <c r="L30" s="6" t="n">
        <v>35.7142857142857</v>
      </c>
    </row>
    <row r="31" s="6" customFormat="true" ht="15" hidden="false" customHeight="false" outlineLevel="0" collapsed="false">
      <c r="A31" s="6" t="s">
        <v>44</v>
      </c>
      <c r="B31" s="6" t="n">
        <v>37</v>
      </c>
      <c r="C31" s="6" t="n">
        <v>26</v>
      </c>
      <c r="D31" s="6" t="n">
        <v>1834.83</v>
      </c>
      <c r="E31" s="6" t="n">
        <v>2905.43</v>
      </c>
      <c r="F31" s="6" t="n">
        <v>70.2702702702703</v>
      </c>
      <c r="G31" s="6" t="n">
        <v>28</v>
      </c>
      <c r="H31" s="6" t="n">
        <v>22</v>
      </c>
      <c r="I31" s="6" t="n">
        <v>78.5714285714286</v>
      </c>
      <c r="J31" s="6" t="n">
        <v>9</v>
      </c>
      <c r="K31" s="6" t="n">
        <v>4</v>
      </c>
      <c r="L31" s="6" t="n">
        <v>44.4444444444444</v>
      </c>
    </row>
    <row r="32" s="6" customFormat="true" ht="15" hidden="false" customHeight="false" outlineLevel="0" collapsed="false">
      <c r="A32" s="6" t="s">
        <v>47</v>
      </c>
      <c r="B32" s="6" t="n">
        <v>21</v>
      </c>
      <c r="C32" s="6" t="n">
        <v>16</v>
      </c>
      <c r="D32" s="6" t="n">
        <v>-237.62</v>
      </c>
      <c r="E32" s="6" t="n">
        <v>2466.39</v>
      </c>
      <c r="F32" s="6" t="n">
        <v>76.1904761904762</v>
      </c>
      <c r="G32" s="6" t="n">
        <v>20</v>
      </c>
      <c r="H32" s="6" t="n">
        <v>16</v>
      </c>
      <c r="I32" s="6" t="n">
        <v>80</v>
      </c>
      <c r="J32" s="6" t="n">
        <v>1</v>
      </c>
      <c r="K32" s="6" t="n">
        <v>0</v>
      </c>
      <c r="L32" s="6" t="n">
        <v>0</v>
      </c>
    </row>
    <row r="33" s="6" customFormat="true" ht="15" hidden="false" customHeight="false" outlineLevel="0" collapsed="false">
      <c r="A33" s="6" t="s">
        <v>36</v>
      </c>
      <c r="B33" s="6" t="n">
        <v>42</v>
      </c>
      <c r="C33" s="6" t="n">
        <v>29</v>
      </c>
      <c r="D33" s="6" t="n">
        <v>1163.22</v>
      </c>
      <c r="E33" s="6" t="n">
        <v>2210.9</v>
      </c>
      <c r="F33" s="6" t="n">
        <v>69.0476190476191</v>
      </c>
      <c r="G33" s="6" t="n">
        <v>28</v>
      </c>
      <c r="H33" s="6" t="n">
        <v>24</v>
      </c>
      <c r="I33" s="6" t="n">
        <v>85.7142857142857</v>
      </c>
      <c r="J33" s="6" t="n">
        <v>14</v>
      </c>
      <c r="K33" s="6" t="n">
        <v>5</v>
      </c>
      <c r="L33" s="6" t="n">
        <v>35.7142857142857</v>
      </c>
    </row>
    <row r="34" s="6" customFormat="true" ht="15" hidden="false" customHeight="false" outlineLevel="0" collapsed="false">
      <c r="A34" s="6" t="s">
        <v>45</v>
      </c>
      <c r="B34" s="6" t="n">
        <v>41</v>
      </c>
      <c r="C34" s="6" t="n">
        <v>28</v>
      </c>
      <c r="D34" s="6" t="n">
        <v>703.49</v>
      </c>
      <c r="E34" s="6" t="n">
        <v>1624.36</v>
      </c>
      <c r="F34" s="6" t="n">
        <v>68.2926829268293</v>
      </c>
      <c r="G34" s="6" t="n">
        <v>27</v>
      </c>
      <c r="H34" s="6" t="n">
        <v>23</v>
      </c>
      <c r="I34" s="6" t="n">
        <v>85.1851851851852</v>
      </c>
      <c r="J34" s="6" t="n">
        <v>14</v>
      </c>
      <c r="K34" s="6" t="n">
        <v>5</v>
      </c>
      <c r="L34" s="6" t="n">
        <v>35.7142857142857</v>
      </c>
    </row>
    <row r="35" s="6" customFormat="true" ht="15" hidden="false" customHeight="false" outlineLevel="0" collapsed="false">
      <c r="A35" s="6" t="s">
        <v>43</v>
      </c>
      <c r="B35" s="6" t="n">
        <v>33</v>
      </c>
      <c r="C35" s="6" t="n">
        <v>26</v>
      </c>
      <c r="D35" s="6" t="n">
        <v>2092.24</v>
      </c>
      <c r="E35" s="6" t="n">
        <v>935.56</v>
      </c>
      <c r="F35" s="6" t="n">
        <v>78.7878787878788</v>
      </c>
      <c r="G35" s="6" t="n">
        <v>25</v>
      </c>
      <c r="H35" s="6" t="n">
        <v>20</v>
      </c>
      <c r="I35" s="6" t="n">
        <v>80</v>
      </c>
      <c r="J35" s="6" t="n">
        <v>8</v>
      </c>
      <c r="K35" s="6" t="n">
        <v>6</v>
      </c>
      <c r="L35" s="6" t="n">
        <v>75</v>
      </c>
    </row>
    <row r="36" s="6" customFormat="true" ht="15" hidden="false" customHeight="false" outlineLevel="0" collapsed="false">
      <c r="A36" s="6" t="s">
        <v>46</v>
      </c>
      <c r="B36" s="6" t="n">
        <v>43</v>
      </c>
      <c r="C36" s="6" t="n">
        <v>30</v>
      </c>
      <c r="D36" s="6" t="n">
        <v>-160.18</v>
      </c>
      <c r="E36" s="6" t="n">
        <v>585.16</v>
      </c>
      <c r="F36" s="6" t="n">
        <v>69.7674418604651</v>
      </c>
      <c r="G36" s="6" t="n">
        <v>37</v>
      </c>
      <c r="H36" s="6" t="n">
        <v>27</v>
      </c>
      <c r="I36" s="6" t="n">
        <v>72.972972972973</v>
      </c>
      <c r="J36" s="6" t="n">
        <v>6</v>
      </c>
      <c r="K36" s="6" t="n">
        <v>3</v>
      </c>
      <c r="L36" s="6" t="n">
        <v>50</v>
      </c>
    </row>
    <row r="37" s="6" customFormat="true" ht="15" hidden="false" customHeight="false" outlineLevel="0" collapsed="false">
      <c r="A37" s="6" t="s">
        <v>59</v>
      </c>
      <c r="B37" s="6" t="n">
        <v>23</v>
      </c>
      <c r="C37" s="6" t="n">
        <v>16</v>
      </c>
      <c r="D37" s="6" t="n">
        <v>-9.25999999999991</v>
      </c>
      <c r="E37" s="6" t="n">
        <v>543.82</v>
      </c>
      <c r="F37" s="6" t="n">
        <v>69.5652173913043</v>
      </c>
      <c r="G37" s="6" t="n">
        <v>16</v>
      </c>
      <c r="H37" s="6" t="n">
        <v>14</v>
      </c>
      <c r="I37" s="6" t="n">
        <v>87.5</v>
      </c>
      <c r="J37" s="6" t="n">
        <v>7</v>
      </c>
      <c r="K37" s="6" t="n">
        <v>2</v>
      </c>
      <c r="L37" s="6" t="n">
        <v>28.5714285714286</v>
      </c>
    </row>
    <row r="38" s="6" customFormat="true" ht="15" hidden="false" customHeight="false" outlineLevel="0" collapsed="false">
      <c r="A38" s="6" t="s">
        <v>67</v>
      </c>
      <c r="B38" s="6" t="n">
        <v>15</v>
      </c>
      <c r="C38" s="6" t="n">
        <v>12</v>
      </c>
      <c r="D38" s="6" t="n">
        <v>-307.76</v>
      </c>
      <c r="E38" s="6" t="n">
        <v>242.52</v>
      </c>
      <c r="F38" s="6" t="n">
        <v>80</v>
      </c>
      <c r="G38" s="6" t="n">
        <v>12</v>
      </c>
      <c r="H38" s="6" t="n">
        <v>11</v>
      </c>
      <c r="I38" s="6" t="n">
        <v>91.6666666666667</v>
      </c>
      <c r="J38" s="6" t="n">
        <v>3</v>
      </c>
      <c r="K38" s="6" t="n">
        <v>1</v>
      </c>
      <c r="L38" s="6" t="n">
        <v>33.3333333333333</v>
      </c>
    </row>
    <row r="39" s="6" customFormat="true" ht="15" hidden="false" customHeight="false" outlineLevel="0" collapsed="false">
      <c r="A39" s="6" t="s">
        <v>70</v>
      </c>
      <c r="B39" s="6" t="n">
        <v>14</v>
      </c>
      <c r="C39" s="6" t="n">
        <v>11</v>
      </c>
      <c r="D39" s="6" t="n">
        <v>-309.46</v>
      </c>
      <c r="E39" s="6" t="n">
        <v>238.78</v>
      </c>
      <c r="F39" s="6" t="n">
        <v>78.5714285714286</v>
      </c>
      <c r="G39" s="6" t="n">
        <v>11</v>
      </c>
      <c r="H39" s="6" t="n">
        <v>10</v>
      </c>
      <c r="I39" s="6" t="n">
        <v>90.9090909090909</v>
      </c>
      <c r="J39" s="6" t="n">
        <v>3</v>
      </c>
      <c r="K39" s="6" t="n">
        <v>1</v>
      </c>
      <c r="L39" s="6" t="n">
        <v>33.3333333333333</v>
      </c>
    </row>
    <row r="40" s="6" customFormat="true" ht="15" hidden="false" customHeight="false" outlineLevel="0" collapsed="false">
      <c r="A40" s="6" t="s">
        <v>51</v>
      </c>
      <c r="B40" s="6" t="n">
        <v>38</v>
      </c>
      <c r="C40" s="6" t="n">
        <v>27</v>
      </c>
      <c r="D40" s="6" t="n">
        <v>-79.9</v>
      </c>
      <c r="E40" s="6" t="n">
        <v>227.45</v>
      </c>
      <c r="F40" s="6" t="n">
        <v>71.0526315789474</v>
      </c>
      <c r="G40" s="6" t="n">
        <v>33</v>
      </c>
      <c r="H40" s="6" t="n">
        <v>24</v>
      </c>
      <c r="I40" s="6" t="n">
        <v>72.7272727272727</v>
      </c>
      <c r="J40" s="6" t="n">
        <v>5</v>
      </c>
      <c r="K40" s="6" t="n">
        <v>3</v>
      </c>
      <c r="L40" s="6" t="n">
        <v>60</v>
      </c>
    </row>
    <row r="41" s="6" customFormat="true" ht="15" hidden="false" customHeight="false" outlineLevel="0" collapsed="false">
      <c r="A41" s="6" t="s">
        <v>60</v>
      </c>
      <c r="B41" s="6" t="n">
        <v>17</v>
      </c>
      <c r="C41" s="6" t="n">
        <v>15</v>
      </c>
      <c r="D41" s="6" t="n">
        <v>-356.33</v>
      </c>
      <c r="E41" s="6" t="n">
        <v>146.24</v>
      </c>
      <c r="F41" s="6" t="n">
        <v>88.2352941176471</v>
      </c>
      <c r="G41" s="6" t="n">
        <v>16</v>
      </c>
      <c r="H41" s="6" t="n">
        <v>15</v>
      </c>
      <c r="I41" s="6" t="n">
        <v>93.75</v>
      </c>
      <c r="J41" s="6" t="n">
        <v>1</v>
      </c>
      <c r="K41" s="6" t="n">
        <v>0</v>
      </c>
      <c r="L41" s="6" t="n">
        <v>0</v>
      </c>
    </row>
    <row r="42" s="6" customFormat="true" ht="15" hidden="false" customHeight="false" outlineLevel="0" collapsed="false">
      <c r="A42" s="6" t="s">
        <v>81</v>
      </c>
      <c r="B42" s="6" t="n">
        <v>22</v>
      </c>
      <c r="C42" s="6" t="n">
        <v>18</v>
      </c>
      <c r="D42" s="6" t="n">
        <v>121.74</v>
      </c>
      <c r="E42" s="6" t="n">
        <v>91.5899999999999</v>
      </c>
      <c r="F42" s="6" t="n">
        <v>81.8181818181818</v>
      </c>
      <c r="G42" s="6" t="n">
        <v>21</v>
      </c>
      <c r="H42" s="6" t="n">
        <v>18</v>
      </c>
      <c r="I42" s="6" t="n">
        <v>85.7142857142857</v>
      </c>
      <c r="J42" s="6" t="n">
        <v>1</v>
      </c>
      <c r="K42" s="6" t="n">
        <v>0</v>
      </c>
      <c r="L42" s="6" t="n">
        <v>0</v>
      </c>
    </row>
    <row r="43" s="6" customFormat="true" ht="15" hidden="false" customHeight="false" outlineLevel="0" collapsed="false">
      <c r="A43" s="6" t="s">
        <v>62</v>
      </c>
      <c r="B43" s="6" t="n">
        <v>29</v>
      </c>
      <c r="C43" s="6" t="n">
        <v>22</v>
      </c>
      <c r="D43" s="6" t="n">
        <v>-85.8199999999999</v>
      </c>
      <c r="E43" s="6" t="n">
        <v>28.0500000000002</v>
      </c>
      <c r="F43" s="6" t="n">
        <v>75.8620689655172</v>
      </c>
      <c r="G43" s="6" t="n">
        <v>23</v>
      </c>
      <c r="H43" s="6" t="n">
        <v>21</v>
      </c>
      <c r="I43" s="6" t="n">
        <v>91.304347826087</v>
      </c>
      <c r="J43" s="6" t="n">
        <v>6</v>
      </c>
      <c r="K43" s="6" t="n">
        <v>1</v>
      </c>
      <c r="L43" s="6" t="n">
        <v>16.6666666666667</v>
      </c>
    </row>
    <row r="44" s="3" customFormat="true" ht="15" hidden="false" customHeight="false" outlineLevel="0" collapsed="false">
      <c r="A44" s="3" t="s">
        <v>61</v>
      </c>
      <c r="B44" s="3" t="n">
        <v>35</v>
      </c>
      <c r="C44" s="3" t="n">
        <v>24</v>
      </c>
      <c r="D44" s="3" t="n">
        <v>-195.42</v>
      </c>
      <c r="E44" s="3" t="n">
        <v>-114.89</v>
      </c>
      <c r="F44" s="3" t="n">
        <v>68.5714285714286</v>
      </c>
      <c r="G44" s="3" t="n">
        <v>24</v>
      </c>
      <c r="H44" s="3" t="n">
        <v>18</v>
      </c>
      <c r="I44" s="3" t="n">
        <v>75</v>
      </c>
      <c r="J44" s="3" t="n">
        <v>11</v>
      </c>
      <c r="K44" s="3" t="n">
        <v>6</v>
      </c>
      <c r="L44" s="3" t="n">
        <v>54.5454545454545</v>
      </c>
    </row>
    <row r="45" s="3" customFormat="true" ht="15" hidden="false" customHeight="false" outlineLevel="0" collapsed="false">
      <c r="A45" s="3" t="s">
        <v>49</v>
      </c>
      <c r="B45" s="3" t="n">
        <v>43</v>
      </c>
      <c r="C45" s="3" t="n">
        <v>31</v>
      </c>
      <c r="D45" s="3" t="n">
        <v>-222.31</v>
      </c>
      <c r="E45" s="3" t="n">
        <v>-126.05</v>
      </c>
      <c r="F45" s="3" t="n">
        <v>72.093023255814</v>
      </c>
      <c r="G45" s="3" t="n">
        <v>36</v>
      </c>
      <c r="H45" s="3" t="n">
        <v>27</v>
      </c>
      <c r="I45" s="3" t="n">
        <v>75</v>
      </c>
      <c r="J45" s="3" t="n">
        <v>7</v>
      </c>
      <c r="K45" s="3" t="n">
        <v>4</v>
      </c>
      <c r="L45" s="3" t="n">
        <v>57.1428571428571</v>
      </c>
    </row>
    <row r="46" s="3" customFormat="true" ht="15" hidden="false" customHeight="false" outlineLevel="0" collapsed="false">
      <c r="A46" s="3" t="s">
        <v>57</v>
      </c>
      <c r="B46" s="3" t="n">
        <v>44</v>
      </c>
      <c r="C46" s="3" t="n">
        <v>30</v>
      </c>
      <c r="D46" s="3" t="n">
        <v>-481.54</v>
      </c>
      <c r="E46" s="3" t="n">
        <v>-196.24</v>
      </c>
      <c r="F46" s="3" t="n">
        <v>68.1818181818182</v>
      </c>
      <c r="G46" s="3" t="n">
        <v>36</v>
      </c>
      <c r="H46" s="3" t="n">
        <v>26</v>
      </c>
      <c r="I46" s="3" t="n">
        <v>72.2222222222222</v>
      </c>
      <c r="J46" s="3" t="n">
        <v>8</v>
      </c>
      <c r="K46" s="3" t="n">
        <v>4</v>
      </c>
      <c r="L46" s="3" t="n">
        <v>50</v>
      </c>
    </row>
    <row r="47" s="3" customFormat="true" ht="15" hidden="false" customHeight="false" outlineLevel="0" collapsed="false">
      <c r="A47" s="3" t="s">
        <v>65</v>
      </c>
      <c r="B47" s="3" t="n">
        <v>28</v>
      </c>
      <c r="C47" s="3" t="n">
        <v>18</v>
      </c>
      <c r="D47" s="3" t="n">
        <v>-197.73</v>
      </c>
      <c r="E47" s="3" t="n">
        <v>-214.9</v>
      </c>
      <c r="F47" s="3" t="n">
        <v>64.2857142857143</v>
      </c>
      <c r="G47" s="3" t="n">
        <v>19</v>
      </c>
      <c r="H47" s="3" t="n">
        <v>14</v>
      </c>
      <c r="I47" s="3" t="n">
        <v>73.6842105263158</v>
      </c>
      <c r="J47" s="3" t="n">
        <v>9</v>
      </c>
      <c r="K47" s="3" t="n">
        <v>4</v>
      </c>
      <c r="L47" s="3" t="n">
        <v>44.4444444444444</v>
      </c>
    </row>
    <row r="48" s="3" customFormat="true" ht="15" hidden="false" customHeight="false" outlineLevel="0" collapsed="false">
      <c r="A48" s="3" t="s">
        <v>77</v>
      </c>
      <c r="B48" s="3" t="n">
        <v>17</v>
      </c>
      <c r="C48" s="3" t="n">
        <v>13</v>
      </c>
      <c r="D48" s="3" t="n">
        <v>452.79</v>
      </c>
      <c r="E48" s="3" t="n">
        <v>-223.91</v>
      </c>
      <c r="F48" s="3" t="n">
        <v>76.4705882352941</v>
      </c>
      <c r="G48" s="3" t="n">
        <v>12</v>
      </c>
      <c r="H48" s="3" t="n">
        <v>12</v>
      </c>
      <c r="I48" s="3" t="n">
        <v>100</v>
      </c>
      <c r="J48" s="3" t="n">
        <v>5</v>
      </c>
      <c r="K48" s="3" t="n">
        <v>1</v>
      </c>
      <c r="L48" s="3" t="n">
        <v>20</v>
      </c>
    </row>
    <row r="49" s="3" customFormat="true" ht="15" hidden="false" customHeight="false" outlineLevel="0" collapsed="false">
      <c r="A49" s="3" t="s">
        <v>69</v>
      </c>
      <c r="B49" s="3" t="n">
        <v>26</v>
      </c>
      <c r="C49" s="3" t="n">
        <v>14</v>
      </c>
      <c r="D49" s="3" t="n">
        <v>-307.52</v>
      </c>
      <c r="E49" s="3" t="n">
        <v>-272.45</v>
      </c>
      <c r="F49" s="3" t="n">
        <v>53.8461538461539</v>
      </c>
      <c r="G49" s="3" t="n">
        <v>14</v>
      </c>
      <c r="H49" s="3" t="n">
        <v>10</v>
      </c>
      <c r="I49" s="3" t="n">
        <v>71.4285714285714</v>
      </c>
      <c r="J49" s="3" t="n">
        <v>12</v>
      </c>
      <c r="K49" s="3" t="n">
        <v>4</v>
      </c>
      <c r="L49" s="3" t="n">
        <v>33.3333333333333</v>
      </c>
    </row>
    <row r="50" s="3" customFormat="true" ht="15" hidden="false" customHeight="false" outlineLevel="0" collapsed="false">
      <c r="A50" s="3" t="s">
        <v>39</v>
      </c>
      <c r="B50" s="3" t="n">
        <v>40</v>
      </c>
      <c r="C50" s="3" t="n">
        <v>28</v>
      </c>
      <c r="D50" s="3" t="n">
        <v>2078.65</v>
      </c>
      <c r="E50" s="3" t="n">
        <v>-406.110000000001</v>
      </c>
      <c r="F50" s="3" t="n">
        <v>70</v>
      </c>
      <c r="G50" s="3" t="n">
        <v>28</v>
      </c>
      <c r="H50" s="3" t="n">
        <v>22</v>
      </c>
      <c r="I50" s="3" t="n">
        <v>78.5714285714286</v>
      </c>
      <c r="J50" s="3" t="n">
        <v>12</v>
      </c>
      <c r="K50" s="3" t="n">
        <v>6</v>
      </c>
      <c r="L50" s="3" t="n">
        <v>50</v>
      </c>
    </row>
    <row r="51" s="3" customFormat="true" ht="15" hidden="false" customHeight="false" outlineLevel="0" collapsed="false">
      <c r="A51" s="3" t="s">
        <v>58</v>
      </c>
      <c r="B51" s="3" t="n">
        <v>25</v>
      </c>
      <c r="C51" s="3" t="n">
        <v>16</v>
      </c>
      <c r="D51" s="3" t="n">
        <v>-450.95</v>
      </c>
      <c r="E51" s="3" t="n">
        <v>-496.04</v>
      </c>
      <c r="F51" s="3" t="n">
        <v>64</v>
      </c>
      <c r="G51" s="3" t="n">
        <v>17</v>
      </c>
      <c r="H51" s="3" t="n">
        <v>13</v>
      </c>
      <c r="I51" s="3" t="n">
        <v>76.4705882352941</v>
      </c>
      <c r="J51" s="3" t="n">
        <v>8</v>
      </c>
      <c r="K51" s="3" t="n">
        <v>3</v>
      </c>
      <c r="L51" s="3" t="n">
        <v>37.5</v>
      </c>
    </row>
    <row r="52" s="3" customFormat="true" ht="15" hidden="false" customHeight="false" outlineLevel="0" collapsed="false">
      <c r="A52" s="3" t="s">
        <v>63</v>
      </c>
      <c r="B52" s="3" t="n">
        <v>22</v>
      </c>
      <c r="C52" s="3" t="n">
        <v>16</v>
      </c>
      <c r="D52" s="3" t="n">
        <v>-81.5</v>
      </c>
      <c r="E52" s="3" t="n">
        <v>-649.15</v>
      </c>
      <c r="F52" s="3" t="n">
        <v>72.7272727272727</v>
      </c>
      <c r="G52" s="3" t="n">
        <v>18</v>
      </c>
      <c r="H52" s="3" t="n">
        <v>15</v>
      </c>
      <c r="I52" s="3" t="n">
        <v>83.3333333333333</v>
      </c>
      <c r="J52" s="3" t="n">
        <v>4</v>
      </c>
      <c r="K52" s="3" t="n">
        <v>1</v>
      </c>
      <c r="L52" s="3" t="n">
        <v>25</v>
      </c>
    </row>
    <row r="53" s="3" customFormat="true" ht="15" hidden="false" customHeight="false" outlineLevel="0" collapsed="false">
      <c r="A53" s="3" t="s">
        <v>73</v>
      </c>
      <c r="B53" s="3" t="n">
        <v>26</v>
      </c>
      <c r="C53" s="3" t="n">
        <v>15</v>
      </c>
      <c r="D53" s="3" t="n">
        <v>-686.09</v>
      </c>
      <c r="E53" s="3" t="n">
        <v>-650.51</v>
      </c>
      <c r="F53" s="3" t="n">
        <v>57.6923076923077</v>
      </c>
      <c r="G53" s="3" t="n">
        <v>12</v>
      </c>
      <c r="H53" s="3" t="n">
        <v>10</v>
      </c>
      <c r="I53" s="3" t="n">
        <v>83.3333333333333</v>
      </c>
      <c r="J53" s="3" t="n">
        <v>14</v>
      </c>
      <c r="K53" s="3" t="n">
        <v>5</v>
      </c>
      <c r="L53" s="3" t="n">
        <v>35.7142857142857</v>
      </c>
    </row>
    <row r="54" s="3" customFormat="true" ht="15" hidden="false" customHeight="false" outlineLevel="0" collapsed="false">
      <c r="A54" s="3" t="s">
        <v>74</v>
      </c>
      <c r="B54" s="3" t="n">
        <v>25</v>
      </c>
      <c r="C54" s="3" t="n">
        <v>15</v>
      </c>
      <c r="D54" s="3" t="n">
        <v>-722.38</v>
      </c>
      <c r="E54" s="3" t="n">
        <v>-804.26</v>
      </c>
      <c r="F54" s="3" t="n">
        <v>60</v>
      </c>
      <c r="G54" s="3" t="n">
        <v>16</v>
      </c>
      <c r="H54" s="3" t="n">
        <v>12</v>
      </c>
      <c r="I54" s="3" t="n">
        <v>75</v>
      </c>
      <c r="J54" s="3" t="n">
        <v>9</v>
      </c>
      <c r="K54" s="3" t="n">
        <v>3</v>
      </c>
      <c r="L54" s="3" t="n">
        <v>33.3333333333333</v>
      </c>
    </row>
    <row r="55" s="3" customFormat="true" ht="15" hidden="false" customHeight="false" outlineLevel="0" collapsed="false">
      <c r="A55" s="3" t="s">
        <v>79</v>
      </c>
      <c r="B55" s="3" t="n">
        <v>36</v>
      </c>
      <c r="C55" s="3" t="n">
        <v>29</v>
      </c>
      <c r="D55" s="3" t="n">
        <v>-147.78</v>
      </c>
      <c r="E55" s="3" t="n">
        <v>-869.09</v>
      </c>
      <c r="F55" s="3" t="n">
        <v>80.5555555555556</v>
      </c>
      <c r="G55" s="3" t="n">
        <v>30</v>
      </c>
      <c r="H55" s="3" t="n">
        <v>24</v>
      </c>
      <c r="I55" s="3" t="n">
        <v>80</v>
      </c>
      <c r="J55" s="3" t="n">
        <v>6</v>
      </c>
      <c r="K55" s="3" t="n">
        <v>5</v>
      </c>
      <c r="L55" s="3" t="n">
        <v>83.3333333333333</v>
      </c>
    </row>
    <row r="56" s="3" customFormat="true" ht="15" hidden="false" customHeight="false" outlineLevel="0" collapsed="false">
      <c r="A56" s="3" t="s">
        <v>71</v>
      </c>
      <c r="B56" s="3" t="n">
        <v>32</v>
      </c>
      <c r="C56" s="3" t="n">
        <v>25</v>
      </c>
      <c r="D56" s="3" t="n">
        <v>-104.72</v>
      </c>
      <c r="E56" s="3" t="n">
        <v>-907.79</v>
      </c>
      <c r="F56" s="3" t="n">
        <v>78.125</v>
      </c>
      <c r="G56" s="3" t="n">
        <v>26</v>
      </c>
      <c r="H56" s="3" t="n">
        <v>20</v>
      </c>
      <c r="I56" s="3" t="n">
        <v>76.9230769230769</v>
      </c>
      <c r="J56" s="3" t="n">
        <v>6</v>
      </c>
      <c r="K56" s="3" t="n">
        <v>5</v>
      </c>
      <c r="L56" s="3" t="n">
        <v>83.3333333333333</v>
      </c>
    </row>
    <row r="57" s="3" customFormat="true" ht="15" hidden="false" customHeight="false" outlineLevel="0" collapsed="false">
      <c r="A57" s="3" t="s">
        <v>64</v>
      </c>
      <c r="B57" s="3" t="n">
        <v>30</v>
      </c>
      <c r="C57" s="3" t="n">
        <v>20</v>
      </c>
      <c r="D57" s="3" t="n">
        <v>30.58</v>
      </c>
      <c r="E57" s="3" t="n">
        <v>-954.93</v>
      </c>
      <c r="F57" s="3" t="n">
        <v>66.6666666666667</v>
      </c>
      <c r="G57" s="3" t="n">
        <v>20</v>
      </c>
      <c r="H57" s="3" t="n">
        <v>17</v>
      </c>
      <c r="I57" s="3" t="n">
        <v>85</v>
      </c>
      <c r="J57" s="3" t="n">
        <v>10</v>
      </c>
      <c r="K57" s="3" t="n">
        <v>3</v>
      </c>
      <c r="L57" s="3" t="n">
        <v>30</v>
      </c>
    </row>
    <row r="58" s="3" customFormat="true" ht="15" hidden="false" customHeight="false" outlineLevel="0" collapsed="false">
      <c r="A58" s="3" t="s">
        <v>82</v>
      </c>
      <c r="B58" s="3" t="n">
        <v>34</v>
      </c>
      <c r="C58" s="3" t="n">
        <v>27</v>
      </c>
      <c r="D58" s="3" t="n">
        <v>-299.55</v>
      </c>
      <c r="E58" s="3" t="n">
        <v>-963.55</v>
      </c>
      <c r="F58" s="3" t="n">
        <v>79.4117647058823</v>
      </c>
      <c r="G58" s="3" t="n">
        <v>28</v>
      </c>
      <c r="H58" s="3" t="n">
        <v>22</v>
      </c>
      <c r="I58" s="3" t="n">
        <v>78.5714285714286</v>
      </c>
      <c r="J58" s="3" t="n">
        <v>6</v>
      </c>
      <c r="K58" s="3" t="n">
        <v>5</v>
      </c>
      <c r="L58" s="3" t="n">
        <v>83.3333333333333</v>
      </c>
    </row>
    <row r="59" s="3" customFormat="true" ht="15" hidden="false" customHeight="false" outlineLevel="0" collapsed="false">
      <c r="A59" s="3" t="s">
        <v>52</v>
      </c>
      <c r="B59" s="3" t="n">
        <v>45</v>
      </c>
      <c r="C59" s="3" t="n">
        <v>33</v>
      </c>
      <c r="D59" s="3" t="n">
        <v>-144.73</v>
      </c>
      <c r="E59" s="3" t="n">
        <v>-1110.21</v>
      </c>
      <c r="F59" s="3" t="n">
        <v>73.3333333333333</v>
      </c>
      <c r="G59" s="3" t="n">
        <v>36</v>
      </c>
      <c r="H59" s="3" t="n">
        <v>27</v>
      </c>
      <c r="I59" s="3" t="n">
        <v>75</v>
      </c>
      <c r="J59" s="3" t="n">
        <v>9</v>
      </c>
      <c r="K59" s="3" t="n">
        <v>6</v>
      </c>
      <c r="L59" s="3" t="n">
        <v>66.6666666666667</v>
      </c>
    </row>
    <row r="60" s="3" customFormat="true" ht="15" hidden="false" customHeight="false" outlineLevel="0" collapsed="false">
      <c r="A60" s="3" t="s">
        <v>54</v>
      </c>
      <c r="B60" s="3" t="n">
        <v>40</v>
      </c>
      <c r="C60" s="3" t="n">
        <v>25</v>
      </c>
      <c r="D60" s="3" t="n">
        <v>-1222.72</v>
      </c>
      <c r="E60" s="3" t="n">
        <v>-1350.99</v>
      </c>
      <c r="F60" s="3" t="n">
        <v>62.5</v>
      </c>
      <c r="G60" s="3" t="n">
        <v>31</v>
      </c>
      <c r="H60" s="3" t="n">
        <v>20</v>
      </c>
      <c r="I60" s="3" t="n">
        <v>64.5161290322581</v>
      </c>
      <c r="J60" s="3" t="n">
        <v>9</v>
      </c>
      <c r="K60" s="3" t="n">
        <v>5</v>
      </c>
      <c r="L60" s="3" t="n">
        <v>55.5555555555556</v>
      </c>
    </row>
    <row r="61" s="3" customFormat="true" ht="15" hidden="false" customHeight="false" outlineLevel="0" collapsed="false">
      <c r="A61" s="3" t="s">
        <v>72</v>
      </c>
      <c r="B61" s="3" t="n">
        <v>30</v>
      </c>
      <c r="C61" s="3" t="n">
        <v>17</v>
      </c>
      <c r="D61" s="3" t="n">
        <v>-511.42</v>
      </c>
      <c r="E61" s="3" t="n">
        <v>-1475.43</v>
      </c>
      <c r="F61" s="3" t="n">
        <v>56.6666666666667</v>
      </c>
      <c r="G61" s="3" t="n">
        <v>16</v>
      </c>
      <c r="H61" s="3" t="n">
        <v>12</v>
      </c>
      <c r="I61" s="3" t="n">
        <v>75</v>
      </c>
      <c r="J61" s="3" t="n">
        <v>14</v>
      </c>
      <c r="K61" s="3" t="n">
        <v>5</v>
      </c>
      <c r="L61" s="3" t="n">
        <v>35.7142857142857</v>
      </c>
    </row>
    <row r="62" s="3" customFormat="true" ht="15" hidden="false" customHeight="false" outlineLevel="0" collapsed="false">
      <c r="A62" s="3" t="s">
        <v>68</v>
      </c>
      <c r="B62" s="3" t="n">
        <v>21</v>
      </c>
      <c r="C62" s="3" t="n">
        <v>15</v>
      </c>
      <c r="D62" s="3" t="n">
        <v>-396.23</v>
      </c>
      <c r="E62" s="3" t="n">
        <v>-1603.13</v>
      </c>
      <c r="F62" s="3" t="n">
        <v>71.4285714285714</v>
      </c>
      <c r="G62" s="3" t="n">
        <v>17</v>
      </c>
      <c r="H62" s="3" t="n">
        <v>14</v>
      </c>
      <c r="I62" s="3" t="n">
        <v>82.3529411764706</v>
      </c>
      <c r="J62" s="3" t="n">
        <v>4</v>
      </c>
      <c r="K62" s="3" t="n">
        <v>1</v>
      </c>
      <c r="L62" s="3" t="n">
        <v>25</v>
      </c>
    </row>
    <row r="63" s="3" customFormat="true" ht="15" hidden="false" customHeight="false" outlineLevel="0" collapsed="false">
      <c r="A63" s="3" t="s">
        <v>56</v>
      </c>
      <c r="B63" s="3" t="n">
        <v>51</v>
      </c>
      <c r="C63" s="3" t="n">
        <v>31</v>
      </c>
      <c r="D63" s="3" t="n">
        <v>-2406.17</v>
      </c>
      <c r="E63" s="3" t="n">
        <v>-1633.51</v>
      </c>
      <c r="F63" s="3" t="n">
        <v>60.7843137254902</v>
      </c>
      <c r="G63" s="3" t="n">
        <v>40</v>
      </c>
      <c r="H63" s="3" t="n">
        <v>24</v>
      </c>
      <c r="I63" s="3" t="n">
        <v>60</v>
      </c>
      <c r="J63" s="3" t="n">
        <v>11</v>
      </c>
      <c r="K63" s="3" t="n">
        <v>7</v>
      </c>
      <c r="L63" s="3" t="n">
        <v>63.6363636363636</v>
      </c>
    </row>
    <row r="64" s="3" customFormat="true" ht="15" hidden="false" customHeight="false" outlineLevel="0" collapsed="false">
      <c r="A64" s="3" t="s">
        <v>66</v>
      </c>
      <c r="B64" s="3" t="n">
        <v>42</v>
      </c>
      <c r="C64" s="3" t="n">
        <v>31</v>
      </c>
      <c r="D64" s="3" t="n">
        <v>-708.83</v>
      </c>
      <c r="E64" s="3" t="n">
        <v>-1804.49</v>
      </c>
      <c r="F64" s="3" t="n">
        <v>73.8095238095238</v>
      </c>
      <c r="G64" s="3" t="n">
        <v>34</v>
      </c>
      <c r="H64" s="3" t="n">
        <v>24</v>
      </c>
      <c r="I64" s="3" t="n">
        <v>70.5882352941177</v>
      </c>
      <c r="J64" s="3" t="n">
        <v>8</v>
      </c>
      <c r="K64" s="3" t="n">
        <v>7</v>
      </c>
      <c r="L64" s="3" t="n">
        <v>87.5</v>
      </c>
    </row>
    <row r="65" s="4" customFormat="true" ht="15" hidden="false" customHeight="false" outlineLevel="0" collapsed="false">
      <c r="A65" s="4" t="s">
        <v>55</v>
      </c>
      <c r="B65" s="4" t="n">
        <v>48</v>
      </c>
      <c r="C65" s="4" t="n">
        <v>31</v>
      </c>
      <c r="D65" s="4" t="n">
        <v>-1467.06</v>
      </c>
      <c r="E65" s="4" t="n">
        <v>-2033.17</v>
      </c>
      <c r="F65" s="4" t="n">
        <v>64.5833333333333</v>
      </c>
      <c r="G65" s="4" t="n">
        <v>39</v>
      </c>
      <c r="H65" s="4" t="n">
        <v>26</v>
      </c>
      <c r="I65" s="4" t="n">
        <v>66.6666666666667</v>
      </c>
      <c r="J65" s="4" t="n">
        <v>9</v>
      </c>
      <c r="K65" s="4" t="n">
        <v>5</v>
      </c>
      <c r="L65" s="4" t="n">
        <v>55.5555555555556</v>
      </c>
    </row>
    <row r="66" s="4" customFormat="true" ht="15" hidden="false" customHeight="false" outlineLevel="0" collapsed="false">
      <c r="A66" s="4" t="s">
        <v>92</v>
      </c>
      <c r="B66" s="4" t="n">
        <v>29</v>
      </c>
      <c r="C66" s="4" t="n">
        <v>19</v>
      </c>
      <c r="D66" s="4" t="n">
        <v>-307.88</v>
      </c>
      <c r="E66" s="4" t="n">
        <v>-2177.14</v>
      </c>
      <c r="F66" s="4" t="n">
        <v>65.5172413793104</v>
      </c>
      <c r="G66" s="4" t="n">
        <v>19</v>
      </c>
      <c r="H66" s="4" t="n">
        <v>14</v>
      </c>
      <c r="I66" s="4" t="n">
        <v>73.6842105263158</v>
      </c>
      <c r="J66" s="4" t="n">
        <v>10</v>
      </c>
      <c r="K66" s="4" t="n">
        <v>5</v>
      </c>
      <c r="L66" s="4" t="n">
        <v>50</v>
      </c>
    </row>
    <row r="67" s="4" customFormat="true" ht="15" hidden="false" customHeight="false" outlineLevel="0" collapsed="false">
      <c r="A67" s="4" t="s">
        <v>75</v>
      </c>
      <c r="B67" s="4" t="n">
        <v>19</v>
      </c>
      <c r="C67" s="4" t="n">
        <v>15</v>
      </c>
      <c r="D67" s="4" t="n">
        <v>220.96</v>
      </c>
      <c r="E67" s="4" t="n">
        <v>-2205.07</v>
      </c>
      <c r="F67" s="4" t="n">
        <v>78.9473684210526</v>
      </c>
      <c r="G67" s="4" t="n">
        <v>17</v>
      </c>
      <c r="H67" s="4" t="n">
        <v>14</v>
      </c>
      <c r="I67" s="4" t="n">
        <v>82.3529411764706</v>
      </c>
      <c r="J67" s="4" t="n">
        <v>2</v>
      </c>
      <c r="K67" s="4" t="n">
        <v>1</v>
      </c>
      <c r="L67" s="4" t="n">
        <v>50</v>
      </c>
    </row>
    <row r="68" s="4" customFormat="true" ht="15" hidden="false" customHeight="false" outlineLevel="0" collapsed="false">
      <c r="A68" s="4" t="s">
        <v>89</v>
      </c>
      <c r="B68" s="4" t="n">
        <v>15</v>
      </c>
      <c r="C68" s="4" t="n">
        <v>8</v>
      </c>
      <c r="D68" s="4" t="n">
        <v>-1780.69</v>
      </c>
      <c r="E68" s="4" t="n">
        <v>-2252.35</v>
      </c>
      <c r="F68" s="4" t="n">
        <v>53.3333333333333</v>
      </c>
      <c r="G68" s="4" t="n">
        <v>9</v>
      </c>
      <c r="H68" s="4" t="n">
        <v>6</v>
      </c>
      <c r="I68" s="4" t="n">
        <v>66.6666666666667</v>
      </c>
      <c r="J68" s="4" t="n">
        <v>6</v>
      </c>
      <c r="K68" s="4" t="n">
        <v>2</v>
      </c>
      <c r="L68" s="4" t="n">
        <v>33.3333333333333</v>
      </c>
    </row>
    <row r="69" s="4" customFormat="true" ht="15" hidden="false" customHeight="false" outlineLevel="0" collapsed="false">
      <c r="A69" s="4" t="s">
        <v>80</v>
      </c>
      <c r="B69" s="4" t="n">
        <v>14</v>
      </c>
      <c r="C69" s="4" t="n">
        <v>12</v>
      </c>
      <c r="D69" s="4" t="n">
        <v>-665.37</v>
      </c>
      <c r="E69" s="4" t="n">
        <v>-2255.25</v>
      </c>
      <c r="F69" s="4" t="n">
        <v>85.7142857142857</v>
      </c>
      <c r="G69" s="4" t="n">
        <v>11</v>
      </c>
      <c r="H69" s="4" t="n">
        <v>9</v>
      </c>
      <c r="I69" s="4" t="n">
        <v>81.8181818181818</v>
      </c>
      <c r="J69" s="4" t="n">
        <v>3</v>
      </c>
      <c r="K69" s="4" t="n">
        <v>3</v>
      </c>
      <c r="L69" s="4" t="n">
        <v>100</v>
      </c>
    </row>
    <row r="70" s="4" customFormat="true" ht="15" hidden="false" customHeight="false" outlineLevel="0" collapsed="false">
      <c r="A70" s="4" t="s">
        <v>76</v>
      </c>
      <c r="B70" s="4" t="n">
        <v>10</v>
      </c>
      <c r="C70" s="4" t="n">
        <v>9</v>
      </c>
      <c r="D70" s="4" t="n">
        <v>-684.47</v>
      </c>
      <c r="E70" s="4" t="n">
        <v>-2295.62</v>
      </c>
      <c r="F70" s="4" t="n">
        <v>90</v>
      </c>
      <c r="G70" s="4" t="n">
        <v>7</v>
      </c>
      <c r="H70" s="4" t="n">
        <v>6</v>
      </c>
      <c r="I70" s="4" t="n">
        <v>85.7142857142857</v>
      </c>
      <c r="J70" s="4" t="n">
        <v>3</v>
      </c>
      <c r="K70" s="4" t="n">
        <v>3</v>
      </c>
      <c r="L70" s="4" t="n">
        <v>100</v>
      </c>
    </row>
    <row r="71" s="4" customFormat="true" ht="15" hidden="false" customHeight="false" outlineLevel="0" collapsed="false">
      <c r="A71" s="4" t="s">
        <v>86</v>
      </c>
      <c r="B71" s="4" t="n">
        <v>19</v>
      </c>
      <c r="C71" s="4" t="n">
        <v>9</v>
      </c>
      <c r="D71" s="4" t="n">
        <v>-1758.93</v>
      </c>
      <c r="E71" s="4" t="n">
        <v>-2431.23</v>
      </c>
      <c r="F71" s="4" t="n">
        <v>47.3684210526316</v>
      </c>
      <c r="G71" s="4" t="n">
        <v>10</v>
      </c>
      <c r="H71" s="4" t="n">
        <v>7</v>
      </c>
      <c r="I71" s="4" t="n">
        <v>70</v>
      </c>
      <c r="J71" s="4" t="n">
        <v>9</v>
      </c>
      <c r="K71" s="4" t="n">
        <v>2</v>
      </c>
      <c r="L71" s="4" t="n">
        <v>22.2222222222222</v>
      </c>
    </row>
    <row r="72" s="4" customFormat="true" ht="15" hidden="false" customHeight="false" outlineLevel="0" collapsed="false">
      <c r="A72" s="4" t="s">
        <v>78</v>
      </c>
      <c r="B72" s="4" t="n">
        <v>9</v>
      </c>
      <c r="C72" s="4" t="n">
        <v>8</v>
      </c>
      <c r="D72" s="4" t="n">
        <v>-718.9</v>
      </c>
      <c r="E72" s="4" t="n">
        <v>-2474.93</v>
      </c>
      <c r="F72" s="4" t="n">
        <v>88.8888888888889</v>
      </c>
      <c r="G72" s="4" t="n">
        <v>6</v>
      </c>
      <c r="H72" s="4" t="n">
        <v>5</v>
      </c>
      <c r="I72" s="4" t="n">
        <v>83.3333333333333</v>
      </c>
      <c r="J72" s="4" t="n">
        <v>3</v>
      </c>
      <c r="K72" s="4" t="n">
        <v>3</v>
      </c>
      <c r="L72" s="4" t="n">
        <v>100</v>
      </c>
    </row>
    <row r="73" s="4" customFormat="true" ht="15" hidden="false" customHeight="false" outlineLevel="0" collapsed="false">
      <c r="A73" s="4" t="s">
        <v>83</v>
      </c>
      <c r="B73" s="4" t="n">
        <v>22</v>
      </c>
      <c r="C73" s="4" t="n">
        <v>15</v>
      </c>
      <c r="D73" s="4" t="n">
        <v>-624.01</v>
      </c>
      <c r="E73" s="4" t="n">
        <v>-2909.06</v>
      </c>
      <c r="F73" s="4" t="n">
        <v>68.1818181818182</v>
      </c>
      <c r="G73" s="4" t="n">
        <v>16</v>
      </c>
      <c r="H73" s="4" t="n">
        <v>12</v>
      </c>
      <c r="I73" s="4" t="n">
        <v>75</v>
      </c>
      <c r="J73" s="4" t="n">
        <v>6</v>
      </c>
      <c r="K73" s="4" t="n">
        <v>3</v>
      </c>
      <c r="L73" s="4" t="n">
        <v>50</v>
      </c>
    </row>
    <row r="74" s="4" customFormat="true" ht="15" hidden="false" customHeight="false" outlineLevel="0" collapsed="false">
      <c r="A74" s="4" t="s">
        <v>34</v>
      </c>
      <c r="B74" s="4" t="n">
        <v>33</v>
      </c>
      <c r="C74" s="4" t="n">
        <v>23</v>
      </c>
      <c r="D74" s="4" t="n">
        <v>786.33</v>
      </c>
      <c r="E74" s="4" t="n">
        <v>-3121.92</v>
      </c>
      <c r="F74" s="4" t="n">
        <v>69.6969696969697</v>
      </c>
      <c r="G74" s="4" t="n">
        <v>23</v>
      </c>
      <c r="H74" s="4" t="n">
        <v>18</v>
      </c>
      <c r="I74" s="4" t="n">
        <v>78.2608695652174</v>
      </c>
      <c r="J74" s="4" t="n">
        <v>10</v>
      </c>
      <c r="K74" s="4" t="n">
        <v>5</v>
      </c>
      <c r="L74" s="4" t="n">
        <v>50</v>
      </c>
    </row>
    <row r="75" s="4" customFormat="true" ht="15" hidden="false" customHeight="false" outlineLevel="0" collapsed="false">
      <c r="A75" s="4" t="s">
        <v>91</v>
      </c>
      <c r="B75" s="4" t="n">
        <v>16</v>
      </c>
      <c r="C75" s="4" t="n">
        <v>6</v>
      </c>
      <c r="D75" s="4" t="n">
        <v>-2504.99</v>
      </c>
      <c r="E75" s="4" t="n">
        <v>-3797.31</v>
      </c>
      <c r="F75" s="4" t="n">
        <v>37.5</v>
      </c>
      <c r="G75" s="4" t="n">
        <v>7</v>
      </c>
      <c r="H75" s="4" t="n">
        <v>4</v>
      </c>
      <c r="I75" s="4" t="n">
        <v>57.1428571428571</v>
      </c>
      <c r="J75" s="4" t="n">
        <v>9</v>
      </c>
      <c r="K75" s="4" t="n">
        <v>2</v>
      </c>
      <c r="L75" s="4" t="n">
        <v>22.2222222222222</v>
      </c>
    </row>
    <row r="76" s="4" customFormat="true" ht="15" hidden="false" customHeight="false" outlineLevel="0" collapsed="false">
      <c r="A76" s="4" t="s">
        <v>85</v>
      </c>
      <c r="B76" s="4" t="n">
        <v>17</v>
      </c>
      <c r="C76" s="4" t="n">
        <v>9</v>
      </c>
      <c r="D76" s="4" t="n">
        <v>-1259.74</v>
      </c>
      <c r="E76" s="4" t="n">
        <v>-4368.71</v>
      </c>
      <c r="F76" s="4" t="n">
        <v>52.9411764705882</v>
      </c>
      <c r="G76" s="4" t="n">
        <v>11</v>
      </c>
      <c r="H76" s="4" t="n">
        <v>8</v>
      </c>
      <c r="I76" s="4" t="n">
        <v>72.7272727272727</v>
      </c>
      <c r="J76" s="4" t="n">
        <v>6</v>
      </c>
      <c r="K76" s="4" t="n">
        <v>1</v>
      </c>
      <c r="L76" s="4" t="n">
        <v>16.6666666666667</v>
      </c>
    </row>
    <row r="77" s="4" customFormat="true" ht="15" hidden="false" customHeight="false" outlineLevel="0" collapsed="false">
      <c r="A77" s="4" t="s">
        <v>87</v>
      </c>
      <c r="B77" s="4" t="n">
        <v>18</v>
      </c>
      <c r="C77" s="4" t="n">
        <v>10</v>
      </c>
      <c r="D77" s="4" t="n">
        <v>-1160.58</v>
      </c>
      <c r="E77" s="4" t="n">
        <v>-4535.61</v>
      </c>
      <c r="F77" s="4" t="n">
        <v>55.5555555555556</v>
      </c>
      <c r="G77" s="4" t="n">
        <v>12</v>
      </c>
      <c r="H77" s="4" t="n">
        <v>9</v>
      </c>
      <c r="I77" s="4" t="n">
        <v>75</v>
      </c>
      <c r="J77" s="4" t="n">
        <v>6</v>
      </c>
      <c r="K77" s="4" t="n">
        <v>1</v>
      </c>
      <c r="L77" s="4" t="n">
        <v>16.6666666666667</v>
      </c>
    </row>
    <row r="78" s="4" customFormat="true" ht="15" hidden="false" customHeight="false" outlineLevel="0" collapsed="false">
      <c r="A78" s="4" t="s">
        <v>93</v>
      </c>
      <c r="B78" s="4" t="n">
        <v>30</v>
      </c>
      <c r="C78" s="4" t="n">
        <v>21</v>
      </c>
      <c r="D78" s="4" t="n">
        <v>-552.88</v>
      </c>
      <c r="E78" s="4" t="n">
        <v>-5185.2</v>
      </c>
      <c r="F78" s="4" t="n">
        <v>70</v>
      </c>
      <c r="G78" s="4" t="n">
        <v>20</v>
      </c>
      <c r="H78" s="4" t="n">
        <v>17</v>
      </c>
      <c r="I78" s="4" t="n">
        <v>85</v>
      </c>
      <c r="J78" s="4" t="n">
        <v>10</v>
      </c>
      <c r="K78" s="4" t="n">
        <v>4</v>
      </c>
      <c r="L78" s="4" t="n">
        <v>40</v>
      </c>
    </row>
    <row r="79" s="4" customFormat="true" ht="15" hidden="false" customHeight="false" outlineLevel="0" collapsed="false">
      <c r="A79" s="4" t="s">
        <v>94</v>
      </c>
      <c r="B79" s="4" t="n">
        <v>30</v>
      </c>
      <c r="C79" s="4" t="n">
        <v>22</v>
      </c>
      <c r="D79" s="4" t="n">
        <v>-533.96</v>
      </c>
      <c r="E79" s="4" t="n">
        <v>-5255.31</v>
      </c>
      <c r="F79" s="4" t="n">
        <v>73.3333333333333</v>
      </c>
      <c r="G79" s="4" t="n">
        <v>21</v>
      </c>
      <c r="H79" s="4" t="n">
        <v>18</v>
      </c>
      <c r="I79" s="4" t="n">
        <v>85.7142857142857</v>
      </c>
      <c r="J79" s="4" t="n">
        <v>9</v>
      </c>
      <c r="K79" s="4" t="n">
        <v>4</v>
      </c>
      <c r="L79" s="4" t="n">
        <v>44.4444444444444</v>
      </c>
    </row>
    <row r="80" s="4" customFormat="true" ht="15" hidden="false" customHeight="false" outlineLevel="0" collapsed="false">
      <c r="A80" s="4" t="s">
        <v>84</v>
      </c>
      <c r="B80" s="4" t="n">
        <v>20</v>
      </c>
      <c r="C80" s="4" t="n">
        <v>13</v>
      </c>
      <c r="D80" s="4" t="n">
        <v>117.12</v>
      </c>
      <c r="E80" s="4" t="n">
        <v>-6228.08</v>
      </c>
      <c r="F80" s="4" t="n">
        <v>65</v>
      </c>
      <c r="G80" s="4" t="n">
        <v>12</v>
      </c>
      <c r="H80" s="4" t="n">
        <v>9</v>
      </c>
      <c r="I80" s="4" t="n">
        <v>75</v>
      </c>
      <c r="J80" s="4" t="n">
        <v>8</v>
      </c>
      <c r="K80" s="4" t="n">
        <v>4</v>
      </c>
      <c r="L80" s="4" t="n">
        <v>50</v>
      </c>
    </row>
    <row r="81" s="4" customFormat="true" ht="15" hidden="false" customHeight="false" outlineLevel="0" collapsed="false">
      <c r="A81" s="4" t="s">
        <v>50</v>
      </c>
      <c r="B81" s="4" t="n">
        <v>20</v>
      </c>
      <c r="C81" s="4" t="n">
        <v>19</v>
      </c>
      <c r="D81" s="4" t="n">
        <v>208.75</v>
      </c>
      <c r="E81" s="4" t="n">
        <v>-7076.42</v>
      </c>
      <c r="F81" s="4" t="n">
        <v>95</v>
      </c>
      <c r="G81" s="4" t="n">
        <v>16</v>
      </c>
      <c r="H81" s="4" t="n">
        <v>15</v>
      </c>
      <c r="I81" s="4" t="n">
        <v>93.75</v>
      </c>
      <c r="J81" s="4" t="n">
        <v>4</v>
      </c>
      <c r="K81" s="4" t="n">
        <v>4</v>
      </c>
      <c r="L81" s="4" t="n">
        <v>100</v>
      </c>
    </row>
    <row r="82" s="4" customFormat="true" ht="15" hidden="false" customHeight="false" outlineLevel="0" collapsed="false">
      <c r="A82" s="4" t="s">
        <v>95</v>
      </c>
      <c r="B82" s="4" t="n">
        <v>18</v>
      </c>
      <c r="C82" s="4" t="n">
        <v>10</v>
      </c>
      <c r="D82" s="4" t="n">
        <v>-739.06</v>
      </c>
      <c r="E82" s="4" t="n">
        <v>-9356.9</v>
      </c>
      <c r="F82" s="4" t="n">
        <v>55.5555555555556</v>
      </c>
      <c r="G82" s="4" t="n">
        <v>12</v>
      </c>
      <c r="H82" s="4" t="n">
        <v>9</v>
      </c>
      <c r="I82" s="4" t="n">
        <v>75</v>
      </c>
      <c r="J82" s="4" t="n">
        <v>6</v>
      </c>
      <c r="K82" s="4" t="n">
        <v>1</v>
      </c>
      <c r="L82" s="4" t="n">
        <v>16.6666666666667</v>
      </c>
    </row>
    <row r="83" s="5" customFormat="true" ht="15" hidden="false" customHeight="false" outlineLevel="0" collapsed="false">
      <c r="A83" s="5" t="s">
        <v>48</v>
      </c>
      <c r="B83" s="5" t="n">
        <v>21</v>
      </c>
      <c r="C83" s="5" t="n">
        <v>19</v>
      </c>
      <c r="D83" s="5" t="n">
        <v>151.1</v>
      </c>
      <c r="E83" s="5" t="n">
        <v>-10024.03</v>
      </c>
      <c r="F83" s="5" t="n">
        <v>90.4761904761905</v>
      </c>
      <c r="G83" s="5" t="n">
        <v>17</v>
      </c>
      <c r="H83" s="5" t="n">
        <v>15</v>
      </c>
      <c r="I83" s="5" t="n">
        <v>88.2352941176471</v>
      </c>
      <c r="J83" s="5" t="n">
        <v>4</v>
      </c>
      <c r="K83" s="5" t="n">
        <v>4</v>
      </c>
      <c r="L83" s="5" t="n">
        <v>100</v>
      </c>
    </row>
    <row r="84" s="5" customFormat="true" ht="15" hidden="false" customHeight="false" outlineLevel="0" collapsed="false">
      <c r="A84" s="5" t="s">
        <v>90</v>
      </c>
      <c r="B84" s="5" t="n">
        <v>15</v>
      </c>
      <c r="C84" s="5" t="n">
        <v>14</v>
      </c>
      <c r="D84" s="5" t="n">
        <v>39.09</v>
      </c>
      <c r="E84" s="5" t="n">
        <v>-15198.92</v>
      </c>
      <c r="F84" s="5" t="n">
        <v>93.3333333333333</v>
      </c>
      <c r="G84" s="5" t="n">
        <v>11</v>
      </c>
      <c r="H84" s="5" t="n">
        <v>10</v>
      </c>
      <c r="I84" s="5" t="n">
        <v>90.9090909090909</v>
      </c>
      <c r="J84" s="5" t="n">
        <v>4</v>
      </c>
      <c r="K84" s="5" t="n">
        <v>4</v>
      </c>
      <c r="L84" s="5" t="n">
        <v>100</v>
      </c>
    </row>
    <row r="85" s="5" customFormat="true" ht="15" hidden="false" customHeight="false" outlineLevel="0" collapsed="false">
      <c r="A85" s="5" t="s">
        <v>88</v>
      </c>
      <c r="B85" s="5" t="n">
        <v>24</v>
      </c>
      <c r="C85" s="5" t="n">
        <v>19</v>
      </c>
      <c r="D85" s="5" t="n">
        <v>180.9</v>
      </c>
      <c r="E85" s="5" t="n">
        <v>-16884.75</v>
      </c>
      <c r="F85" s="5" t="n">
        <v>79.1666666666667</v>
      </c>
      <c r="G85" s="5" t="n">
        <v>17</v>
      </c>
      <c r="H85" s="5" t="n">
        <v>15</v>
      </c>
      <c r="I85" s="5" t="n">
        <v>88.2352941176471</v>
      </c>
      <c r="J85" s="5" t="n">
        <v>7</v>
      </c>
      <c r="K85" s="5" t="n">
        <v>4</v>
      </c>
      <c r="L85" s="5" t="n">
        <v>57.1428571428571</v>
      </c>
    </row>
    <row r="86" s="5" customFormat="true" ht="15" hidden="false" customHeight="false" outlineLevel="0" collapsed="false">
      <c r="A86" s="5" t="s">
        <v>96</v>
      </c>
      <c r="B86" s="5" t="n">
        <v>25</v>
      </c>
      <c r="C86" s="5" t="n">
        <v>17</v>
      </c>
      <c r="D86" s="5" t="n">
        <v>466.69</v>
      </c>
      <c r="E86" s="5" t="n">
        <v>-35316.26</v>
      </c>
      <c r="F86" s="5" t="n">
        <v>68</v>
      </c>
      <c r="G86" s="5" t="n">
        <v>16</v>
      </c>
      <c r="H86" s="5" t="n">
        <v>13</v>
      </c>
      <c r="I86" s="5" t="n">
        <v>81.25</v>
      </c>
      <c r="J86" s="5" t="n">
        <v>9</v>
      </c>
      <c r="K86" s="5" t="n">
        <v>4</v>
      </c>
      <c r="L86" s="5" t="n">
        <v>44.4444444444444</v>
      </c>
    </row>
    <row r="87" s="5" customFormat="true" ht="15" hidden="false" customHeight="false" outlineLevel="0" collapsed="false">
      <c r="A87" s="5" t="s">
        <v>97</v>
      </c>
      <c r="B87" s="5" t="n">
        <v>24</v>
      </c>
      <c r="C87" s="5" t="n">
        <v>16</v>
      </c>
      <c r="D87" s="5" t="n">
        <v>363.94</v>
      </c>
      <c r="E87" s="5" t="n">
        <v>-38489.43</v>
      </c>
      <c r="F87" s="5" t="n">
        <v>66.6666666666667</v>
      </c>
      <c r="G87" s="5" t="n">
        <v>15</v>
      </c>
      <c r="H87" s="5" t="n">
        <v>12</v>
      </c>
      <c r="I87" s="5" t="n">
        <v>80</v>
      </c>
      <c r="J87" s="5" t="n">
        <v>9</v>
      </c>
      <c r="K87" s="5" t="n">
        <v>4</v>
      </c>
      <c r="L87" s="5" t="n">
        <v>44.4444444444444</v>
      </c>
    </row>
    <row r="91" customFormat="false" ht="15" hidden="false" customHeight="false" outlineLevel="0" collapsed="false">
      <c r="A91" s="1" t="n">
        <f aca="false">77-44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13:13 E1"/>
    </sheetView>
  </sheetViews>
  <sheetFormatPr defaultRowHeight="15"/>
  <cols>
    <col collapsed="false" hidden="false" max="1" min="1" style="1" width="29.3112244897959"/>
    <col collapsed="false" hidden="false" max="1025" min="2" style="1" width="26.11734693877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6" customFormat="true" ht="15" hidden="false" customHeight="false" outlineLevel="0" collapsed="false">
      <c r="A2" s="6" t="s">
        <v>15</v>
      </c>
      <c r="B2" s="6" t="n">
        <v>8</v>
      </c>
      <c r="C2" s="6" t="n">
        <v>7</v>
      </c>
      <c r="D2" s="6" t="n">
        <v>1285.46</v>
      </c>
      <c r="E2" s="6" t="n">
        <v>7233.86</v>
      </c>
      <c r="F2" s="6" t="n">
        <v>87.5</v>
      </c>
      <c r="G2" s="6" t="n">
        <v>6</v>
      </c>
      <c r="H2" s="6" t="n">
        <v>6</v>
      </c>
      <c r="I2" s="6" t="n">
        <v>100</v>
      </c>
      <c r="J2" s="6" t="n">
        <v>2</v>
      </c>
      <c r="K2" s="6" t="n">
        <v>1</v>
      </c>
      <c r="L2" s="6" t="n">
        <v>50</v>
      </c>
    </row>
    <row r="3" s="6" customFormat="true" ht="15" hidden="false" customHeight="false" outlineLevel="0" collapsed="false">
      <c r="A3" s="6" t="s">
        <v>19</v>
      </c>
      <c r="B3" s="6" t="n">
        <v>10</v>
      </c>
      <c r="C3" s="6" t="n">
        <v>7</v>
      </c>
      <c r="D3" s="6" t="n">
        <v>-610.44</v>
      </c>
      <c r="E3" s="6" t="n">
        <v>6607.08</v>
      </c>
      <c r="F3" s="6" t="n">
        <v>70</v>
      </c>
      <c r="G3" s="6" t="n">
        <v>5</v>
      </c>
      <c r="H3" s="6" t="n">
        <v>4</v>
      </c>
      <c r="I3" s="6" t="n">
        <v>80</v>
      </c>
      <c r="J3" s="6" t="n">
        <v>5</v>
      </c>
      <c r="K3" s="6" t="n">
        <v>3</v>
      </c>
      <c r="L3" s="6" t="n">
        <v>60</v>
      </c>
    </row>
    <row r="4" s="6" customFormat="true" ht="15" hidden="false" customHeight="false" outlineLevel="0" collapsed="false">
      <c r="A4" s="6" t="s">
        <v>29</v>
      </c>
      <c r="B4" s="6" t="n">
        <v>5</v>
      </c>
      <c r="C4" s="6" t="n">
        <v>3</v>
      </c>
      <c r="D4" s="6" t="n">
        <v>-79.71</v>
      </c>
      <c r="E4" s="6" t="n">
        <v>5657.65</v>
      </c>
      <c r="F4" s="6" t="n">
        <v>60</v>
      </c>
      <c r="G4" s="6" t="n">
        <v>4</v>
      </c>
      <c r="H4" s="6" t="n">
        <v>2</v>
      </c>
      <c r="I4" s="6" t="n">
        <v>50</v>
      </c>
      <c r="J4" s="6" t="n">
        <v>1</v>
      </c>
      <c r="K4" s="6" t="n">
        <v>1</v>
      </c>
      <c r="L4" s="6" t="n">
        <v>100</v>
      </c>
    </row>
    <row r="5" s="6" customFormat="true" ht="15" hidden="false" customHeight="false" outlineLevel="0" collapsed="false">
      <c r="A5" s="6" t="s">
        <v>17</v>
      </c>
      <c r="B5" s="6" t="n">
        <v>8</v>
      </c>
      <c r="C5" s="6" t="n">
        <v>8</v>
      </c>
      <c r="D5" s="6" t="n">
        <v>1591.42</v>
      </c>
      <c r="E5" s="6" t="n">
        <v>5227.56</v>
      </c>
      <c r="F5" s="6" t="n">
        <v>100</v>
      </c>
      <c r="G5" s="6" t="n">
        <v>7</v>
      </c>
      <c r="H5" s="6" t="n">
        <v>7</v>
      </c>
      <c r="I5" s="6" t="n">
        <v>100</v>
      </c>
      <c r="J5" s="6" t="n">
        <v>1</v>
      </c>
      <c r="K5" s="6" t="n">
        <v>1</v>
      </c>
      <c r="L5" s="6" t="n">
        <v>100</v>
      </c>
    </row>
    <row r="6" s="6" customFormat="true" ht="15" hidden="false" customHeight="false" outlineLevel="0" collapsed="false">
      <c r="A6" s="6" t="s">
        <v>39</v>
      </c>
      <c r="B6" s="6" t="n">
        <v>5</v>
      </c>
      <c r="C6" s="6" t="n">
        <v>4</v>
      </c>
      <c r="D6" s="6" t="n">
        <v>714.33</v>
      </c>
      <c r="E6" s="6" t="n">
        <v>4387.19</v>
      </c>
      <c r="F6" s="6" t="n">
        <v>80</v>
      </c>
      <c r="G6" s="6" t="n">
        <v>3</v>
      </c>
      <c r="H6" s="6" t="n">
        <v>3</v>
      </c>
      <c r="I6" s="6" t="n">
        <v>100</v>
      </c>
      <c r="J6" s="6" t="n">
        <v>2</v>
      </c>
      <c r="K6" s="6" t="n">
        <v>1</v>
      </c>
      <c r="L6" s="6" t="n">
        <v>50</v>
      </c>
    </row>
    <row r="7" s="6" customFormat="true" ht="15" hidden="false" customHeight="false" outlineLevel="0" collapsed="false">
      <c r="A7" s="6" t="s">
        <v>45</v>
      </c>
      <c r="B7" s="6" t="n">
        <v>9</v>
      </c>
      <c r="C7" s="6" t="n">
        <v>7</v>
      </c>
      <c r="D7" s="6" t="n">
        <v>-255.04</v>
      </c>
      <c r="E7" s="6" t="n">
        <v>4087.45</v>
      </c>
      <c r="F7" s="6" t="n">
        <v>77.7777777777778</v>
      </c>
      <c r="G7" s="6" t="n">
        <v>4</v>
      </c>
      <c r="H7" s="6" t="n">
        <v>4</v>
      </c>
      <c r="I7" s="6" t="n">
        <v>100</v>
      </c>
      <c r="J7" s="6" t="n">
        <v>5</v>
      </c>
      <c r="K7" s="6" t="n">
        <v>3</v>
      </c>
      <c r="L7" s="6" t="n">
        <v>60</v>
      </c>
    </row>
    <row r="8" s="6" customFormat="true" ht="15" hidden="false" customHeight="false" outlineLevel="0" collapsed="false">
      <c r="A8" s="6" t="s">
        <v>44</v>
      </c>
      <c r="B8" s="6" t="n">
        <v>5</v>
      </c>
      <c r="C8" s="6" t="n">
        <v>4</v>
      </c>
      <c r="D8" s="6" t="n">
        <v>930.85</v>
      </c>
      <c r="E8" s="6" t="n">
        <v>3484.72</v>
      </c>
      <c r="F8" s="6" t="n">
        <v>80</v>
      </c>
      <c r="G8" s="6" t="n">
        <v>4</v>
      </c>
      <c r="H8" s="6" t="n">
        <v>4</v>
      </c>
      <c r="I8" s="6" t="n">
        <v>100</v>
      </c>
      <c r="J8" s="6" t="n">
        <v>1</v>
      </c>
      <c r="K8" s="6" t="n">
        <v>0</v>
      </c>
      <c r="L8" s="6" t="n">
        <v>0</v>
      </c>
    </row>
    <row r="9" s="6" customFormat="true" ht="15" hidden="false" customHeight="false" outlineLevel="0" collapsed="false">
      <c r="A9" s="6" t="s">
        <v>30</v>
      </c>
      <c r="B9" s="6" t="n">
        <v>9</v>
      </c>
      <c r="C9" s="6" t="n">
        <v>7</v>
      </c>
      <c r="D9" s="6" t="n">
        <v>-272.41</v>
      </c>
      <c r="E9" s="6" t="n">
        <v>3387.78</v>
      </c>
      <c r="F9" s="6" t="n">
        <v>77.7777777777778</v>
      </c>
      <c r="G9" s="6" t="n">
        <v>4</v>
      </c>
      <c r="H9" s="6" t="n">
        <v>4</v>
      </c>
      <c r="I9" s="6" t="n">
        <v>100</v>
      </c>
      <c r="J9" s="6" t="n">
        <v>5</v>
      </c>
      <c r="K9" s="6" t="n">
        <v>3</v>
      </c>
      <c r="L9" s="6" t="n">
        <v>60</v>
      </c>
    </row>
    <row r="10" s="6" customFormat="true" ht="15" hidden="false" customHeight="false" outlineLevel="0" collapsed="false">
      <c r="A10" s="6" t="s">
        <v>93</v>
      </c>
      <c r="B10" s="6" t="n">
        <v>5</v>
      </c>
      <c r="C10" s="6" t="n">
        <v>3</v>
      </c>
      <c r="D10" s="6" t="n">
        <v>614.75</v>
      </c>
      <c r="E10" s="6" t="n">
        <v>3069.41</v>
      </c>
      <c r="F10" s="6" t="n">
        <v>60</v>
      </c>
      <c r="G10" s="6" t="n">
        <v>3</v>
      </c>
      <c r="H10" s="6" t="n">
        <v>3</v>
      </c>
      <c r="I10" s="6" t="n">
        <v>100</v>
      </c>
      <c r="J10" s="6" t="n">
        <v>2</v>
      </c>
      <c r="K10" s="6" t="n">
        <v>0</v>
      </c>
      <c r="L10" s="6" t="n">
        <v>0</v>
      </c>
    </row>
    <row r="11" s="6" customFormat="true" ht="15" hidden="false" customHeight="false" outlineLevel="0" collapsed="false">
      <c r="A11" s="6" t="s">
        <v>94</v>
      </c>
      <c r="B11" s="6" t="n">
        <v>4</v>
      </c>
      <c r="C11" s="6" t="n">
        <v>3</v>
      </c>
      <c r="D11" s="6" t="n">
        <v>725.15</v>
      </c>
      <c r="E11" s="6" t="n">
        <v>3069.41</v>
      </c>
      <c r="F11" s="6" t="n">
        <v>75</v>
      </c>
      <c r="G11" s="6" t="n">
        <v>3</v>
      </c>
      <c r="H11" s="6" t="n">
        <v>3</v>
      </c>
      <c r="I11" s="6" t="n">
        <v>100</v>
      </c>
      <c r="J11" s="6" t="n">
        <v>1</v>
      </c>
      <c r="K11" s="6" t="n">
        <v>0</v>
      </c>
      <c r="L11" s="6" t="n">
        <v>0</v>
      </c>
    </row>
    <row r="12" s="6" customFormat="true" ht="15" hidden="false" customHeight="false" outlineLevel="0" collapsed="false">
      <c r="A12" s="6" t="s">
        <v>32</v>
      </c>
      <c r="B12" s="6" t="n">
        <v>5</v>
      </c>
      <c r="C12" s="6" t="n">
        <v>3</v>
      </c>
      <c r="D12" s="6" t="n">
        <v>-14.26</v>
      </c>
      <c r="E12" s="6" t="n">
        <v>2915.8</v>
      </c>
      <c r="F12" s="6" t="n">
        <v>60</v>
      </c>
      <c r="G12" s="6" t="n">
        <v>4</v>
      </c>
      <c r="H12" s="6" t="n">
        <v>2</v>
      </c>
      <c r="I12" s="6" t="n">
        <v>50</v>
      </c>
      <c r="J12" s="6" t="n">
        <v>1</v>
      </c>
      <c r="K12" s="6" t="n">
        <v>1</v>
      </c>
      <c r="L12" s="6" t="n">
        <v>100</v>
      </c>
    </row>
    <row r="13" s="6" customFormat="true" ht="15" hidden="false" customHeight="false" outlineLevel="0" collapsed="false">
      <c r="A13" s="6" t="s">
        <v>37</v>
      </c>
      <c r="B13" s="6" t="n">
        <v>9</v>
      </c>
      <c r="C13" s="6" t="n">
        <v>7</v>
      </c>
      <c r="D13" s="6" t="n">
        <v>1243.46</v>
      </c>
      <c r="E13" s="6" t="n">
        <v>2905.06</v>
      </c>
      <c r="F13" s="6" t="n">
        <v>77.7777777777778</v>
      </c>
      <c r="G13" s="6" t="n">
        <v>6</v>
      </c>
      <c r="H13" s="6" t="n">
        <v>6</v>
      </c>
      <c r="I13" s="6" t="n">
        <v>100</v>
      </c>
      <c r="J13" s="6" t="n">
        <v>3</v>
      </c>
      <c r="K13" s="6" t="n">
        <v>1</v>
      </c>
      <c r="L13" s="6" t="n">
        <v>33.3333333333333</v>
      </c>
    </row>
    <row r="14" s="6" customFormat="true" ht="15" hidden="false" customHeight="false" outlineLevel="0" collapsed="false">
      <c r="A14" s="6" t="s">
        <v>34</v>
      </c>
      <c r="B14" s="6" t="n">
        <v>4</v>
      </c>
      <c r="C14" s="6" t="n">
        <v>3</v>
      </c>
      <c r="D14" s="6" t="n">
        <v>559.52</v>
      </c>
      <c r="E14" s="6" t="n">
        <v>2882.42</v>
      </c>
      <c r="F14" s="6" t="n">
        <v>75</v>
      </c>
      <c r="G14" s="6" t="n">
        <v>3</v>
      </c>
      <c r="H14" s="6" t="n">
        <v>3</v>
      </c>
      <c r="I14" s="6" t="n">
        <v>100</v>
      </c>
      <c r="J14" s="6" t="n">
        <v>1</v>
      </c>
      <c r="K14" s="6" t="n">
        <v>0</v>
      </c>
      <c r="L14" s="6" t="n">
        <v>0</v>
      </c>
    </row>
    <row r="15" s="6" customFormat="true" ht="15" hidden="false" customHeight="false" outlineLevel="0" collapsed="false">
      <c r="A15" s="6" t="s">
        <v>36</v>
      </c>
      <c r="B15" s="6" t="n">
        <v>9</v>
      </c>
      <c r="C15" s="6" t="n">
        <v>7</v>
      </c>
      <c r="D15" s="6" t="n">
        <v>-271.38</v>
      </c>
      <c r="E15" s="6" t="n">
        <v>2354.05</v>
      </c>
      <c r="F15" s="6" t="n">
        <v>77.7777777777778</v>
      </c>
      <c r="G15" s="6" t="n">
        <v>4</v>
      </c>
      <c r="H15" s="6" t="n">
        <v>4</v>
      </c>
      <c r="I15" s="6" t="n">
        <v>100</v>
      </c>
      <c r="J15" s="6" t="n">
        <v>5</v>
      </c>
      <c r="K15" s="6" t="n">
        <v>3</v>
      </c>
      <c r="L15" s="6" t="n">
        <v>60</v>
      </c>
    </row>
    <row r="16" s="6" customFormat="true" ht="15" hidden="false" customHeight="false" outlineLevel="0" collapsed="false">
      <c r="A16" s="6" t="s">
        <v>43</v>
      </c>
      <c r="B16" s="6" t="n">
        <v>4</v>
      </c>
      <c r="C16" s="6" t="n">
        <v>3</v>
      </c>
      <c r="D16" s="6" t="n">
        <v>736.25</v>
      </c>
      <c r="E16" s="6" t="n">
        <v>2195.38</v>
      </c>
      <c r="F16" s="6" t="n">
        <v>75</v>
      </c>
      <c r="G16" s="6" t="n">
        <v>3</v>
      </c>
      <c r="H16" s="6" t="n">
        <v>3</v>
      </c>
      <c r="I16" s="6" t="n">
        <v>100</v>
      </c>
      <c r="J16" s="6" t="n">
        <v>1</v>
      </c>
      <c r="K16" s="6" t="n">
        <v>0</v>
      </c>
      <c r="L16" s="6" t="n">
        <v>0</v>
      </c>
    </row>
    <row r="17" s="6" customFormat="true" ht="15" hidden="false" customHeight="false" outlineLevel="0" collapsed="false">
      <c r="A17" s="6" t="s">
        <v>24</v>
      </c>
      <c r="B17" s="6" t="n">
        <v>9</v>
      </c>
      <c r="C17" s="6" t="n">
        <v>7</v>
      </c>
      <c r="D17" s="6" t="n">
        <v>1138.11</v>
      </c>
      <c r="E17" s="6" t="n">
        <v>2180.94</v>
      </c>
      <c r="F17" s="6" t="n">
        <v>77.7777777777778</v>
      </c>
      <c r="G17" s="6" t="n">
        <v>6</v>
      </c>
      <c r="H17" s="6" t="n">
        <v>6</v>
      </c>
      <c r="I17" s="6" t="n">
        <v>100</v>
      </c>
      <c r="J17" s="6" t="n">
        <v>3</v>
      </c>
      <c r="K17" s="6" t="n">
        <v>1</v>
      </c>
      <c r="L17" s="6" t="n">
        <v>33.3333333333333</v>
      </c>
    </row>
    <row r="18" s="6" customFormat="true" ht="15" hidden="false" customHeight="false" outlineLevel="0" collapsed="false">
      <c r="A18" s="6" t="s">
        <v>92</v>
      </c>
      <c r="B18" s="6" t="n">
        <v>4</v>
      </c>
      <c r="C18" s="6" t="n">
        <v>3</v>
      </c>
      <c r="D18" s="6" t="n">
        <v>736.25</v>
      </c>
      <c r="E18" s="6" t="n">
        <v>2055.78</v>
      </c>
      <c r="F18" s="6" t="n">
        <v>75</v>
      </c>
      <c r="G18" s="6" t="n">
        <v>3</v>
      </c>
      <c r="H18" s="6" t="n">
        <v>3</v>
      </c>
      <c r="I18" s="6" t="n">
        <v>100</v>
      </c>
      <c r="J18" s="6" t="n">
        <v>1</v>
      </c>
      <c r="K18" s="6" t="n">
        <v>0</v>
      </c>
      <c r="L18" s="6" t="n">
        <v>0</v>
      </c>
    </row>
    <row r="19" s="6" customFormat="true" ht="15" hidden="false" customHeight="false" outlineLevel="0" collapsed="false">
      <c r="A19" s="6" t="s">
        <v>58</v>
      </c>
      <c r="B19" s="6" t="n">
        <v>5</v>
      </c>
      <c r="C19" s="6" t="n">
        <v>4</v>
      </c>
      <c r="D19" s="6" t="n">
        <v>663.02</v>
      </c>
      <c r="E19" s="6" t="n">
        <v>2036.7</v>
      </c>
      <c r="F19" s="6" t="n">
        <v>80</v>
      </c>
      <c r="G19" s="6" t="n">
        <v>3</v>
      </c>
      <c r="H19" s="6" t="n">
        <v>3</v>
      </c>
      <c r="I19" s="6" t="n">
        <v>100</v>
      </c>
      <c r="J19" s="6" t="n">
        <v>2</v>
      </c>
      <c r="K19" s="6" t="n">
        <v>1</v>
      </c>
      <c r="L19" s="6" t="n">
        <v>50</v>
      </c>
    </row>
    <row r="20" s="6" customFormat="true" ht="15" hidden="false" customHeight="false" outlineLevel="0" collapsed="false">
      <c r="A20" s="6" t="s">
        <v>69</v>
      </c>
      <c r="B20" s="6" t="n">
        <v>7</v>
      </c>
      <c r="C20" s="6" t="n">
        <v>5</v>
      </c>
      <c r="D20" s="6" t="n">
        <v>-617.22</v>
      </c>
      <c r="E20" s="6" t="n">
        <v>1529.33</v>
      </c>
      <c r="F20" s="6" t="n">
        <v>71.4285714285714</v>
      </c>
      <c r="G20" s="6" t="n">
        <v>3</v>
      </c>
      <c r="H20" s="6" t="n">
        <v>3</v>
      </c>
      <c r="I20" s="6" t="n">
        <v>100</v>
      </c>
      <c r="J20" s="6" t="n">
        <v>4</v>
      </c>
      <c r="K20" s="6" t="n">
        <v>2</v>
      </c>
      <c r="L20" s="6" t="n">
        <v>50</v>
      </c>
    </row>
    <row r="21" s="6" customFormat="true" ht="15" hidden="false" customHeight="false" outlineLevel="0" collapsed="false">
      <c r="A21" s="6" t="s">
        <v>83</v>
      </c>
      <c r="B21" s="6" t="n">
        <v>4</v>
      </c>
      <c r="C21" s="6" t="n">
        <v>3</v>
      </c>
      <c r="D21" s="6" t="n">
        <v>495.99</v>
      </c>
      <c r="E21" s="6" t="n">
        <v>1515.32</v>
      </c>
      <c r="F21" s="6" t="n">
        <v>75</v>
      </c>
      <c r="G21" s="6" t="n">
        <v>2</v>
      </c>
      <c r="H21" s="6" t="n">
        <v>2</v>
      </c>
      <c r="I21" s="6" t="n">
        <v>100</v>
      </c>
      <c r="J21" s="6" t="n">
        <v>2</v>
      </c>
      <c r="K21" s="6" t="n">
        <v>1</v>
      </c>
      <c r="L21" s="6" t="n">
        <v>50</v>
      </c>
    </row>
    <row r="22" s="6" customFormat="true" ht="15" hidden="false" customHeight="false" outlineLevel="0" collapsed="false">
      <c r="A22" s="6" t="s">
        <v>88</v>
      </c>
      <c r="B22" s="6" t="n">
        <v>4</v>
      </c>
      <c r="C22" s="6" t="n">
        <v>3</v>
      </c>
      <c r="D22" s="6" t="n">
        <v>496.39</v>
      </c>
      <c r="E22" s="6" t="n">
        <v>1475.27</v>
      </c>
      <c r="F22" s="6" t="n">
        <v>75</v>
      </c>
      <c r="G22" s="6" t="n">
        <v>2</v>
      </c>
      <c r="H22" s="6" t="n">
        <v>2</v>
      </c>
      <c r="I22" s="6" t="n">
        <v>100</v>
      </c>
      <c r="J22" s="6" t="n">
        <v>2</v>
      </c>
      <c r="K22" s="6" t="n">
        <v>1</v>
      </c>
      <c r="L22" s="6" t="n">
        <v>50</v>
      </c>
    </row>
    <row r="23" s="6" customFormat="true" ht="15" hidden="false" customHeight="false" outlineLevel="0" collapsed="false">
      <c r="A23" s="6" t="s">
        <v>74</v>
      </c>
      <c r="B23" s="6" t="n">
        <v>6</v>
      </c>
      <c r="C23" s="6" t="n">
        <v>4</v>
      </c>
      <c r="D23" s="6" t="n">
        <v>-187.1</v>
      </c>
      <c r="E23" s="6" t="n">
        <v>1267.71</v>
      </c>
      <c r="F23" s="6" t="n">
        <v>66.6666666666667</v>
      </c>
      <c r="G23" s="6" t="n">
        <v>3</v>
      </c>
      <c r="H23" s="6" t="n">
        <v>3</v>
      </c>
      <c r="I23" s="6" t="n">
        <v>100</v>
      </c>
      <c r="J23" s="6" t="n">
        <v>3</v>
      </c>
      <c r="K23" s="6" t="n">
        <v>1</v>
      </c>
      <c r="L23" s="6" t="n">
        <v>33.3333333333333</v>
      </c>
    </row>
    <row r="24" s="6" customFormat="true" ht="15" hidden="false" customHeight="false" outlineLevel="0" collapsed="false">
      <c r="A24" s="6" t="s">
        <v>70</v>
      </c>
      <c r="B24" s="6" t="n">
        <v>1</v>
      </c>
      <c r="C24" s="6" t="n">
        <v>1</v>
      </c>
      <c r="D24" s="6" t="n">
        <v>195.07</v>
      </c>
      <c r="E24" s="6" t="n">
        <v>1106.93</v>
      </c>
      <c r="F24" s="6" t="n">
        <v>100</v>
      </c>
      <c r="G24" s="6" t="n">
        <v>1</v>
      </c>
      <c r="H24" s="6" t="n">
        <v>1</v>
      </c>
      <c r="I24" s="6" t="n">
        <v>100</v>
      </c>
      <c r="J24" s="6" t="n">
        <v>0</v>
      </c>
      <c r="K24" s="6" t="n">
        <v>0</v>
      </c>
    </row>
    <row r="25" s="6" customFormat="true" ht="15" hidden="false" customHeight="false" outlineLevel="0" collapsed="false">
      <c r="A25" s="6" t="s">
        <v>67</v>
      </c>
      <c r="B25" s="6" t="n">
        <v>1</v>
      </c>
      <c r="C25" s="6" t="n">
        <v>1</v>
      </c>
      <c r="D25" s="6" t="n">
        <v>195.07</v>
      </c>
      <c r="E25" s="6" t="n">
        <v>1106.93</v>
      </c>
      <c r="F25" s="6" t="n">
        <v>100</v>
      </c>
      <c r="G25" s="6" t="n">
        <v>1</v>
      </c>
      <c r="H25" s="6" t="n">
        <v>1</v>
      </c>
      <c r="I25" s="6" t="n">
        <v>100</v>
      </c>
      <c r="J25" s="6" t="n">
        <v>0</v>
      </c>
      <c r="K25" s="6" t="n">
        <v>0</v>
      </c>
    </row>
    <row r="26" s="6" customFormat="true" ht="15" hidden="false" customHeight="false" outlineLevel="0" collapsed="false">
      <c r="A26" s="6" t="s">
        <v>13</v>
      </c>
      <c r="B26" s="6" t="n">
        <v>1</v>
      </c>
      <c r="C26" s="6" t="n">
        <v>1</v>
      </c>
      <c r="D26" s="6" t="n">
        <v>195.07</v>
      </c>
      <c r="E26" s="6" t="n">
        <v>1106.93</v>
      </c>
      <c r="F26" s="6" t="n">
        <v>100</v>
      </c>
      <c r="G26" s="6" t="n">
        <v>1</v>
      </c>
      <c r="H26" s="6" t="n">
        <v>1</v>
      </c>
      <c r="I26" s="6" t="n">
        <v>100</v>
      </c>
      <c r="J26" s="6" t="n">
        <v>0</v>
      </c>
      <c r="K26" s="6" t="n">
        <v>0</v>
      </c>
    </row>
    <row r="27" s="6" customFormat="true" ht="15" hidden="false" customHeight="false" outlineLevel="0" collapsed="false">
      <c r="A27" s="6" t="s">
        <v>49</v>
      </c>
      <c r="B27" s="6" t="n">
        <v>6</v>
      </c>
      <c r="C27" s="6" t="n">
        <v>4</v>
      </c>
      <c r="D27" s="6" t="n">
        <v>61.21</v>
      </c>
      <c r="E27" s="6" t="n">
        <v>1036.82</v>
      </c>
      <c r="F27" s="6" t="n">
        <v>66.6666666666667</v>
      </c>
      <c r="G27" s="6" t="n">
        <v>5</v>
      </c>
      <c r="H27" s="6" t="n">
        <v>4</v>
      </c>
      <c r="I27" s="6" t="n">
        <v>80</v>
      </c>
      <c r="J27" s="6" t="n">
        <v>1</v>
      </c>
      <c r="K27" s="6" t="n">
        <v>0</v>
      </c>
      <c r="L27" s="6" t="n">
        <v>0</v>
      </c>
    </row>
    <row r="28" s="6" customFormat="true" ht="15" hidden="false" customHeight="false" outlineLevel="0" collapsed="false">
      <c r="A28" s="6" t="s">
        <v>50</v>
      </c>
      <c r="B28" s="6" t="n">
        <v>3</v>
      </c>
      <c r="C28" s="6" t="n">
        <v>3</v>
      </c>
      <c r="D28" s="6" t="n">
        <v>594.39</v>
      </c>
      <c r="E28" s="6" t="n">
        <v>1035.67</v>
      </c>
      <c r="F28" s="6" t="n">
        <v>100</v>
      </c>
      <c r="G28" s="6" t="n">
        <v>2</v>
      </c>
      <c r="H28" s="6" t="n">
        <v>2</v>
      </c>
      <c r="I28" s="6" t="n">
        <v>100</v>
      </c>
      <c r="J28" s="6" t="n">
        <v>1</v>
      </c>
      <c r="K28" s="6" t="n">
        <v>1</v>
      </c>
      <c r="L28" s="6" t="n">
        <v>100</v>
      </c>
    </row>
    <row r="29" s="6" customFormat="true" ht="15" hidden="false" customHeight="false" outlineLevel="0" collapsed="false">
      <c r="A29" s="6" t="s">
        <v>80</v>
      </c>
      <c r="B29" s="6" t="n">
        <v>3</v>
      </c>
      <c r="C29" s="6" t="n">
        <v>3</v>
      </c>
      <c r="D29" s="6" t="n">
        <v>594.39</v>
      </c>
      <c r="E29" s="6" t="n">
        <v>1035.67</v>
      </c>
      <c r="F29" s="6" t="n">
        <v>100</v>
      </c>
      <c r="G29" s="6" t="n">
        <v>2</v>
      </c>
      <c r="H29" s="6" t="n">
        <v>2</v>
      </c>
      <c r="I29" s="6" t="n">
        <v>100</v>
      </c>
      <c r="J29" s="6" t="n">
        <v>1</v>
      </c>
      <c r="K29" s="6" t="n">
        <v>1</v>
      </c>
      <c r="L29" s="6" t="n">
        <v>100</v>
      </c>
    </row>
    <row r="30" s="6" customFormat="true" ht="15" hidden="false" customHeight="false" outlineLevel="0" collapsed="false">
      <c r="A30" s="6" t="s">
        <v>48</v>
      </c>
      <c r="B30" s="6" t="n">
        <v>3</v>
      </c>
      <c r="C30" s="6" t="n">
        <v>3</v>
      </c>
      <c r="D30" s="6" t="n">
        <v>594.39</v>
      </c>
      <c r="E30" s="6" t="n">
        <v>1035.67</v>
      </c>
      <c r="F30" s="6" t="n">
        <v>100</v>
      </c>
      <c r="G30" s="6" t="n">
        <v>2</v>
      </c>
      <c r="H30" s="6" t="n">
        <v>2</v>
      </c>
      <c r="I30" s="6" t="n">
        <v>100</v>
      </c>
      <c r="J30" s="6" t="n">
        <v>1</v>
      </c>
      <c r="K30" s="6" t="n">
        <v>1</v>
      </c>
      <c r="L30" s="6" t="n">
        <v>100</v>
      </c>
    </row>
    <row r="31" s="6" customFormat="true" ht="15" hidden="false" customHeight="false" outlineLevel="0" collapsed="false">
      <c r="A31" s="6" t="s">
        <v>25</v>
      </c>
      <c r="B31" s="6" t="n">
        <v>8</v>
      </c>
      <c r="C31" s="6" t="n">
        <v>6</v>
      </c>
      <c r="D31" s="6" t="n">
        <v>941.31</v>
      </c>
      <c r="E31" s="6" t="n">
        <v>1011.45</v>
      </c>
      <c r="F31" s="6" t="n">
        <v>75</v>
      </c>
      <c r="G31" s="6" t="n">
        <v>6</v>
      </c>
      <c r="H31" s="6" t="n">
        <v>6</v>
      </c>
      <c r="I31" s="6" t="n">
        <v>100</v>
      </c>
      <c r="J31" s="6" t="n">
        <v>2</v>
      </c>
      <c r="K31" s="6" t="n">
        <v>0</v>
      </c>
      <c r="L31" s="6" t="n">
        <v>0</v>
      </c>
    </row>
    <row r="32" s="6" customFormat="true" ht="15" hidden="false" customHeight="false" outlineLevel="0" collapsed="false">
      <c r="A32" s="6" t="s">
        <v>78</v>
      </c>
      <c r="B32" s="6" t="n">
        <v>3</v>
      </c>
      <c r="C32" s="6" t="n">
        <v>3</v>
      </c>
      <c r="D32" s="6" t="n">
        <v>594.76</v>
      </c>
      <c r="E32" s="6" t="n">
        <v>998.33</v>
      </c>
      <c r="F32" s="6" t="n">
        <v>100</v>
      </c>
      <c r="G32" s="6" t="n">
        <v>2</v>
      </c>
      <c r="H32" s="6" t="n">
        <v>2</v>
      </c>
      <c r="I32" s="6" t="n">
        <v>100</v>
      </c>
      <c r="J32" s="6" t="n">
        <v>1</v>
      </c>
      <c r="K32" s="6" t="n">
        <v>1</v>
      </c>
      <c r="L32" s="6" t="n">
        <v>100</v>
      </c>
    </row>
    <row r="33" s="6" customFormat="true" ht="15" hidden="false" customHeight="false" outlineLevel="0" collapsed="false">
      <c r="A33" s="6" t="s">
        <v>76</v>
      </c>
      <c r="B33" s="6" t="n">
        <v>3</v>
      </c>
      <c r="C33" s="6" t="n">
        <v>3</v>
      </c>
      <c r="D33" s="6" t="n">
        <v>594.76</v>
      </c>
      <c r="E33" s="6" t="n">
        <v>998.33</v>
      </c>
      <c r="F33" s="6" t="n">
        <v>100</v>
      </c>
      <c r="G33" s="6" t="n">
        <v>2</v>
      </c>
      <c r="H33" s="6" t="n">
        <v>2</v>
      </c>
      <c r="I33" s="6" t="n">
        <v>100</v>
      </c>
      <c r="J33" s="6" t="n">
        <v>1</v>
      </c>
      <c r="K33" s="6" t="n">
        <v>1</v>
      </c>
      <c r="L33" s="6" t="n">
        <v>100</v>
      </c>
    </row>
    <row r="34" s="6" customFormat="true" ht="15" hidden="false" customHeight="false" outlineLevel="0" collapsed="false">
      <c r="A34" s="6" t="s">
        <v>90</v>
      </c>
      <c r="B34" s="6" t="n">
        <v>3</v>
      </c>
      <c r="C34" s="6" t="n">
        <v>3</v>
      </c>
      <c r="D34" s="6" t="n">
        <v>594.76</v>
      </c>
      <c r="E34" s="6" t="n">
        <v>998.33</v>
      </c>
      <c r="F34" s="6" t="n">
        <v>100</v>
      </c>
      <c r="G34" s="6" t="n">
        <v>2</v>
      </c>
      <c r="H34" s="6" t="n">
        <v>2</v>
      </c>
      <c r="I34" s="6" t="n">
        <v>100</v>
      </c>
      <c r="J34" s="6" t="n">
        <v>1</v>
      </c>
      <c r="K34" s="6" t="n">
        <v>1</v>
      </c>
      <c r="L34" s="6" t="n">
        <v>100</v>
      </c>
    </row>
    <row r="35" s="6" customFormat="true" ht="15" hidden="false" customHeight="false" outlineLevel="0" collapsed="false">
      <c r="A35" s="6" t="s">
        <v>62</v>
      </c>
      <c r="B35" s="6" t="n">
        <v>6</v>
      </c>
      <c r="C35" s="6" t="n">
        <v>4</v>
      </c>
      <c r="D35" s="6" t="n">
        <v>314.43</v>
      </c>
      <c r="E35" s="6" t="n">
        <v>997.22</v>
      </c>
      <c r="F35" s="6" t="n">
        <v>66.6666666666667</v>
      </c>
      <c r="G35" s="6" t="n">
        <v>4</v>
      </c>
      <c r="H35" s="6" t="n">
        <v>4</v>
      </c>
      <c r="I35" s="6" t="n">
        <v>100</v>
      </c>
      <c r="J35" s="6" t="n">
        <v>2</v>
      </c>
      <c r="K35" s="6" t="n">
        <v>0</v>
      </c>
      <c r="L35" s="6" t="n">
        <v>0</v>
      </c>
    </row>
    <row r="36" s="6" customFormat="true" ht="15" hidden="false" customHeight="false" outlineLevel="0" collapsed="false">
      <c r="A36" s="6" t="s">
        <v>42</v>
      </c>
      <c r="B36" s="6" t="n">
        <v>3</v>
      </c>
      <c r="C36" s="6" t="n">
        <v>3</v>
      </c>
      <c r="D36" s="6" t="n">
        <v>595.13</v>
      </c>
      <c r="E36" s="6" t="n">
        <v>960.8</v>
      </c>
      <c r="F36" s="6" t="n">
        <v>100</v>
      </c>
      <c r="G36" s="6" t="n">
        <v>2</v>
      </c>
      <c r="H36" s="6" t="n">
        <v>2</v>
      </c>
      <c r="I36" s="6" t="n">
        <v>100</v>
      </c>
      <c r="J36" s="6" t="n">
        <v>1</v>
      </c>
      <c r="K36" s="6" t="n">
        <v>1</v>
      </c>
      <c r="L36" s="6" t="n">
        <v>100</v>
      </c>
    </row>
    <row r="37" s="6" customFormat="true" ht="15" hidden="false" customHeight="false" outlineLevel="0" collapsed="false">
      <c r="A37" s="6" t="s">
        <v>59</v>
      </c>
      <c r="B37" s="6" t="n">
        <v>7</v>
      </c>
      <c r="C37" s="6" t="n">
        <v>5</v>
      </c>
      <c r="D37" s="6" t="n">
        <v>505.82</v>
      </c>
      <c r="E37" s="6" t="n">
        <v>884.89</v>
      </c>
      <c r="F37" s="6" t="n">
        <v>71.4285714285714</v>
      </c>
      <c r="G37" s="6" t="n">
        <v>4</v>
      </c>
      <c r="H37" s="6" t="n">
        <v>4</v>
      </c>
      <c r="I37" s="6" t="n">
        <v>100</v>
      </c>
      <c r="J37" s="6" t="n">
        <v>3</v>
      </c>
      <c r="K37" s="6" t="n">
        <v>1</v>
      </c>
      <c r="L37" s="6" t="n">
        <v>33.3333333333333</v>
      </c>
    </row>
    <row r="38" s="6" customFormat="true" ht="15" hidden="false" customHeight="false" outlineLevel="0" collapsed="false">
      <c r="A38" s="6" t="s">
        <v>77</v>
      </c>
      <c r="B38" s="6" t="n">
        <v>6</v>
      </c>
      <c r="C38" s="6" t="n">
        <v>4</v>
      </c>
      <c r="D38" s="6" t="n">
        <v>429.16</v>
      </c>
      <c r="E38" s="6" t="n">
        <v>859.54</v>
      </c>
      <c r="F38" s="6" t="n">
        <v>66.6666666666667</v>
      </c>
      <c r="G38" s="6" t="n">
        <v>3</v>
      </c>
      <c r="H38" s="6" t="n">
        <v>3</v>
      </c>
      <c r="I38" s="6" t="n">
        <v>100</v>
      </c>
      <c r="J38" s="6" t="n">
        <v>3</v>
      </c>
      <c r="K38" s="6" t="n">
        <v>1</v>
      </c>
      <c r="L38" s="6" t="n">
        <v>33.3333333333333</v>
      </c>
    </row>
    <row r="39" s="6" customFormat="true" ht="15" hidden="false" customHeight="false" outlineLevel="0" collapsed="false">
      <c r="A39" s="6" t="s">
        <v>12</v>
      </c>
      <c r="B39" s="6" t="n">
        <v>2</v>
      </c>
      <c r="C39" s="6" t="n">
        <v>2</v>
      </c>
      <c r="D39" s="6" t="n">
        <v>402.77</v>
      </c>
      <c r="E39" s="6" t="n">
        <v>812.93</v>
      </c>
      <c r="F39" s="6" t="n">
        <v>100</v>
      </c>
      <c r="G39" s="6" t="n">
        <v>2</v>
      </c>
      <c r="H39" s="6" t="n">
        <v>2</v>
      </c>
      <c r="I39" s="6" t="n">
        <v>100</v>
      </c>
      <c r="J39" s="6" t="n">
        <v>0</v>
      </c>
      <c r="K39" s="6" t="n">
        <v>0</v>
      </c>
    </row>
    <row r="40" s="6" customFormat="true" ht="15" hidden="false" customHeight="false" outlineLevel="0" collapsed="false">
      <c r="A40" s="6" t="s">
        <v>52</v>
      </c>
      <c r="B40" s="6" t="n">
        <v>7</v>
      </c>
      <c r="C40" s="6" t="n">
        <v>5</v>
      </c>
      <c r="D40" s="6" t="n">
        <v>24.35</v>
      </c>
      <c r="E40" s="6" t="n">
        <v>697.8</v>
      </c>
      <c r="F40" s="6" t="n">
        <v>71.4285714285714</v>
      </c>
      <c r="G40" s="6" t="n">
        <v>5</v>
      </c>
      <c r="H40" s="6" t="n">
        <v>4</v>
      </c>
      <c r="I40" s="6" t="n">
        <v>80</v>
      </c>
      <c r="J40" s="6" t="n">
        <v>2</v>
      </c>
      <c r="K40" s="6" t="n">
        <v>1</v>
      </c>
      <c r="L40" s="6" t="n">
        <v>50</v>
      </c>
    </row>
    <row r="41" s="6" customFormat="true" ht="15" hidden="false" customHeight="false" outlineLevel="0" collapsed="false">
      <c r="A41" s="6" t="s">
        <v>57</v>
      </c>
      <c r="B41" s="6" t="n">
        <v>7</v>
      </c>
      <c r="C41" s="6" t="n">
        <v>5</v>
      </c>
      <c r="D41" s="6" t="n">
        <v>24.35</v>
      </c>
      <c r="E41" s="6" t="n">
        <v>697.8</v>
      </c>
      <c r="F41" s="6" t="n">
        <v>71.4285714285714</v>
      </c>
      <c r="G41" s="6" t="n">
        <v>5</v>
      </c>
      <c r="H41" s="6" t="n">
        <v>4</v>
      </c>
      <c r="I41" s="6" t="n">
        <v>80</v>
      </c>
      <c r="J41" s="6" t="n">
        <v>2</v>
      </c>
      <c r="K41" s="6" t="n">
        <v>1</v>
      </c>
      <c r="L41" s="6" t="n">
        <v>50</v>
      </c>
    </row>
    <row r="42" s="6" customFormat="true" ht="15" hidden="false" customHeight="false" outlineLevel="0" collapsed="false">
      <c r="A42" s="6" t="s">
        <v>54</v>
      </c>
      <c r="B42" s="6" t="n">
        <v>6</v>
      </c>
      <c r="C42" s="6" t="n">
        <v>4</v>
      </c>
      <c r="D42" s="6" t="n">
        <v>-161.55</v>
      </c>
      <c r="E42" s="6" t="n">
        <v>452.84</v>
      </c>
      <c r="F42" s="6" t="n">
        <v>66.6666666666667</v>
      </c>
      <c r="G42" s="6" t="n">
        <v>4</v>
      </c>
      <c r="H42" s="6" t="n">
        <v>3</v>
      </c>
      <c r="I42" s="6" t="n">
        <v>75</v>
      </c>
      <c r="J42" s="6" t="n">
        <v>2</v>
      </c>
      <c r="K42" s="6" t="n">
        <v>1</v>
      </c>
      <c r="L42" s="6" t="n">
        <v>50</v>
      </c>
    </row>
    <row r="43" s="6" customFormat="true" ht="15" hidden="false" customHeight="false" outlineLevel="0" collapsed="false">
      <c r="A43" s="6" t="s">
        <v>46</v>
      </c>
      <c r="B43" s="6" t="n">
        <v>5</v>
      </c>
      <c r="C43" s="6" t="n">
        <v>3</v>
      </c>
      <c r="D43" s="6" t="n">
        <v>-130.66</v>
      </c>
      <c r="E43" s="6" t="n">
        <v>396.92</v>
      </c>
      <c r="F43" s="6" t="n">
        <v>60</v>
      </c>
      <c r="G43" s="6" t="n">
        <v>4</v>
      </c>
      <c r="H43" s="6" t="n">
        <v>3</v>
      </c>
      <c r="I43" s="6" t="n">
        <v>75</v>
      </c>
      <c r="J43" s="6" t="n">
        <v>1</v>
      </c>
      <c r="K43" s="6" t="n">
        <v>0</v>
      </c>
      <c r="L43" s="6" t="n">
        <v>0</v>
      </c>
    </row>
    <row r="44" s="6" customFormat="true" ht="15" hidden="false" customHeight="false" outlineLevel="0" collapsed="false">
      <c r="A44" s="6" t="s">
        <v>55</v>
      </c>
      <c r="B44" s="6" t="n">
        <v>6</v>
      </c>
      <c r="C44" s="6" t="n">
        <v>4</v>
      </c>
      <c r="D44" s="6" t="n">
        <v>-160.92</v>
      </c>
      <c r="E44" s="6" t="n">
        <v>372.84</v>
      </c>
      <c r="F44" s="6" t="n">
        <v>66.6666666666667</v>
      </c>
      <c r="G44" s="6" t="n">
        <v>4</v>
      </c>
      <c r="H44" s="6" t="n">
        <v>3</v>
      </c>
      <c r="I44" s="6" t="n">
        <v>75</v>
      </c>
      <c r="J44" s="6" t="n">
        <v>2</v>
      </c>
      <c r="K44" s="6" t="n">
        <v>1</v>
      </c>
      <c r="L44" s="6" t="n">
        <v>50</v>
      </c>
    </row>
    <row r="45" s="6" customFormat="true" ht="15" hidden="false" customHeight="false" outlineLevel="0" collapsed="false">
      <c r="A45" s="6" t="s">
        <v>20</v>
      </c>
      <c r="B45" s="6" t="n">
        <v>4</v>
      </c>
      <c r="C45" s="6" t="n">
        <v>2</v>
      </c>
      <c r="D45" s="6" t="n">
        <v>429.61</v>
      </c>
      <c r="E45" s="6" t="n">
        <v>259.07</v>
      </c>
      <c r="F45" s="6" t="n">
        <v>50</v>
      </c>
      <c r="G45" s="6" t="n">
        <v>2</v>
      </c>
      <c r="H45" s="6" t="n">
        <v>2</v>
      </c>
      <c r="I45" s="6" t="n">
        <v>100</v>
      </c>
      <c r="J45" s="6" t="n">
        <v>2</v>
      </c>
      <c r="K45" s="6" t="n">
        <v>0</v>
      </c>
      <c r="L45" s="6" t="n">
        <v>0</v>
      </c>
    </row>
    <row r="46" s="6" customFormat="true" ht="15" hidden="false" customHeight="false" outlineLevel="0" collapsed="false">
      <c r="A46" s="6" t="s">
        <v>18</v>
      </c>
      <c r="B46" s="6" t="n">
        <v>4</v>
      </c>
      <c r="C46" s="6" t="n">
        <v>2</v>
      </c>
      <c r="D46" s="6" t="n">
        <v>429.61</v>
      </c>
      <c r="E46" s="6" t="n">
        <v>259.07</v>
      </c>
      <c r="F46" s="6" t="n">
        <v>50</v>
      </c>
      <c r="G46" s="6" t="n">
        <v>2</v>
      </c>
      <c r="H46" s="6" t="n">
        <v>2</v>
      </c>
      <c r="I46" s="6" t="n">
        <v>100</v>
      </c>
      <c r="J46" s="6" t="n">
        <v>2</v>
      </c>
      <c r="K46" s="6" t="n">
        <v>0</v>
      </c>
      <c r="L46" s="6" t="n">
        <v>0</v>
      </c>
    </row>
    <row r="47" s="6" customFormat="true" ht="15" hidden="false" customHeight="false" outlineLevel="0" collapsed="false">
      <c r="A47" s="6" t="s">
        <v>51</v>
      </c>
      <c r="B47" s="6" t="n">
        <v>4</v>
      </c>
      <c r="C47" s="6" t="n">
        <v>3</v>
      </c>
      <c r="D47" s="6" t="n">
        <v>-83.61</v>
      </c>
      <c r="E47" s="6" t="n">
        <v>149.49</v>
      </c>
      <c r="F47" s="6" t="n">
        <v>75</v>
      </c>
      <c r="G47" s="6" t="n">
        <v>4</v>
      </c>
      <c r="H47" s="6" t="n">
        <v>3</v>
      </c>
      <c r="I47" s="6" t="n">
        <v>75</v>
      </c>
      <c r="J47" s="6" t="n">
        <v>0</v>
      </c>
      <c r="K47" s="6" t="n">
        <v>0</v>
      </c>
    </row>
    <row r="48" s="6" customFormat="true" ht="15" hidden="false" customHeight="false" outlineLevel="0" collapsed="false">
      <c r="A48" s="6" t="s">
        <v>26</v>
      </c>
      <c r="B48" s="6" t="n">
        <v>5</v>
      </c>
      <c r="C48" s="6" t="n">
        <v>4</v>
      </c>
      <c r="D48" s="6" t="n">
        <v>100.06</v>
      </c>
      <c r="E48" s="6" t="n">
        <v>142.77</v>
      </c>
      <c r="F48" s="6" t="n">
        <v>80</v>
      </c>
      <c r="G48" s="6" t="n">
        <v>4</v>
      </c>
      <c r="H48" s="6" t="n">
        <v>3</v>
      </c>
      <c r="I48" s="6" t="n">
        <v>75</v>
      </c>
      <c r="J48" s="6" t="n">
        <v>1</v>
      </c>
      <c r="K48" s="6" t="n">
        <v>1</v>
      </c>
      <c r="L48" s="6" t="n">
        <v>100</v>
      </c>
    </row>
    <row r="49" s="6" customFormat="true" ht="15" hidden="false" customHeight="false" outlineLevel="0" collapsed="false">
      <c r="A49" s="6" t="s">
        <v>64</v>
      </c>
      <c r="B49" s="6" t="n">
        <v>6</v>
      </c>
      <c r="C49" s="6" t="n">
        <v>3</v>
      </c>
      <c r="D49" s="6" t="n">
        <v>575.18</v>
      </c>
      <c r="E49" s="6" t="n">
        <v>104.71</v>
      </c>
      <c r="F49" s="6" t="n">
        <v>50</v>
      </c>
      <c r="G49" s="6" t="n">
        <v>3</v>
      </c>
      <c r="H49" s="6" t="n">
        <v>3</v>
      </c>
      <c r="I49" s="6" t="n">
        <v>100</v>
      </c>
      <c r="J49" s="6" t="n">
        <v>3</v>
      </c>
      <c r="K49" s="6" t="n">
        <v>0</v>
      </c>
      <c r="L49" s="6" t="n">
        <v>0</v>
      </c>
    </row>
    <row r="50" s="3" customFormat="true" ht="15" hidden="false" customHeight="false" outlineLevel="0" collapsed="false">
      <c r="A50" s="3" t="s">
        <v>33</v>
      </c>
      <c r="B50" s="3" t="n">
        <v>9</v>
      </c>
      <c r="C50" s="3" t="n">
        <v>7</v>
      </c>
      <c r="D50" s="3" t="n">
        <v>1138.11</v>
      </c>
      <c r="E50" s="3" t="n">
        <v>-139.06</v>
      </c>
      <c r="F50" s="3" t="n">
        <v>77.7777777777778</v>
      </c>
      <c r="G50" s="3" t="n">
        <v>6</v>
      </c>
      <c r="H50" s="3" t="n">
        <v>6</v>
      </c>
      <c r="I50" s="3" t="n">
        <v>100</v>
      </c>
      <c r="J50" s="3" t="n">
        <v>3</v>
      </c>
      <c r="K50" s="3" t="n">
        <v>1</v>
      </c>
      <c r="L50" s="3" t="n">
        <v>33.3333333333333</v>
      </c>
    </row>
    <row r="51" s="3" customFormat="true" ht="15" hidden="false" customHeight="false" outlineLevel="0" collapsed="false">
      <c r="A51" s="3" t="s">
        <v>73</v>
      </c>
      <c r="B51" s="3" t="n">
        <v>7</v>
      </c>
      <c r="C51" s="3" t="n">
        <v>5</v>
      </c>
      <c r="D51" s="3" t="n">
        <v>-674.51</v>
      </c>
      <c r="E51" s="3" t="n">
        <v>-145.27</v>
      </c>
      <c r="F51" s="3" t="n">
        <v>71.4285714285714</v>
      </c>
      <c r="G51" s="3" t="n">
        <v>2</v>
      </c>
      <c r="H51" s="3" t="n">
        <v>2</v>
      </c>
      <c r="I51" s="3" t="n">
        <v>100</v>
      </c>
      <c r="J51" s="3" t="n">
        <v>5</v>
      </c>
      <c r="K51" s="3" t="n">
        <v>3</v>
      </c>
      <c r="L51" s="3" t="n">
        <v>60</v>
      </c>
    </row>
    <row r="52" s="3" customFormat="true" ht="15" hidden="false" customHeight="false" outlineLevel="0" collapsed="false">
      <c r="A52" s="3" t="s">
        <v>72</v>
      </c>
      <c r="B52" s="3" t="n">
        <v>7</v>
      </c>
      <c r="C52" s="3" t="n">
        <v>5</v>
      </c>
      <c r="D52" s="3" t="n">
        <v>-631.95</v>
      </c>
      <c r="E52" s="3" t="n">
        <v>-613.82</v>
      </c>
      <c r="F52" s="3" t="n">
        <v>71.4285714285714</v>
      </c>
      <c r="G52" s="3" t="n">
        <v>2</v>
      </c>
      <c r="H52" s="3" t="n">
        <v>2</v>
      </c>
      <c r="I52" s="3" t="n">
        <v>100</v>
      </c>
      <c r="J52" s="3" t="n">
        <v>5</v>
      </c>
      <c r="K52" s="3" t="n">
        <v>3</v>
      </c>
      <c r="L52" s="3" t="n">
        <v>60</v>
      </c>
    </row>
    <row r="53" s="3" customFormat="true" ht="15" hidden="false" customHeight="false" outlineLevel="0" collapsed="false">
      <c r="A53" s="3" t="s">
        <v>14</v>
      </c>
      <c r="B53" s="3" t="n">
        <v>1</v>
      </c>
      <c r="C53" s="3" t="n">
        <v>1</v>
      </c>
      <c r="D53" s="3" t="n">
        <v>191.4</v>
      </c>
      <c r="E53" s="3" t="n">
        <v>-923.98</v>
      </c>
      <c r="F53" s="3" t="n">
        <v>100</v>
      </c>
      <c r="G53" s="3" t="n">
        <v>1</v>
      </c>
      <c r="H53" s="3" t="n">
        <v>1</v>
      </c>
      <c r="I53" s="3" t="n">
        <v>100</v>
      </c>
      <c r="J53" s="3" t="n">
        <v>0</v>
      </c>
      <c r="K53" s="3" t="n">
        <v>0</v>
      </c>
    </row>
    <row r="54" s="3" customFormat="true" ht="15" hidden="false" customHeight="false" outlineLevel="0" collapsed="false">
      <c r="A54" s="3" t="s">
        <v>40</v>
      </c>
      <c r="B54" s="3" t="n">
        <v>4</v>
      </c>
      <c r="C54" s="3" t="n">
        <v>2</v>
      </c>
      <c r="D54" s="3" t="n">
        <v>-1517.79</v>
      </c>
      <c r="E54" s="3" t="n">
        <v>-947.12</v>
      </c>
      <c r="F54" s="3" t="n">
        <v>50</v>
      </c>
      <c r="G54" s="3" t="n">
        <v>1</v>
      </c>
      <c r="H54" s="3" t="n">
        <v>1</v>
      </c>
      <c r="I54" s="3" t="n">
        <v>100</v>
      </c>
      <c r="J54" s="3" t="n">
        <v>3</v>
      </c>
      <c r="K54" s="3" t="n">
        <v>1</v>
      </c>
      <c r="L54" s="3" t="n">
        <v>33.3333333333333</v>
      </c>
    </row>
    <row r="55" s="7" customFormat="true" ht="15" hidden="false" customHeight="false" outlineLevel="0" collapsed="false">
      <c r="A55" s="7" t="s">
        <v>28</v>
      </c>
      <c r="B55" s="7" t="n">
        <v>3</v>
      </c>
      <c r="C55" s="7" t="n">
        <v>2</v>
      </c>
      <c r="D55" s="7" t="n">
        <v>-1422.24</v>
      </c>
      <c r="E55" s="7" t="n">
        <v>-947.12</v>
      </c>
      <c r="F55" s="7" t="n">
        <v>66.6666666666667</v>
      </c>
      <c r="G55" s="7" t="n">
        <v>1</v>
      </c>
      <c r="H55" s="7" t="n">
        <v>1</v>
      </c>
      <c r="I55" s="7" t="n">
        <v>100</v>
      </c>
      <c r="J55" s="7" t="n">
        <v>2</v>
      </c>
      <c r="K55" s="7" t="n">
        <v>1</v>
      </c>
      <c r="L55" s="7" t="n">
        <v>50</v>
      </c>
    </row>
    <row r="56" s="7" customFormat="true" ht="15" hidden="false" customHeight="false" outlineLevel="0" collapsed="false">
      <c r="A56" s="7" t="s">
        <v>56</v>
      </c>
      <c r="B56" s="7" t="n">
        <v>8</v>
      </c>
      <c r="C56" s="7" t="n">
        <v>4</v>
      </c>
      <c r="D56" s="7" t="n">
        <v>-1608.12</v>
      </c>
      <c r="E56" s="7" t="n">
        <v>-1074.36</v>
      </c>
      <c r="F56" s="7" t="n">
        <v>50</v>
      </c>
      <c r="G56" s="7" t="n">
        <v>6</v>
      </c>
      <c r="H56" s="7" t="n">
        <v>3</v>
      </c>
      <c r="I56" s="7" t="n">
        <v>50</v>
      </c>
      <c r="J56" s="7" t="n">
        <v>2</v>
      </c>
      <c r="K56" s="7" t="n">
        <v>1</v>
      </c>
      <c r="L56" s="7" t="n">
        <v>50</v>
      </c>
    </row>
    <row r="57" s="7" customFormat="true" ht="15" hidden="false" customHeight="false" outlineLevel="0" collapsed="false">
      <c r="A57" s="7" t="s">
        <v>95</v>
      </c>
      <c r="B57" s="7" t="n">
        <v>4</v>
      </c>
      <c r="C57" s="7" t="n">
        <v>2</v>
      </c>
      <c r="D57" s="7" t="n">
        <v>-1643.86</v>
      </c>
      <c r="E57" s="7" t="n">
        <v>-1075.25</v>
      </c>
      <c r="F57" s="7" t="n">
        <v>50</v>
      </c>
      <c r="G57" s="7" t="n">
        <v>1</v>
      </c>
      <c r="H57" s="7" t="n">
        <v>1</v>
      </c>
      <c r="I57" s="7" t="n">
        <v>100</v>
      </c>
      <c r="J57" s="7" t="n">
        <v>3</v>
      </c>
      <c r="K57" s="7" t="n">
        <v>1</v>
      </c>
      <c r="L57" s="7" t="n">
        <v>33.3333333333333</v>
      </c>
    </row>
    <row r="58" s="7" customFormat="true" ht="15" hidden="false" customHeight="false" outlineLevel="0" collapsed="false">
      <c r="A58" s="7" t="s">
        <v>86</v>
      </c>
      <c r="B58" s="7" t="n">
        <v>4</v>
      </c>
      <c r="C58" s="7" t="n">
        <v>2</v>
      </c>
      <c r="D58" s="7" t="n">
        <v>-1643.86</v>
      </c>
      <c r="E58" s="7" t="n">
        <v>-1075.25</v>
      </c>
      <c r="F58" s="7" t="n">
        <v>50</v>
      </c>
      <c r="G58" s="7" t="n">
        <v>1</v>
      </c>
      <c r="H58" s="7" t="n">
        <v>1</v>
      </c>
      <c r="I58" s="7" t="n">
        <v>100</v>
      </c>
      <c r="J58" s="7" t="n">
        <v>3</v>
      </c>
      <c r="K58" s="7" t="n">
        <v>1</v>
      </c>
      <c r="L58" s="7" t="n">
        <v>33.3333333333333</v>
      </c>
    </row>
    <row r="59" s="7" customFormat="true" ht="15" hidden="false" customHeight="false" outlineLevel="0" collapsed="false">
      <c r="A59" s="7" t="s">
        <v>91</v>
      </c>
      <c r="B59" s="7" t="n">
        <v>4</v>
      </c>
      <c r="C59" s="7" t="n">
        <v>2</v>
      </c>
      <c r="D59" s="7" t="n">
        <v>-1643.86</v>
      </c>
      <c r="E59" s="7" t="n">
        <v>-1075.25</v>
      </c>
      <c r="F59" s="7" t="n">
        <v>50</v>
      </c>
      <c r="G59" s="7" t="n">
        <v>1</v>
      </c>
      <c r="H59" s="7" t="n">
        <v>1</v>
      </c>
      <c r="I59" s="7" t="n">
        <v>100</v>
      </c>
      <c r="J59" s="7" t="n">
        <v>3</v>
      </c>
      <c r="K59" s="7" t="n">
        <v>1</v>
      </c>
      <c r="L59" s="7" t="n">
        <v>33.3333333333333</v>
      </c>
    </row>
    <row r="60" s="7" customFormat="true" ht="15" hidden="false" customHeight="false" outlineLevel="0" collapsed="false">
      <c r="A60" s="7" t="s">
        <v>31</v>
      </c>
      <c r="B60" s="7" t="n">
        <v>5</v>
      </c>
      <c r="C60" s="7" t="n">
        <v>4</v>
      </c>
      <c r="D60" s="7" t="n">
        <v>418.38</v>
      </c>
      <c r="E60" s="7" t="n">
        <v>-1118</v>
      </c>
      <c r="F60" s="7" t="n">
        <v>80</v>
      </c>
      <c r="G60" s="7" t="n">
        <v>3</v>
      </c>
      <c r="H60" s="7" t="n">
        <v>2</v>
      </c>
      <c r="I60" s="7" t="n">
        <v>66.6666666666667</v>
      </c>
      <c r="J60" s="7" t="n">
        <v>2</v>
      </c>
      <c r="K60" s="7" t="n">
        <v>2</v>
      </c>
      <c r="L60" s="7" t="n">
        <v>100</v>
      </c>
    </row>
    <row r="61" s="7" customFormat="true" ht="15" hidden="false" customHeight="false" outlineLevel="0" collapsed="false">
      <c r="A61" s="7" t="s">
        <v>71</v>
      </c>
      <c r="B61" s="7" t="n">
        <v>4</v>
      </c>
      <c r="C61" s="7" t="n">
        <v>3</v>
      </c>
      <c r="D61" s="7" t="n">
        <v>227.39</v>
      </c>
      <c r="E61" s="7" t="n">
        <v>-1180.61</v>
      </c>
      <c r="F61" s="7" t="n">
        <v>75</v>
      </c>
      <c r="G61" s="7" t="n">
        <v>3</v>
      </c>
      <c r="H61" s="7" t="n">
        <v>2</v>
      </c>
      <c r="I61" s="7" t="n">
        <v>66.6666666666667</v>
      </c>
      <c r="J61" s="7" t="n">
        <v>1</v>
      </c>
      <c r="K61" s="7" t="n">
        <v>1</v>
      </c>
      <c r="L61" s="7" t="n">
        <v>100</v>
      </c>
    </row>
    <row r="62" s="7" customFormat="true" ht="15" hidden="false" customHeight="false" outlineLevel="0" collapsed="false">
      <c r="A62" s="7" t="s">
        <v>16</v>
      </c>
      <c r="B62" s="7" t="n">
        <v>2</v>
      </c>
      <c r="C62" s="7" t="n">
        <v>1</v>
      </c>
      <c r="D62" s="7" t="n">
        <v>-1477.68</v>
      </c>
      <c r="E62" s="7" t="n">
        <v>-1240.18</v>
      </c>
      <c r="F62" s="7" t="n">
        <v>50</v>
      </c>
      <c r="G62" s="7" t="n">
        <v>1</v>
      </c>
      <c r="H62" s="7" t="n">
        <v>1</v>
      </c>
      <c r="I62" s="7" t="n">
        <v>100</v>
      </c>
      <c r="J62" s="7" t="n">
        <v>1</v>
      </c>
      <c r="K62" s="7" t="n">
        <v>0</v>
      </c>
      <c r="L62" s="7" t="n">
        <v>0</v>
      </c>
    </row>
    <row r="63" s="7" customFormat="true" ht="15" hidden="false" customHeight="false" outlineLevel="0" collapsed="false">
      <c r="A63" s="7" t="s">
        <v>65</v>
      </c>
      <c r="B63" s="7" t="n">
        <v>9</v>
      </c>
      <c r="C63" s="7" t="n">
        <v>6</v>
      </c>
      <c r="D63" s="7" t="n">
        <v>-802.2</v>
      </c>
      <c r="E63" s="7" t="n">
        <v>-1272.33</v>
      </c>
      <c r="F63" s="7" t="n">
        <v>66.6666666666667</v>
      </c>
      <c r="G63" s="7" t="n">
        <v>4</v>
      </c>
      <c r="H63" s="7" t="n">
        <v>3</v>
      </c>
      <c r="I63" s="7" t="n">
        <v>75</v>
      </c>
      <c r="J63" s="7" t="n">
        <v>5</v>
      </c>
      <c r="K63" s="7" t="n">
        <v>3</v>
      </c>
      <c r="L63" s="7" t="n">
        <v>60</v>
      </c>
    </row>
    <row r="64" s="7" customFormat="true" ht="15" hidden="false" customHeight="false" outlineLevel="0" collapsed="false">
      <c r="A64" s="7" t="s">
        <v>84</v>
      </c>
      <c r="B64" s="7" t="n">
        <v>4</v>
      </c>
      <c r="C64" s="7" t="n">
        <v>3</v>
      </c>
      <c r="D64" s="7" t="n">
        <v>472.29</v>
      </c>
      <c r="E64" s="7" t="n">
        <v>-1310.81</v>
      </c>
      <c r="F64" s="7" t="n">
        <v>75</v>
      </c>
      <c r="G64" s="7" t="n">
        <v>1</v>
      </c>
      <c r="H64" s="7" t="n">
        <v>1</v>
      </c>
      <c r="I64" s="7" t="n">
        <v>100</v>
      </c>
      <c r="J64" s="7" t="n">
        <v>3</v>
      </c>
      <c r="K64" s="7" t="n">
        <v>2</v>
      </c>
      <c r="L64" s="7" t="n">
        <v>66.6666666666667</v>
      </c>
    </row>
    <row r="65" s="7" customFormat="true" ht="15" hidden="false" customHeight="false" outlineLevel="0" collapsed="false">
      <c r="A65" s="7" t="s">
        <v>89</v>
      </c>
      <c r="B65" s="7" t="n">
        <v>3</v>
      </c>
      <c r="C65" s="7" t="n">
        <v>2</v>
      </c>
      <c r="D65" s="7" t="n">
        <v>-1417.41</v>
      </c>
      <c r="E65" s="7" t="n">
        <v>-1372.73</v>
      </c>
      <c r="F65" s="7" t="n">
        <v>66.6666666666667</v>
      </c>
      <c r="G65" s="7" t="n">
        <v>1</v>
      </c>
      <c r="H65" s="7" t="n">
        <v>1</v>
      </c>
      <c r="I65" s="7" t="n">
        <v>100</v>
      </c>
      <c r="J65" s="7" t="n">
        <v>2</v>
      </c>
      <c r="K65" s="7" t="n">
        <v>1</v>
      </c>
      <c r="L65" s="7" t="n">
        <v>50</v>
      </c>
    </row>
    <row r="66" s="7" customFormat="true" ht="15" hidden="false" customHeight="false" outlineLevel="0" collapsed="false">
      <c r="A66" s="7" t="s">
        <v>82</v>
      </c>
      <c r="B66" s="7" t="n">
        <v>3</v>
      </c>
      <c r="C66" s="7" t="n">
        <v>2</v>
      </c>
      <c r="D66" s="7" t="n">
        <v>24.88</v>
      </c>
      <c r="E66" s="7" t="n">
        <v>-1708.5</v>
      </c>
      <c r="F66" s="7" t="n">
        <v>66.6666666666667</v>
      </c>
      <c r="G66" s="7" t="n">
        <v>2</v>
      </c>
      <c r="H66" s="7" t="n">
        <v>1</v>
      </c>
      <c r="I66" s="7" t="n">
        <v>50</v>
      </c>
      <c r="J66" s="7" t="n">
        <v>1</v>
      </c>
      <c r="K66" s="7" t="n">
        <v>1</v>
      </c>
      <c r="L66" s="7" t="n">
        <v>100</v>
      </c>
    </row>
    <row r="67" s="7" customFormat="true" ht="15" hidden="false" customHeight="false" outlineLevel="0" collapsed="false">
      <c r="A67" s="7" t="s">
        <v>38</v>
      </c>
      <c r="B67" s="7" t="n">
        <v>10</v>
      </c>
      <c r="C67" s="7" t="n">
        <v>7</v>
      </c>
      <c r="D67" s="7" t="n">
        <v>-817.87</v>
      </c>
      <c r="E67" s="7" t="n">
        <v>-1821.01</v>
      </c>
      <c r="F67" s="7" t="n">
        <v>70</v>
      </c>
      <c r="G67" s="7" t="n">
        <v>4</v>
      </c>
      <c r="H67" s="7" t="n">
        <v>3</v>
      </c>
      <c r="I67" s="7" t="n">
        <v>75</v>
      </c>
      <c r="J67" s="7" t="n">
        <v>6</v>
      </c>
      <c r="K67" s="7" t="n">
        <v>4</v>
      </c>
      <c r="L67" s="7" t="n">
        <v>66.6666666666667</v>
      </c>
    </row>
    <row r="68" s="7" customFormat="true" ht="15" hidden="false" customHeight="false" outlineLevel="0" collapsed="false">
      <c r="A68" s="7" t="s">
        <v>79</v>
      </c>
      <c r="B68" s="7" t="n">
        <v>4</v>
      </c>
      <c r="C68" s="7" t="n">
        <v>3</v>
      </c>
      <c r="D68" s="7" t="n">
        <v>225.92</v>
      </c>
      <c r="E68" s="7" t="n">
        <v>-1843.6</v>
      </c>
      <c r="F68" s="7" t="n">
        <v>75</v>
      </c>
      <c r="G68" s="7" t="n">
        <v>3</v>
      </c>
      <c r="H68" s="7" t="n">
        <v>2</v>
      </c>
      <c r="I68" s="7" t="n">
        <v>66.6666666666667</v>
      </c>
      <c r="J68" s="7" t="n">
        <v>1</v>
      </c>
      <c r="K68" s="7" t="n">
        <v>1</v>
      </c>
      <c r="L68" s="7" t="n">
        <v>100</v>
      </c>
    </row>
    <row r="69" s="7" customFormat="true" ht="15" hidden="false" customHeight="false" outlineLevel="0" collapsed="false">
      <c r="A69" s="7" t="s">
        <v>23</v>
      </c>
      <c r="B69" s="7" t="n">
        <v>6</v>
      </c>
      <c r="C69" s="7" t="n">
        <v>6</v>
      </c>
      <c r="D69" s="7" t="n">
        <v>1295.22</v>
      </c>
      <c r="E69" s="7" t="n">
        <v>-1877.68</v>
      </c>
      <c r="F69" s="7" t="n">
        <v>100</v>
      </c>
      <c r="G69" s="7" t="n">
        <v>5</v>
      </c>
      <c r="H69" s="7" t="n">
        <v>5</v>
      </c>
      <c r="I69" s="7" t="n">
        <v>100</v>
      </c>
      <c r="J69" s="7" t="n">
        <v>1</v>
      </c>
      <c r="K69" s="7" t="n">
        <v>1</v>
      </c>
      <c r="L69" s="7" t="n">
        <v>100</v>
      </c>
    </row>
    <row r="70" s="7" customFormat="true" ht="15" hidden="false" customHeight="false" outlineLevel="0" collapsed="false">
      <c r="A70" s="7" t="s">
        <v>21</v>
      </c>
      <c r="B70" s="7" t="n">
        <v>3</v>
      </c>
      <c r="C70" s="7" t="n">
        <v>3</v>
      </c>
      <c r="D70" s="7" t="n">
        <v>606.01</v>
      </c>
      <c r="E70" s="7" t="n">
        <v>-2051.09</v>
      </c>
      <c r="F70" s="7" t="n">
        <v>100</v>
      </c>
      <c r="G70" s="7" t="n">
        <v>3</v>
      </c>
      <c r="H70" s="7" t="n">
        <v>3</v>
      </c>
      <c r="I70" s="7" t="n">
        <v>100</v>
      </c>
      <c r="J70" s="7" t="n">
        <v>0</v>
      </c>
      <c r="K70" s="7" t="n">
        <v>0</v>
      </c>
    </row>
    <row r="71" s="7" customFormat="true" ht="15" hidden="false" customHeight="false" outlineLevel="0" collapsed="false">
      <c r="A71" s="7" t="s">
        <v>66</v>
      </c>
      <c r="B71" s="7" t="n">
        <v>4</v>
      </c>
      <c r="C71" s="7" t="n">
        <v>2</v>
      </c>
      <c r="D71" s="7" t="n">
        <v>-377.25</v>
      </c>
      <c r="E71" s="7" t="n">
        <v>-2110.63</v>
      </c>
      <c r="F71" s="7" t="n">
        <v>50</v>
      </c>
      <c r="G71" s="7" t="n">
        <v>3</v>
      </c>
      <c r="H71" s="7" t="n">
        <v>1</v>
      </c>
      <c r="I71" s="7" t="n">
        <v>33.3333333333333</v>
      </c>
      <c r="J71" s="7" t="n">
        <v>1</v>
      </c>
      <c r="K71" s="7" t="n">
        <v>1</v>
      </c>
      <c r="L71" s="7" t="n">
        <v>100</v>
      </c>
    </row>
    <row r="72" s="7" customFormat="true" ht="15" hidden="false" customHeight="false" outlineLevel="0" collapsed="false">
      <c r="A72" s="7" t="s">
        <v>35</v>
      </c>
      <c r="B72" s="7" t="n">
        <v>8</v>
      </c>
      <c r="C72" s="7" t="n">
        <v>5</v>
      </c>
      <c r="D72" s="7" t="n">
        <v>-1198.17</v>
      </c>
      <c r="E72" s="7" t="n">
        <v>-2148.87</v>
      </c>
      <c r="F72" s="7" t="n">
        <v>62.5</v>
      </c>
      <c r="G72" s="7" t="n">
        <v>3</v>
      </c>
      <c r="H72" s="7" t="n">
        <v>2</v>
      </c>
      <c r="I72" s="7" t="n">
        <v>66.6666666666667</v>
      </c>
      <c r="J72" s="7" t="n">
        <v>5</v>
      </c>
      <c r="K72" s="7" t="n">
        <v>3</v>
      </c>
      <c r="L72" s="7" t="n">
        <v>60</v>
      </c>
    </row>
    <row r="73" s="7" customFormat="true" ht="15" hidden="false" customHeight="false" outlineLevel="0" collapsed="false">
      <c r="A73" s="7" t="s">
        <v>22</v>
      </c>
      <c r="B73" s="7" t="n">
        <v>2</v>
      </c>
      <c r="C73" s="7" t="n">
        <v>2</v>
      </c>
      <c r="D73" s="7" t="n">
        <v>388.52</v>
      </c>
      <c r="E73" s="7" t="n">
        <v>-2254.44</v>
      </c>
      <c r="F73" s="7" t="n">
        <v>100</v>
      </c>
      <c r="G73" s="7" t="n">
        <v>2</v>
      </c>
      <c r="H73" s="7" t="n">
        <v>2</v>
      </c>
      <c r="I73" s="7" t="n">
        <v>100</v>
      </c>
      <c r="J73" s="7" t="n">
        <v>0</v>
      </c>
      <c r="K73" s="7" t="n">
        <v>0</v>
      </c>
    </row>
    <row r="74" s="7" customFormat="true" ht="15" hidden="false" customHeight="false" outlineLevel="0" collapsed="false">
      <c r="A74" s="7" t="s">
        <v>87</v>
      </c>
      <c r="B74" s="7" t="n">
        <v>3</v>
      </c>
      <c r="C74" s="7" t="n">
        <v>1</v>
      </c>
      <c r="D74" s="7" t="n">
        <v>-1938.81</v>
      </c>
      <c r="E74" s="7" t="n">
        <v>-2263.74</v>
      </c>
      <c r="F74" s="7" t="n">
        <v>33.3333333333333</v>
      </c>
      <c r="G74" s="7" t="n">
        <v>0</v>
      </c>
      <c r="H74" s="7" t="n">
        <v>0</v>
      </c>
      <c r="I74" s="7" t="n">
        <v>3</v>
      </c>
      <c r="J74" s="7" t="n">
        <v>1</v>
      </c>
      <c r="K74" s="7" t="n">
        <v>33.3333333333333</v>
      </c>
    </row>
    <row r="75" s="7" customFormat="true" ht="15" hidden="false" customHeight="false" outlineLevel="0" collapsed="false">
      <c r="A75" s="7" t="s">
        <v>85</v>
      </c>
      <c r="B75" s="7" t="n">
        <v>3</v>
      </c>
      <c r="C75" s="7" t="n">
        <v>1</v>
      </c>
      <c r="D75" s="7" t="n">
        <v>-1938.81</v>
      </c>
      <c r="E75" s="7" t="n">
        <v>-2263.74</v>
      </c>
      <c r="F75" s="7" t="n">
        <v>33.3333333333333</v>
      </c>
      <c r="G75" s="7" t="n">
        <v>0</v>
      </c>
      <c r="H75" s="7" t="n">
        <v>0</v>
      </c>
      <c r="I75" s="7" t="n">
        <v>3</v>
      </c>
      <c r="J75" s="7" t="n">
        <v>1</v>
      </c>
      <c r="K75" s="7" t="n">
        <v>33.3333333333333</v>
      </c>
    </row>
    <row r="76" s="7" customFormat="true" ht="15" hidden="false" customHeight="false" outlineLevel="0" collapsed="false">
      <c r="A76" s="7" t="s">
        <v>60</v>
      </c>
      <c r="B76" s="7" t="n">
        <v>2</v>
      </c>
      <c r="C76" s="7" t="n">
        <v>2</v>
      </c>
      <c r="D76" s="7" t="n">
        <v>388.36</v>
      </c>
      <c r="E76" s="7" t="n">
        <v>-2297.08</v>
      </c>
      <c r="F76" s="7" t="n">
        <v>100</v>
      </c>
      <c r="G76" s="7" t="n">
        <v>2</v>
      </c>
      <c r="H76" s="7" t="n">
        <v>2</v>
      </c>
      <c r="I76" s="7" t="n">
        <v>100</v>
      </c>
      <c r="J76" s="7" t="n">
        <v>0</v>
      </c>
      <c r="K76" s="7" t="n">
        <v>0</v>
      </c>
    </row>
    <row r="77" s="7" customFormat="true" ht="15" hidden="false" customHeight="false" outlineLevel="0" collapsed="false">
      <c r="A77" s="7" t="s">
        <v>61</v>
      </c>
      <c r="B77" s="7" t="n">
        <v>9</v>
      </c>
      <c r="C77" s="7" t="n">
        <v>6</v>
      </c>
      <c r="D77" s="7" t="n">
        <v>-1003.12</v>
      </c>
      <c r="E77" s="7" t="n">
        <v>-2417.47</v>
      </c>
      <c r="F77" s="7" t="n">
        <v>66.6666666666667</v>
      </c>
      <c r="G77" s="7" t="n">
        <v>4</v>
      </c>
      <c r="H77" s="7" t="n">
        <v>3</v>
      </c>
      <c r="I77" s="7" t="n">
        <v>75</v>
      </c>
      <c r="J77" s="7" t="n">
        <v>5</v>
      </c>
      <c r="K77" s="7" t="n">
        <v>3</v>
      </c>
      <c r="L77" s="7" t="n">
        <v>60</v>
      </c>
    </row>
    <row r="78" s="7" customFormat="true" ht="15" hidden="false" customHeight="false" outlineLevel="0" collapsed="false">
      <c r="A78" s="7" t="s">
        <v>97</v>
      </c>
      <c r="B78" s="7" t="n">
        <v>4</v>
      </c>
      <c r="C78" s="7" t="n">
        <v>2</v>
      </c>
      <c r="D78" s="7" t="n">
        <v>-1729.34</v>
      </c>
      <c r="E78" s="7" t="n">
        <v>-3274.17</v>
      </c>
      <c r="F78" s="7" t="n">
        <v>50</v>
      </c>
      <c r="G78" s="7" t="n">
        <v>1</v>
      </c>
      <c r="H78" s="7" t="n">
        <v>1</v>
      </c>
      <c r="I78" s="7" t="n">
        <v>100</v>
      </c>
      <c r="J78" s="7" t="n">
        <v>3</v>
      </c>
      <c r="K78" s="7" t="n">
        <v>1</v>
      </c>
      <c r="L78" s="7" t="n">
        <v>33.3333333333333</v>
      </c>
    </row>
    <row r="79" s="7" customFormat="true" ht="15" hidden="false" customHeight="false" outlineLevel="0" collapsed="false">
      <c r="A79" s="7" t="s">
        <v>68</v>
      </c>
      <c r="B79" s="7" t="n">
        <v>7</v>
      </c>
      <c r="C79" s="7" t="n">
        <v>6</v>
      </c>
      <c r="D79" s="7" t="n">
        <v>858.48</v>
      </c>
      <c r="E79" s="7" t="n">
        <v>-3327.32</v>
      </c>
      <c r="F79" s="7" t="n">
        <v>85.7142857142857</v>
      </c>
      <c r="G79" s="7" t="n">
        <v>5</v>
      </c>
      <c r="H79" s="7" t="n">
        <v>5</v>
      </c>
      <c r="I79" s="7" t="n">
        <v>100</v>
      </c>
      <c r="J79" s="7" t="n">
        <v>2</v>
      </c>
      <c r="K79" s="7" t="n">
        <v>1</v>
      </c>
      <c r="L79" s="7" t="n">
        <v>50</v>
      </c>
    </row>
    <row r="80" s="7" customFormat="true" ht="15" hidden="false" customHeight="false" outlineLevel="0" collapsed="false">
      <c r="A80" s="7" t="s">
        <v>96</v>
      </c>
      <c r="B80" s="7" t="n">
        <v>4</v>
      </c>
      <c r="C80" s="7" t="n">
        <v>2</v>
      </c>
      <c r="D80" s="7" t="n">
        <v>-1830.37</v>
      </c>
      <c r="E80" s="7" t="n">
        <v>-3762.33</v>
      </c>
      <c r="F80" s="7" t="n">
        <v>50</v>
      </c>
      <c r="G80" s="7" t="n">
        <v>1</v>
      </c>
      <c r="H80" s="7" t="n">
        <v>1</v>
      </c>
      <c r="I80" s="7" t="n">
        <v>100</v>
      </c>
      <c r="J80" s="7" t="n">
        <v>3</v>
      </c>
      <c r="K80" s="7" t="n">
        <v>1</v>
      </c>
      <c r="L80" s="7" t="n">
        <v>33.3333333333333</v>
      </c>
    </row>
    <row r="81" s="7" customFormat="true" ht="15" hidden="false" customHeight="false" outlineLevel="0" collapsed="false">
      <c r="A81" s="7" t="s">
        <v>53</v>
      </c>
      <c r="B81" s="7" t="n">
        <v>7</v>
      </c>
      <c r="C81" s="7" t="n">
        <v>5</v>
      </c>
      <c r="D81" s="7" t="n">
        <v>888.33</v>
      </c>
      <c r="E81" s="7" t="n">
        <v>-3952.05</v>
      </c>
      <c r="F81" s="7" t="n">
        <v>71.4285714285714</v>
      </c>
      <c r="G81" s="7" t="n">
        <v>5</v>
      </c>
      <c r="H81" s="7" t="n">
        <v>5</v>
      </c>
      <c r="I81" s="7" t="n">
        <v>100</v>
      </c>
      <c r="J81" s="7" t="n">
        <v>2</v>
      </c>
      <c r="K81" s="7" t="n">
        <v>0</v>
      </c>
      <c r="L81" s="7" t="n">
        <v>0</v>
      </c>
    </row>
    <row r="82" s="7" customFormat="true" ht="15" hidden="false" customHeight="false" outlineLevel="0" collapsed="false">
      <c r="A82" s="7" t="s">
        <v>63</v>
      </c>
      <c r="B82" s="7" t="n">
        <v>8</v>
      </c>
      <c r="C82" s="7" t="n">
        <v>7</v>
      </c>
      <c r="D82" s="7" t="n">
        <v>1051.35</v>
      </c>
      <c r="E82" s="7" t="n">
        <v>-4652.66</v>
      </c>
      <c r="F82" s="7" t="n">
        <v>87.5</v>
      </c>
      <c r="G82" s="7" t="n">
        <v>6</v>
      </c>
      <c r="H82" s="7" t="n">
        <v>6</v>
      </c>
      <c r="I82" s="7" t="n">
        <v>100</v>
      </c>
      <c r="J82" s="7" t="n">
        <v>2</v>
      </c>
      <c r="K82" s="7" t="n">
        <v>1</v>
      </c>
      <c r="L82" s="7" t="n">
        <v>50</v>
      </c>
    </row>
    <row r="83" s="7" customFormat="true" ht="15" hidden="false" customHeight="false" outlineLevel="0" collapsed="false">
      <c r="A83" s="7" t="s">
        <v>41</v>
      </c>
      <c r="B83" s="7" t="n">
        <v>4</v>
      </c>
      <c r="C83" s="7" t="n">
        <v>4</v>
      </c>
      <c r="D83" s="7" t="n">
        <v>783.83</v>
      </c>
      <c r="E83" s="7" t="n">
        <v>-4735.82</v>
      </c>
      <c r="F83" s="7" t="n">
        <v>100</v>
      </c>
      <c r="G83" s="7" t="n">
        <v>4</v>
      </c>
      <c r="H83" s="7" t="n">
        <v>4</v>
      </c>
      <c r="I83" s="7" t="n">
        <v>100</v>
      </c>
      <c r="J83" s="7" t="n">
        <v>0</v>
      </c>
      <c r="K83" s="7" t="n">
        <v>0</v>
      </c>
    </row>
    <row r="84" s="4" customFormat="true" ht="15" hidden="false" customHeight="false" outlineLevel="0" collapsed="false">
      <c r="A84" s="4" t="s">
        <v>75</v>
      </c>
      <c r="B84" s="4" t="n">
        <v>5</v>
      </c>
      <c r="C84" s="4" t="n">
        <v>5</v>
      </c>
      <c r="D84" s="4" t="n">
        <v>929.26</v>
      </c>
      <c r="E84" s="4" t="n">
        <v>-5306.32</v>
      </c>
      <c r="F84" s="4" t="n">
        <v>100</v>
      </c>
      <c r="G84" s="4" t="n">
        <v>4</v>
      </c>
      <c r="H84" s="4" t="n">
        <v>4</v>
      </c>
      <c r="I84" s="4" t="n">
        <v>100</v>
      </c>
      <c r="J84" s="4" t="n">
        <v>1</v>
      </c>
      <c r="K84" s="4" t="n">
        <v>1</v>
      </c>
      <c r="L84" s="4" t="n">
        <v>100</v>
      </c>
    </row>
    <row r="85" s="4" customFormat="true" ht="15" hidden="false" customHeight="false" outlineLevel="0" collapsed="false">
      <c r="A85" s="4" t="s">
        <v>47</v>
      </c>
      <c r="B85" s="4" t="n">
        <v>3</v>
      </c>
      <c r="C85" s="4" t="n">
        <v>3</v>
      </c>
      <c r="D85" s="4" t="n">
        <v>605.51</v>
      </c>
      <c r="E85" s="4" t="n">
        <v>-5545.16</v>
      </c>
      <c r="F85" s="4" t="n">
        <v>100</v>
      </c>
      <c r="G85" s="4" t="n">
        <v>3</v>
      </c>
      <c r="H85" s="4" t="n">
        <v>3</v>
      </c>
      <c r="I85" s="4" t="n">
        <v>100</v>
      </c>
      <c r="J85" s="4" t="n">
        <v>0</v>
      </c>
      <c r="K85" s="4" t="n">
        <v>0</v>
      </c>
    </row>
    <row r="86" s="4" customFormat="true" ht="15" hidden="false" customHeight="false" outlineLevel="0" collapsed="false">
      <c r="A86" s="4" t="s">
        <v>27</v>
      </c>
      <c r="B86" s="4" t="n">
        <v>3</v>
      </c>
      <c r="C86" s="4" t="n">
        <v>3</v>
      </c>
      <c r="D86" s="4" t="n">
        <v>605.51</v>
      </c>
      <c r="E86" s="4" t="n">
        <v>-5545.16</v>
      </c>
      <c r="F86" s="4" t="n">
        <v>100</v>
      </c>
      <c r="G86" s="4" t="n">
        <v>3</v>
      </c>
      <c r="H86" s="4" t="n">
        <v>3</v>
      </c>
      <c r="I86" s="4" t="n">
        <v>100</v>
      </c>
      <c r="J86" s="4" t="n">
        <v>0</v>
      </c>
      <c r="K86" s="4" t="n">
        <v>0</v>
      </c>
    </row>
    <row r="87" s="4" customFormat="true" ht="15" hidden="false" customHeight="false" outlineLevel="0" collapsed="false">
      <c r="A87" s="4" t="s">
        <v>81</v>
      </c>
      <c r="B87" s="4" t="n">
        <v>3</v>
      </c>
      <c r="C87" s="4" t="n">
        <v>3</v>
      </c>
      <c r="D87" s="4" t="n">
        <v>606.01</v>
      </c>
      <c r="E87" s="4" t="n">
        <v>-5593.79</v>
      </c>
      <c r="F87" s="4" t="n">
        <v>100</v>
      </c>
      <c r="G87" s="4" t="n">
        <v>3</v>
      </c>
      <c r="H87" s="4" t="n">
        <v>3</v>
      </c>
      <c r="I87" s="4" t="n">
        <v>100</v>
      </c>
      <c r="J87" s="4" t="n">
        <v>0</v>
      </c>
      <c r="K87" s="4" t="n">
        <v>0</v>
      </c>
    </row>
    <row r="92" customFormat="false" ht="15" hidden="false" customHeight="false" outlineLevel="0" collapsed="false">
      <c r="A92" s="1" t="n">
        <f aca="false">83-50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91" activeCellId="1" sqref="13:13 A91"/>
    </sheetView>
  </sheetViews>
  <sheetFormatPr defaultRowHeight="15"/>
  <cols>
    <col collapsed="false" hidden="false" max="1025" min="1" style="8" width="28.3367346938776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="9" customFormat="true" ht="15" hidden="false" customHeight="false" outlineLevel="0" collapsed="false">
      <c r="A2" s="9" t="s">
        <v>12</v>
      </c>
      <c r="B2" s="9" t="n">
        <v>65</v>
      </c>
      <c r="C2" s="9" t="n">
        <v>59</v>
      </c>
      <c r="D2" s="9" t="n">
        <v>1340</v>
      </c>
      <c r="E2" s="9" t="n">
        <v>128450.62</v>
      </c>
      <c r="F2" s="9" t="n">
        <v>90.7692307692308</v>
      </c>
      <c r="G2" s="9" t="n">
        <v>61</v>
      </c>
      <c r="H2" s="9" t="n">
        <v>58</v>
      </c>
      <c r="I2" s="9" t="n">
        <v>95.0819672131147</v>
      </c>
      <c r="J2" s="9" t="n">
        <v>4</v>
      </c>
      <c r="K2" s="9" t="n">
        <v>1</v>
      </c>
      <c r="L2" s="9" t="n">
        <v>25</v>
      </c>
    </row>
    <row r="3" s="9" customFormat="true" ht="15" hidden="false" customHeight="false" outlineLevel="0" collapsed="false">
      <c r="A3" s="9" t="s">
        <v>14</v>
      </c>
      <c r="B3" s="9" t="n">
        <v>43</v>
      </c>
      <c r="C3" s="9" t="n">
        <v>34</v>
      </c>
      <c r="D3" s="9" t="n">
        <v>44253.05</v>
      </c>
      <c r="E3" s="9" t="n">
        <v>63476.01</v>
      </c>
      <c r="F3" s="9" t="n">
        <v>79.0697674418605</v>
      </c>
      <c r="G3" s="9" t="n">
        <v>33</v>
      </c>
      <c r="H3" s="9" t="n">
        <v>31</v>
      </c>
      <c r="I3" s="9" t="n">
        <v>93.9393939393939</v>
      </c>
      <c r="J3" s="9" t="n">
        <v>10</v>
      </c>
      <c r="K3" s="9" t="n">
        <v>3</v>
      </c>
      <c r="L3" s="9" t="n">
        <v>30</v>
      </c>
    </row>
    <row r="4" s="9" customFormat="true" ht="15" hidden="false" customHeight="false" outlineLevel="0" collapsed="false">
      <c r="A4" s="9" t="s">
        <v>21</v>
      </c>
      <c r="B4" s="9" t="n">
        <v>65</v>
      </c>
      <c r="C4" s="9" t="n">
        <v>56</v>
      </c>
      <c r="D4" s="9" t="n">
        <v>9803.72999999999</v>
      </c>
      <c r="E4" s="9" t="n">
        <v>63115.17</v>
      </c>
      <c r="F4" s="9" t="n">
        <v>86.1538461538462</v>
      </c>
      <c r="G4" s="9" t="n">
        <v>63</v>
      </c>
      <c r="H4" s="9" t="n">
        <v>55</v>
      </c>
      <c r="I4" s="9" t="n">
        <v>87.3015873015873</v>
      </c>
      <c r="J4" s="9" t="n">
        <v>2</v>
      </c>
      <c r="K4" s="9" t="n">
        <v>1</v>
      </c>
      <c r="L4" s="9" t="n">
        <v>50</v>
      </c>
    </row>
    <row r="5" s="9" customFormat="true" ht="15" hidden="false" customHeight="false" outlineLevel="0" collapsed="false">
      <c r="A5" s="9" t="s">
        <v>13</v>
      </c>
      <c r="B5" s="9" t="n">
        <v>63</v>
      </c>
      <c r="C5" s="9" t="n">
        <v>56</v>
      </c>
      <c r="D5" s="9" t="n">
        <v>900.15</v>
      </c>
      <c r="E5" s="9" t="n">
        <v>62187.67</v>
      </c>
      <c r="F5" s="9" t="n">
        <v>88.8888888888889</v>
      </c>
      <c r="G5" s="9" t="n">
        <v>58</v>
      </c>
      <c r="H5" s="9" t="n">
        <v>55</v>
      </c>
      <c r="I5" s="9" t="n">
        <v>94.8275862068966</v>
      </c>
      <c r="J5" s="9" t="n">
        <v>5</v>
      </c>
      <c r="K5" s="9" t="n">
        <v>1</v>
      </c>
      <c r="L5" s="9" t="n">
        <v>20</v>
      </c>
    </row>
    <row r="6" s="9" customFormat="true" ht="15" hidden="false" customHeight="false" outlineLevel="0" collapsed="false">
      <c r="A6" s="9" t="s">
        <v>25</v>
      </c>
      <c r="B6" s="9" t="n">
        <v>38</v>
      </c>
      <c r="C6" s="9" t="n">
        <v>31</v>
      </c>
      <c r="D6" s="9" t="n">
        <v>1004.28</v>
      </c>
      <c r="E6" s="9" t="n">
        <v>59965.29</v>
      </c>
      <c r="F6" s="9" t="n">
        <v>81.5789473684211</v>
      </c>
      <c r="G6" s="9" t="n">
        <v>32</v>
      </c>
      <c r="H6" s="9" t="n">
        <v>28</v>
      </c>
      <c r="I6" s="9" t="n">
        <v>87.5</v>
      </c>
      <c r="J6" s="9" t="n">
        <v>6</v>
      </c>
      <c r="K6" s="9" t="n">
        <v>3</v>
      </c>
      <c r="L6" s="9" t="n">
        <v>50</v>
      </c>
    </row>
    <row r="7" s="9" customFormat="true" ht="15" hidden="false" customHeight="false" outlineLevel="0" collapsed="false">
      <c r="A7" s="9" t="s">
        <v>43</v>
      </c>
      <c r="B7" s="9" t="n">
        <v>41</v>
      </c>
      <c r="C7" s="9" t="n">
        <v>36</v>
      </c>
      <c r="D7" s="9" t="n">
        <v>1196.24</v>
      </c>
      <c r="E7" s="9" t="n">
        <v>53652.27</v>
      </c>
      <c r="F7" s="9" t="n">
        <v>87.8048780487805</v>
      </c>
      <c r="G7" s="9" t="n">
        <v>32</v>
      </c>
      <c r="H7" s="9" t="n">
        <v>27</v>
      </c>
      <c r="I7" s="9" t="n">
        <v>84.375</v>
      </c>
      <c r="J7" s="9" t="n">
        <v>9</v>
      </c>
      <c r="K7" s="9" t="n">
        <v>9</v>
      </c>
      <c r="L7" s="9" t="n">
        <v>100</v>
      </c>
    </row>
    <row r="8" s="9" customFormat="true" ht="15" hidden="false" customHeight="false" outlineLevel="0" collapsed="false">
      <c r="A8" s="9" t="s">
        <v>39</v>
      </c>
      <c r="B8" s="9" t="n">
        <v>41</v>
      </c>
      <c r="C8" s="9" t="n">
        <v>34</v>
      </c>
      <c r="D8" s="9" t="n">
        <v>685.3</v>
      </c>
      <c r="E8" s="9" t="n">
        <v>50429.39</v>
      </c>
      <c r="F8" s="9" t="n">
        <v>82.9268292682927</v>
      </c>
      <c r="G8" s="9" t="n">
        <v>38</v>
      </c>
      <c r="H8" s="9" t="n">
        <v>33</v>
      </c>
      <c r="I8" s="9" t="n">
        <v>86.8421052631579</v>
      </c>
      <c r="J8" s="9" t="n">
        <v>3</v>
      </c>
      <c r="K8" s="9" t="n">
        <v>1</v>
      </c>
      <c r="L8" s="9" t="n">
        <v>33.3333333333333</v>
      </c>
    </row>
    <row r="9" s="9" customFormat="true" ht="15" hidden="false" customHeight="false" outlineLevel="0" collapsed="false">
      <c r="A9" s="9" t="s">
        <v>22</v>
      </c>
      <c r="B9" s="9" t="n">
        <v>56</v>
      </c>
      <c r="C9" s="9" t="n">
        <v>49</v>
      </c>
      <c r="D9" s="9" t="n">
        <v>2433.56</v>
      </c>
      <c r="E9" s="9" t="n">
        <v>47474.87</v>
      </c>
      <c r="F9" s="9" t="n">
        <v>87.5</v>
      </c>
      <c r="G9" s="9" t="n">
        <v>53</v>
      </c>
      <c r="H9" s="9" t="n">
        <v>48</v>
      </c>
      <c r="I9" s="9" t="n">
        <v>90.5660377358491</v>
      </c>
      <c r="J9" s="9" t="n">
        <v>3</v>
      </c>
      <c r="K9" s="9" t="n">
        <v>1</v>
      </c>
      <c r="L9" s="9" t="n">
        <v>33.3333333333333</v>
      </c>
    </row>
    <row r="10" s="9" customFormat="true" ht="15" hidden="false" customHeight="false" outlineLevel="0" collapsed="false">
      <c r="A10" s="9" t="s">
        <v>44</v>
      </c>
      <c r="B10" s="9" t="n">
        <v>153</v>
      </c>
      <c r="C10" s="9" t="n">
        <v>126</v>
      </c>
      <c r="D10" s="9" t="n">
        <v>2568.17</v>
      </c>
      <c r="E10" s="9" t="n">
        <v>43181.55</v>
      </c>
      <c r="F10" s="9" t="n">
        <v>82.3529411764706</v>
      </c>
      <c r="G10" s="9" t="n">
        <v>132</v>
      </c>
      <c r="H10" s="9" t="n">
        <v>109</v>
      </c>
      <c r="I10" s="9" t="n">
        <v>82.5757575757576</v>
      </c>
      <c r="J10" s="9" t="n">
        <v>21</v>
      </c>
      <c r="K10" s="9" t="n">
        <v>17</v>
      </c>
      <c r="L10" s="9" t="n">
        <v>80.952380952381</v>
      </c>
    </row>
    <row r="11" s="9" customFormat="true" ht="15" hidden="false" customHeight="false" outlineLevel="0" collapsed="false">
      <c r="A11" s="9" t="s">
        <v>16</v>
      </c>
      <c r="B11" s="9" t="n">
        <v>60</v>
      </c>
      <c r="C11" s="9" t="n">
        <v>43</v>
      </c>
      <c r="D11" s="9" t="n">
        <v>25971.88</v>
      </c>
      <c r="E11" s="9" t="n">
        <v>37925.06</v>
      </c>
      <c r="F11" s="9" t="n">
        <v>71.6666666666667</v>
      </c>
      <c r="G11" s="9" t="n">
        <v>41</v>
      </c>
      <c r="H11" s="9" t="n">
        <v>38</v>
      </c>
      <c r="I11" s="9" t="n">
        <v>92.6829268292683</v>
      </c>
      <c r="J11" s="9" t="n">
        <v>19</v>
      </c>
      <c r="K11" s="9" t="n">
        <v>5</v>
      </c>
      <c r="L11" s="9" t="n">
        <v>26.3157894736842</v>
      </c>
    </row>
    <row r="12" s="9" customFormat="true" ht="15" hidden="false" customHeight="false" outlineLevel="0" collapsed="false">
      <c r="A12" s="9" t="s">
        <v>34</v>
      </c>
      <c r="B12" s="9" t="n">
        <v>45</v>
      </c>
      <c r="C12" s="9" t="n">
        <v>35</v>
      </c>
      <c r="D12" s="9" t="n">
        <v>753.74</v>
      </c>
      <c r="E12" s="9" t="n">
        <v>36036.85</v>
      </c>
      <c r="F12" s="9" t="n">
        <v>77.7777777777778</v>
      </c>
      <c r="G12" s="9" t="n">
        <v>38</v>
      </c>
      <c r="H12" s="9" t="n">
        <v>29</v>
      </c>
      <c r="I12" s="9" t="n">
        <v>76.3157894736842</v>
      </c>
      <c r="J12" s="9" t="n">
        <v>7</v>
      </c>
      <c r="K12" s="9" t="n">
        <v>6</v>
      </c>
      <c r="L12" s="9" t="n">
        <v>85.7142857142857</v>
      </c>
    </row>
    <row r="13" s="9" customFormat="true" ht="15" hidden="false" customHeight="false" outlineLevel="0" collapsed="false">
      <c r="A13" s="9" t="s">
        <v>24</v>
      </c>
      <c r="B13" s="9" t="n">
        <v>72</v>
      </c>
      <c r="C13" s="9" t="n">
        <v>63</v>
      </c>
      <c r="D13" s="9" t="n">
        <v>3808.77</v>
      </c>
      <c r="E13" s="9" t="n">
        <v>34870.09</v>
      </c>
      <c r="F13" s="9" t="n">
        <v>87.5</v>
      </c>
      <c r="G13" s="9" t="n">
        <v>64</v>
      </c>
      <c r="H13" s="9" t="n">
        <v>59</v>
      </c>
      <c r="I13" s="9" t="n">
        <v>92.1875</v>
      </c>
      <c r="J13" s="9" t="n">
        <v>8</v>
      </c>
      <c r="K13" s="9" t="n">
        <v>4</v>
      </c>
      <c r="L13" s="9" t="n">
        <v>50</v>
      </c>
    </row>
    <row r="14" s="9" customFormat="true" ht="15" hidden="false" customHeight="false" outlineLevel="0" collapsed="false">
      <c r="A14" s="9" t="s">
        <v>17</v>
      </c>
      <c r="B14" s="9" t="n">
        <v>127</v>
      </c>
      <c r="C14" s="9" t="n">
        <v>112</v>
      </c>
      <c r="D14" s="9" t="n">
        <v>327.93</v>
      </c>
      <c r="E14" s="9" t="n">
        <v>28913.09</v>
      </c>
      <c r="F14" s="9" t="n">
        <v>88.1889763779528</v>
      </c>
      <c r="G14" s="9" t="n">
        <v>110</v>
      </c>
      <c r="H14" s="9" t="n">
        <v>101</v>
      </c>
      <c r="I14" s="9" t="n">
        <v>91.8181818181818</v>
      </c>
      <c r="J14" s="9" t="n">
        <v>17</v>
      </c>
      <c r="K14" s="9" t="n">
        <v>11</v>
      </c>
      <c r="L14" s="9" t="n">
        <v>64.7058823529412</v>
      </c>
    </row>
    <row r="15" s="9" customFormat="true" ht="15" hidden="false" customHeight="false" outlineLevel="0" collapsed="false">
      <c r="A15" s="9" t="s">
        <v>23</v>
      </c>
      <c r="B15" s="9" t="n">
        <v>120</v>
      </c>
      <c r="C15" s="9" t="n">
        <v>102</v>
      </c>
      <c r="D15" s="9" t="n">
        <v>48.5500000000006</v>
      </c>
      <c r="E15" s="9" t="n">
        <v>28877.18</v>
      </c>
      <c r="F15" s="9" t="n">
        <v>85</v>
      </c>
      <c r="G15" s="9" t="n">
        <v>102</v>
      </c>
      <c r="H15" s="9" t="n">
        <v>91</v>
      </c>
      <c r="I15" s="9" t="n">
        <v>89.2156862745098</v>
      </c>
      <c r="J15" s="9" t="n">
        <v>18</v>
      </c>
      <c r="K15" s="9" t="n">
        <v>11</v>
      </c>
      <c r="L15" s="9" t="n">
        <v>61.1111111111111</v>
      </c>
    </row>
    <row r="16" s="9" customFormat="true" ht="15" hidden="false" customHeight="false" outlineLevel="0" collapsed="false">
      <c r="A16" s="9" t="s">
        <v>37</v>
      </c>
      <c r="B16" s="9" t="n">
        <v>96</v>
      </c>
      <c r="C16" s="9" t="n">
        <v>82</v>
      </c>
      <c r="D16" s="9" t="n">
        <v>1807.43</v>
      </c>
      <c r="E16" s="9" t="n">
        <v>27382.31</v>
      </c>
      <c r="F16" s="9" t="n">
        <v>85.4166666666667</v>
      </c>
      <c r="G16" s="9" t="n">
        <v>81</v>
      </c>
      <c r="H16" s="9" t="n">
        <v>74</v>
      </c>
      <c r="I16" s="9" t="n">
        <v>91.358024691358</v>
      </c>
      <c r="J16" s="9" t="n">
        <v>15</v>
      </c>
      <c r="K16" s="9" t="n">
        <v>8</v>
      </c>
      <c r="L16" s="9" t="n">
        <v>53.3333333333333</v>
      </c>
    </row>
    <row r="17" s="9" customFormat="true" ht="15" hidden="false" customHeight="false" outlineLevel="0" collapsed="false">
      <c r="A17" s="9" t="s">
        <v>15</v>
      </c>
      <c r="B17" s="9" t="n">
        <v>74</v>
      </c>
      <c r="C17" s="9" t="n">
        <v>65</v>
      </c>
      <c r="D17" s="9" t="n">
        <v>-13.5099999999996</v>
      </c>
      <c r="E17" s="9" t="n">
        <v>25724.17</v>
      </c>
      <c r="F17" s="9" t="n">
        <v>87.8378378378378</v>
      </c>
      <c r="G17" s="9" t="n">
        <v>65</v>
      </c>
      <c r="H17" s="9" t="n">
        <v>59</v>
      </c>
      <c r="I17" s="9" t="n">
        <v>90.7692307692308</v>
      </c>
      <c r="J17" s="9" t="n">
        <v>9</v>
      </c>
      <c r="K17" s="9" t="n">
        <v>6</v>
      </c>
      <c r="L17" s="9" t="n">
        <v>66.6666666666667</v>
      </c>
    </row>
    <row r="18" s="9" customFormat="true" ht="15" hidden="false" customHeight="false" outlineLevel="0" collapsed="false">
      <c r="A18" s="9" t="s">
        <v>18</v>
      </c>
      <c r="B18" s="9" t="n">
        <v>138</v>
      </c>
      <c r="C18" s="9" t="n">
        <v>122</v>
      </c>
      <c r="D18" s="9" t="n">
        <v>1406.41</v>
      </c>
      <c r="E18" s="9" t="n">
        <v>23667.01</v>
      </c>
      <c r="F18" s="9" t="n">
        <v>88.4057971014493</v>
      </c>
      <c r="G18" s="9" t="n">
        <v>115</v>
      </c>
      <c r="H18" s="9" t="n">
        <v>101</v>
      </c>
      <c r="I18" s="9" t="n">
        <v>87.8260869565218</v>
      </c>
      <c r="J18" s="9" t="n">
        <v>23</v>
      </c>
      <c r="K18" s="9" t="n">
        <v>21</v>
      </c>
      <c r="L18" s="9" t="n">
        <v>91.304347826087</v>
      </c>
    </row>
    <row r="19" s="9" customFormat="true" ht="15" hidden="false" customHeight="false" outlineLevel="0" collapsed="false">
      <c r="A19" s="9" t="s">
        <v>27</v>
      </c>
      <c r="B19" s="9" t="n">
        <v>109</v>
      </c>
      <c r="C19" s="9" t="n">
        <v>92</v>
      </c>
      <c r="D19" s="9" t="n">
        <v>391.67</v>
      </c>
      <c r="E19" s="9" t="n">
        <v>22970.18</v>
      </c>
      <c r="F19" s="9" t="n">
        <v>84.4036697247707</v>
      </c>
      <c r="G19" s="9" t="n">
        <v>95</v>
      </c>
      <c r="H19" s="9" t="n">
        <v>81</v>
      </c>
      <c r="I19" s="9" t="n">
        <v>85.2631578947368</v>
      </c>
      <c r="J19" s="9" t="n">
        <v>14</v>
      </c>
      <c r="K19" s="9" t="n">
        <v>11</v>
      </c>
      <c r="L19" s="9" t="n">
        <v>78.5714285714286</v>
      </c>
    </row>
    <row r="20" s="9" customFormat="true" ht="15" hidden="false" customHeight="false" outlineLevel="0" collapsed="false">
      <c r="A20" s="9" t="s">
        <v>32</v>
      </c>
      <c r="B20" s="9" t="n">
        <v>163</v>
      </c>
      <c r="C20" s="9" t="n">
        <v>131</v>
      </c>
      <c r="D20" s="9" t="n">
        <v>1011.74</v>
      </c>
      <c r="E20" s="9" t="n">
        <v>20954.42</v>
      </c>
      <c r="F20" s="9" t="n">
        <v>80.3680981595092</v>
      </c>
      <c r="G20" s="9" t="n">
        <v>127</v>
      </c>
      <c r="H20" s="9" t="n">
        <v>104</v>
      </c>
      <c r="I20" s="9" t="n">
        <v>81.8897637795276</v>
      </c>
      <c r="J20" s="9" t="n">
        <v>36</v>
      </c>
      <c r="K20" s="9" t="n">
        <v>27</v>
      </c>
      <c r="L20" s="9" t="n">
        <v>75</v>
      </c>
    </row>
    <row r="21" s="9" customFormat="true" ht="15" hidden="false" customHeight="false" outlineLevel="0" collapsed="false">
      <c r="A21" s="9" t="s">
        <v>29</v>
      </c>
      <c r="B21" s="9" t="n">
        <v>151</v>
      </c>
      <c r="C21" s="9" t="n">
        <v>116</v>
      </c>
      <c r="D21" s="9" t="n">
        <v>1153.62</v>
      </c>
      <c r="E21" s="9" t="n">
        <v>18750.84</v>
      </c>
      <c r="F21" s="9" t="n">
        <v>76.8211920529801</v>
      </c>
      <c r="G21" s="9" t="n">
        <v>108</v>
      </c>
      <c r="H21" s="9" t="n">
        <v>84</v>
      </c>
      <c r="I21" s="9" t="n">
        <v>77.7777777777778</v>
      </c>
      <c r="J21" s="9" t="n">
        <v>43</v>
      </c>
      <c r="K21" s="9" t="n">
        <v>32</v>
      </c>
      <c r="L21" s="9" t="n">
        <v>74.4186046511628</v>
      </c>
    </row>
    <row r="22" s="9" customFormat="true" ht="15" hidden="false" customHeight="false" outlineLevel="0" collapsed="false">
      <c r="A22" s="9" t="s">
        <v>41</v>
      </c>
      <c r="B22" s="9" t="n">
        <v>118</v>
      </c>
      <c r="C22" s="9" t="n">
        <v>99</v>
      </c>
      <c r="D22" s="9" t="n">
        <v>614.51</v>
      </c>
      <c r="E22" s="9" t="n">
        <v>15344.58</v>
      </c>
      <c r="F22" s="9" t="n">
        <v>83.8983050847458</v>
      </c>
      <c r="G22" s="9" t="n">
        <v>104</v>
      </c>
      <c r="H22" s="9" t="n">
        <v>89</v>
      </c>
      <c r="I22" s="9" t="n">
        <v>85.5769230769231</v>
      </c>
      <c r="J22" s="9" t="n">
        <v>14</v>
      </c>
      <c r="K22" s="9" t="n">
        <v>10</v>
      </c>
      <c r="L22" s="9" t="n">
        <v>71.4285714285714</v>
      </c>
    </row>
    <row r="23" s="9" customFormat="true" ht="15" hidden="false" customHeight="false" outlineLevel="0" collapsed="false">
      <c r="A23" s="9" t="s">
        <v>26</v>
      </c>
      <c r="B23" s="9" t="n">
        <v>153</v>
      </c>
      <c r="C23" s="9" t="n">
        <v>112</v>
      </c>
      <c r="D23" s="9" t="n">
        <v>1123.41</v>
      </c>
      <c r="E23" s="9" t="n">
        <v>14648.23</v>
      </c>
      <c r="F23" s="9" t="n">
        <v>73.202614379085</v>
      </c>
      <c r="G23" s="9" t="n">
        <v>108</v>
      </c>
      <c r="H23" s="9" t="n">
        <v>80</v>
      </c>
      <c r="I23" s="9" t="n">
        <v>74.0740740740741</v>
      </c>
      <c r="J23" s="9" t="n">
        <v>45</v>
      </c>
      <c r="K23" s="9" t="n">
        <v>32</v>
      </c>
      <c r="L23" s="9" t="n">
        <v>71.1111111111111</v>
      </c>
    </row>
    <row r="24" s="9" customFormat="true" ht="15" hidden="false" customHeight="false" outlineLevel="0" collapsed="false">
      <c r="A24" s="9" t="s">
        <v>45</v>
      </c>
      <c r="B24" s="9" t="n">
        <v>130</v>
      </c>
      <c r="C24" s="9" t="n">
        <v>112</v>
      </c>
      <c r="D24" s="9" t="n">
        <v>1734.63</v>
      </c>
      <c r="E24" s="9" t="n">
        <v>14255.21</v>
      </c>
      <c r="F24" s="9" t="n">
        <v>86.1538461538462</v>
      </c>
      <c r="G24" s="9" t="n">
        <v>119</v>
      </c>
      <c r="H24" s="9" t="n">
        <v>103</v>
      </c>
      <c r="I24" s="9" t="n">
        <v>86.5546218487395</v>
      </c>
      <c r="J24" s="9" t="n">
        <v>11</v>
      </c>
      <c r="K24" s="9" t="n">
        <v>9</v>
      </c>
      <c r="L24" s="9" t="n">
        <v>81.8181818181818</v>
      </c>
    </row>
    <row r="25" s="9" customFormat="true" ht="15" hidden="false" customHeight="false" outlineLevel="0" collapsed="false">
      <c r="A25" s="9" t="s">
        <v>42</v>
      </c>
      <c r="B25" s="9" t="n">
        <v>54</v>
      </c>
      <c r="C25" s="9" t="n">
        <v>49</v>
      </c>
      <c r="D25" s="9" t="n">
        <v>831.18</v>
      </c>
      <c r="E25" s="9" t="n">
        <v>10918.39</v>
      </c>
      <c r="F25" s="9" t="n">
        <v>90.7407407407407</v>
      </c>
      <c r="G25" s="9" t="n">
        <v>47</v>
      </c>
      <c r="H25" s="9" t="n">
        <v>45</v>
      </c>
      <c r="I25" s="9" t="n">
        <v>95.7446808510638</v>
      </c>
      <c r="J25" s="9" t="n">
        <v>7</v>
      </c>
      <c r="K25" s="9" t="n">
        <v>4</v>
      </c>
      <c r="L25" s="9" t="n">
        <v>57.1428571428571</v>
      </c>
    </row>
    <row r="26" s="9" customFormat="true" ht="15" hidden="false" customHeight="false" outlineLevel="0" collapsed="false">
      <c r="A26" s="9" t="s">
        <v>38</v>
      </c>
      <c r="B26" s="9" t="n">
        <v>184</v>
      </c>
      <c r="C26" s="9" t="n">
        <v>151</v>
      </c>
      <c r="D26" s="9" t="n">
        <v>51.7499999999995</v>
      </c>
      <c r="E26" s="9" t="n">
        <v>10572.26</v>
      </c>
      <c r="F26" s="9" t="n">
        <v>82.0652173913043</v>
      </c>
      <c r="G26" s="9" t="n">
        <v>153</v>
      </c>
      <c r="H26" s="9" t="n">
        <v>129</v>
      </c>
      <c r="I26" s="9" t="n">
        <v>84.3137254901961</v>
      </c>
      <c r="J26" s="9" t="n">
        <v>31</v>
      </c>
      <c r="K26" s="9" t="n">
        <v>22</v>
      </c>
      <c r="L26" s="9" t="n">
        <v>70.9677419354839</v>
      </c>
    </row>
    <row r="27" s="9" customFormat="true" ht="15" hidden="false" customHeight="false" outlineLevel="0" collapsed="false">
      <c r="A27" s="9" t="s">
        <v>20</v>
      </c>
      <c r="B27" s="9" t="n">
        <v>144</v>
      </c>
      <c r="C27" s="9" t="n">
        <v>124</v>
      </c>
      <c r="D27" s="9" t="n">
        <v>913.68</v>
      </c>
      <c r="E27" s="9" t="n">
        <v>9520.61</v>
      </c>
      <c r="F27" s="9" t="n">
        <v>86.1111111111111</v>
      </c>
      <c r="G27" s="9" t="n">
        <v>124</v>
      </c>
      <c r="H27" s="9" t="n">
        <v>106</v>
      </c>
      <c r="I27" s="9" t="n">
        <v>85.4838709677419</v>
      </c>
      <c r="J27" s="9" t="n">
        <v>20</v>
      </c>
      <c r="K27" s="9" t="n">
        <v>18</v>
      </c>
      <c r="L27" s="9" t="n">
        <v>90</v>
      </c>
    </row>
    <row r="28" s="9" customFormat="true" ht="15" hidden="false" customHeight="false" outlineLevel="0" collapsed="false">
      <c r="A28" s="9" t="s">
        <v>53</v>
      </c>
      <c r="B28" s="9" t="n">
        <v>144</v>
      </c>
      <c r="C28" s="9" t="n">
        <v>125</v>
      </c>
      <c r="D28" s="9" t="n">
        <v>1264.26</v>
      </c>
      <c r="E28" s="9" t="n">
        <v>9407.32</v>
      </c>
      <c r="F28" s="9" t="n">
        <v>86.8055555555556</v>
      </c>
      <c r="G28" s="9" t="n">
        <v>120</v>
      </c>
      <c r="H28" s="9" t="n">
        <v>104</v>
      </c>
      <c r="I28" s="9" t="n">
        <v>86.6666666666667</v>
      </c>
      <c r="J28" s="9" t="n">
        <v>24</v>
      </c>
      <c r="K28" s="9" t="n">
        <v>21</v>
      </c>
      <c r="L28" s="9" t="n">
        <v>87.5</v>
      </c>
    </row>
    <row r="29" s="9" customFormat="true" ht="15" hidden="false" customHeight="false" outlineLevel="0" collapsed="false">
      <c r="A29" s="9" t="s">
        <v>49</v>
      </c>
      <c r="B29" s="9" t="n">
        <v>155</v>
      </c>
      <c r="C29" s="9" t="n">
        <v>114</v>
      </c>
      <c r="D29" s="9" t="n">
        <v>493.230000000001</v>
      </c>
      <c r="E29" s="9" t="n">
        <v>9308.71</v>
      </c>
      <c r="F29" s="9" t="n">
        <v>73.5483870967742</v>
      </c>
      <c r="G29" s="9" t="n">
        <v>118</v>
      </c>
      <c r="H29" s="9" t="n">
        <v>87</v>
      </c>
      <c r="I29" s="9" t="n">
        <v>73.728813559322</v>
      </c>
      <c r="J29" s="9" t="n">
        <v>37</v>
      </c>
      <c r="K29" s="9" t="n">
        <v>27</v>
      </c>
      <c r="L29" s="9" t="n">
        <v>72.972972972973</v>
      </c>
    </row>
    <row r="30" s="9" customFormat="true" ht="15" hidden="false" customHeight="false" outlineLevel="0" collapsed="false">
      <c r="A30" s="9" t="s">
        <v>51</v>
      </c>
      <c r="B30" s="9" t="n">
        <v>127</v>
      </c>
      <c r="C30" s="9" t="n">
        <v>84</v>
      </c>
      <c r="D30" s="9" t="n">
        <v>-1672.7</v>
      </c>
      <c r="E30" s="9" t="n">
        <v>4506.34</v>
      </c>
      <c r="F30" s="9" t="n">
        <v>66.1417322834646</v>
      </c>
      <c r="G30" s="9" t="n">
        <v>91</v>
      </c>
      <c r="H30" s="9" t="n">
        <v>58</v>
      </c>
      <c r="I30" s="9" t="n">
        <v>63.7362637362637</v>
      </c>
      <c r="J30" s="9" t="n">
        <v>36</v>
      </c>
      <c r="K30" s="9" t="n">
        <v>26</v>
      </c>
      <c r="L30" s="9" t="n">
        <v>72.2222222222222</v>
      </c>
    </row>
    <row r="31" s="9" customFormat="true" ht="15" hidden="false" customHeight="false" outlineLevel="0" collapsed="false">
      <c r="A31" s="9" t="s">
        <v>62</v>
      </c>
      <c r="B31" s="9" t="n">
        <v>116</v>
      </c>
      <c r="C31" s="9" t="n">
        <v>96</v>
      </c>
      <c r="D31" s="9" t="n">
        <v>-711.49</v>
      </c>
      <c r="E31" s="9" t="n">
        <v>4318.59</v>
      </c>
      <c r="F31" s="9" t="n">
        <v>82.7586206896552</v>
      </c>
      <c r="G31" s="9" t="n">
        <v>93</v>
      </c>
      <c r="H31" s="9" t="n">
        <v>80</v>
      </c>
      <c r="I31" s="9" t="n">
        <v>86.0215053763441</v>
      </c>
      <c r="J31" s="9" t="n">
        <v>23</v>
      </c>
      <c r="K31" s="9" t="n">
        <v>16</v>
      </c>
      <c r="L31" s="9" t="n">
        <v>69.5652173913043</v>
      </c>
    </row>
    <row r="32" s="9" customFormat="true" ht="15" hidden="false" customHeight="false" outlineLevel="0" collapsed="false">
      <c r="A32" s="9" t="s">
        <v>33</v>
      </c>
      <c r="B32" s="9" t="n">
        <v>84</v>
      </c>
      <c r="C32" s="9" t="n">
        <v>72</v>
      </c>
      <c r="D32" s="9" t="n">
        <v>7539.06</v>
      </c>
      <c r="E32" s="9" t="n">
        <v>3572.37</v>
      </c>
      <c r="F32" s="9" t="n">
        <v>85.7142857142857</v>
      </c>
      <c r="G32" s="9" t="n">
        <v>73</v>
      </c>
      <c r="H32" s="9" t="n">
        <v>66</v>
      </c>
      <c r="I32" s="9" t="n">
        <v>90.4109589041096</v>
      </c>
      <c r="J32" s="9" t="n">
        <v>11</v>
      </c>
      <c r="K32" s="9" t="n">
        <v>6</v>
      </c>
      <c r="L32" s="9" t="n">
        <v>54.5454545454545</v>
      </c>
    </row>
    <row r="33" s="9" customFormat="true" ht="15" hidden="false" customHeight="false" outlineLevel="0" collapsed="false">
      <c r="A33" s="9" t="s">
        <v>52</v>
      </c>
      <c r="B33" s="9" t="n">
        <v>157</v>
      </c>
      <c r="C33" s="9" t="n">
        <v>113</v>
      </c>
      <c r="D33" s="9" t="n">
        <v>-501.870000000001</v>
      </c>
      <c r="E33" s="9" t="n">
        <v>3560.2</v>
      </c>
      <c r="F33" s="9" t="n">
        <v>71.9745222929936</v>
      </c>
      <c r="G33" s="9" t="n">
        <v>116</v>
      </c>
      <c r="H33" s="9" t="n">
        <v>84</v>
      </c>
      <c r="I33" s="9" t="n">
        <v>72.4137931034483</v>
      </c>
      <c r="J33" s="9" t="n">
        <v>41</v>
      </c>
      <c r="K33" s="9" t="n">
        <v>29</v>
      </c>
      <c r="L33" s="9" t="n">
        <v>70.7317073170732</v>
      </c>
    </row>
    <row r="34" s="9" customFormat="true" ht="15" hidden="false" customHeight="false" outlineLevel="0" collapsed="false">
      <c r="A34" s="9" t="s">
        <v>30</v>
      </c>
      <c r="B34" s="9" t="n">
        <v>106</v>
      </c>
      <c r="C34" s="9" t="n">
        <v>87</v>
      </c>
      <c r="D34" s="9" t="n">
        <v>1083.08</v>
      </c>
      <c r="E34" s="9" t="n">
        <v>2587.44</v>
      </c>
      <c r="F34" s="9" t="n">
        <v>82.0754716981132</v>
      </c>
      <c r="G34" s="9" t="n">
        <v>97</v>
      </c>
      <c r="H34" s="9" t="n">
        <v>81</v>
      </c>
      <c r="I34" s="9" t="n">
        <v>83.5051546391753</v>
      </c>
      <c r="J34" s="9" t="n">
        <v>9</v>
      </c>
      <c r="K34" s="9" t="n">
        <v>6</v>
      </c>
      <c r="L34" s="9" t="n">
        <v>66.6666666666667</v>
      </c>
    </row>
    <row r="35" s="9" customFormat="true" ht="15" hidden="false" customHeight="false" outlineLevel="0" collapsed="false">
      <c r="A35" s="9" t="s">
        <v>66</v>
      </c>
      <c r="B35" s="9" t="n">
        <v>141</v>
      </c>
      <c r="C35" s="9" t="n">
        <v>110</v>
      </c>
      <c r="D35" s="9" t="n">
        <v>359.5</v>
      </c>
      <c r="E35" s="9" t="n">
        <v>1950.33</v>
      </c>
      <c r="F35" s="9" t="n">
        <v>78.0141843971631</v>
      </c>
      <c r="G35" s="9" t="n">
        <v>100</v>
      </c>
      <c r="H35" s="9" t="n">
        <v>80</v>
      </c>
      <c r="I35" s="9" t="n">
        <v>80</v>
      </c>
      <c r="J35" s="9" t="n">
        <v>41</v>
      </c>
      <c r="K35" s="9" t="n">
        <v>30</v>
      </c>
      <c r="L35" s="9" t="n">
        <v>73.1707317073171</v>
      </c>
    </row>
    <row r="36" s="9" customFormat="true" ht="15" hidden="false" customHeight="false" outlineLevel="0" collapsed="false">
      <c r="A36" s="9" t="s">
        <v>54</v>
      </c>
      <c r="B36" s="9" t="n">
        <v>160</v>
      </c>
      <c r="C36" s="9" t="n">
        <v>115</v>
      </c>
      <c r="D36" s="9" t="n">
        <v>-3750.69</v>
      </c>
      <c r="E36" s="9" t="n">
        <v>1743.5</v>
      </c>
      <c r="F36" s="9" t="n">
        <v>71.875</v>
      </c>
      <c r="G36" s="9" t="n">
        <v>111</v>
      </c>
      <c r="H36" s="9" t="n">
        <v>78</v>
      </c>
      <c r="I36" s="9" t="n">
        <v>70.2702702702703</v>
      </c>
      <c r="J36" s="9" t="n">
        <v>49</v>
      </c>
      <c r="K36" s="9" t="n">
        <v>37</v>
      </c>
      <c r="L36" s="9" t="n">
        <v>75.5102040816327</v>
      </c>
    </row>
    <row r="37" s="9" customFormat="true" ht="15" hidden="false" customHeight="false" outlineLevel="0" collapsed="false">
      <c r="A37" s="9" t="s">
        <v>60</v>
      </c>
      <c r="B37" s="9" t="n">
        <v>21</v>
      </c>
      <c r="C37" s="9" t="n">
        <v>15</v>
      </c>
      <c r="D37" s="9" t="n">
        <v>-164.18</v>
      </c>
      <c r="E37" s="9" t="n">
        <v>1242.22</v>
      </c>
      <c r="F37" s="9" t="n">
        <v>71.4285714285714</v>
      </c>
      <c r="G37" s="9" t="n">
        <v>17</v>
      </c>
      <c r="H37" s="9" t="n">
        <v>14</v>
      </c>
      <c r="I37" s="9" t="n">
        <v>82.3529411764706</v>
      </c>
      <c r="J37" s="9" t="n">
        <v>4</v>
      </c>
      <c r="K37" s="9" t="n">
        <v>1</v>
      </c>
      <c r="L37" s="9" t="n">
        <v>25</v>
      </c>
    </row>
    <row r="38" s="9" customFormat="true" ht="15" hidden="false" customHeight="false" outlineLevel="0" collapsed="false">
      <c r="A38" s="9" t="s">
        <v>61</v>
      </c>
      <c r="B38" s="9" t="n">
        <v>134</v>
      </c>
      <c r="C38" s="9" t="n">
        <v>105</v>
      </c>
      <c r="D38" s="9" t="n">
        <v>105.82</v>
      </c>
      <c r="E38" s="9" t="n">
        <v>1121.05</v>
      </c>
      <c r="F38" s="9" t="n">
        <v>78.3582089552239</v>
      </c>
      <c r="G38" s="9" t="n">
        <v>100</v>
      </c>
      <c r="H38" s="9" t="n">
        <v>79</v>
      </c>
      <c r="I38" s="9" t="n">
        <v>79</v>
      </c>
      <c r="J38" s="9" t="n">
        <v>34</v>
      </c>
      <c r="K38" s="9" t="n">
        <v>26</v>
      </c>
      <c r="L38" s="9" t="n">
        <v>76.4705882352941</v>
      </c>
    </row>
    <row r="39" s="9" customFormat="true" ht="15" hidden="false" customHeight="false" outlineLevel="0" collapsed="false">
      <c r="A39" s="9" t="s">
        <v>73</v>
      </c>
      <c r="B39" s="9" t="n">
        <v>75</v>
      </c>
      <c r="C39" s="9" t="n">
        <v>55</v>
      </c>
      <c r="D39" s="9" t="n">
        <v>343.98</v>
      </c>
      <c r="E39" s="9" t="n">
        <v>974.87</v>
      </c>
      <c r="F39" s="9" t="n">
        <v>73.3333333333333</v>
      </c>
      <c r="G39" s="9" t="n">
        <v>64</v>
      </c>
      <c r="H39" s="9" t="n">
        <v>48</v>
      </c>
      <c r="I39" s="9" t="n">
        <v>75</v>
      </c>
      <c r="J39" s="9" t="n">
        <v>11</v>
      </c>
      <c r="K39" s="9" t="n">
        <v>7</v>
      </c>
      <c r="L39" s="9" t="n">
        <v>63.6363636363636</v>
      </c>
    </row>
    <row r="40" s="9" customFormat="true" ht="15" hidden="false" customHeight="false" outlineLevel="0" collapsed="false">
      <c r="A40" s="9" t="s">
        <v>47</v>
      </c>
      <c r="B40" s="9" t="n">
        <v>42</v>
      </c>
      <c r="C40" s="9" t="n">
        <v>33</v>
      </c>
      <c r="D40" s="9" t="n">
        <v>85.06</v>
      </c>
      <c r="E40" s="9" t="n">
        <v>742.2</v>
      </c>
      <c r="F40" s="9" t="n">
        <v>78.5714285714286</v>
      </c>
      <c r="G40" s="9" t="n">
        <v>34</v>
      </c>
      <c r="H40" s="9" t="n">
        <v>28</v>
      </c>
      <c r="I40" s="9" t="n">
        <v>82.3529411764706</v>
      </c>
      <c r="J40" s="9" t="n">
        <v>8</v>
      </c>
      <c r="K40" s="9" t="n">
        <v>5</v>
      </c>
      <c r="L40" s="9" t="n">
        <v>62.5</v>
      </c>
    </row>
    <row r="41" s="9" customFormat="true" ht="15" hidden="false" customHeight="false" outlineLevel="0" collapsed="false">
      <c r="A41" s="9" t="s">
        <v>71</v>
      </c>
      <c r="B41" s="9" t="n">
        <v>122</v>
      </c>
      <c r="C41" s="9" t="n">
        <v>95</v>
      </c>
      <c r="D41" s="9" t="n">
        <v>-9.62000000000002</v>
      </c>
      <c r="E41" s="9" t="n">
        <v>686.23</v>
      </c>
      <c r="F41" s="9" t="n">
        <v>77.8688524590164</v>
      </c>
      <c r="G41" s="9" t="n">
        <v>92</v>
      </c>
      <c r="H41" s="9" t="n">
        <v>73</v>
      </c>
      <c r="I41" s="9" t="n">
        <v>79.3478260869565</v>
      </c>
      <c r="J41" s="9" t="n">
        <v>30</v>
      </c>
      <c r="K41" s="9" t="n">
        <v>22</v>
      </c>
      <c r="L41" s="9" t="n">
        <v>73.3333333333333</v>
      </c>
    </row>
    <row r="42" s="10" customFormat="true" ht="15" hidden="false" customHeight="false" outlineLevel="0" collapsed="false">
      <c r="A42" s="10" t="s">
        <v>57</v>
      </c>
      <c r="B42" s="10" t="n">
        <v>146</v>
      </c>
      <c r="C42" s="10" t="n">
        <v>103</v>
      </c>
      <c r="D42" s="10" t="n">
        <v>-2627.25</v>
      </c>
      <c r="E42" s="10" t="n">
        <v>392.399999999999</v>
      </c>
      <c r="F42" s="10" t="n">
        <v>70.5479452054795</v>
      </c>
      <c r="G42" s="10" t="n">
        <v>107</v>
      </c>
      <c r="H42" s="10" t="n">
        <v>75</v>
      </c>
      <c r="I42" s="10" t="n">
        <v>70.0934579439252</v>
      </c>
      <c r="J42" s="10" t="n">
        <v>39</v>
      </c>
      <c r="K42" s="10" t="n">
        <v>28</v>
      </c>
      <c r="L42" s="10" t="n">
        <v>71.7948717948718</v>
      </c>
    </row>
    <row r="43" s="10" customFormat="true" ht="15" hidden="false" customHeight="false" outlineLevel="0" collapsed="false">
      <c r="A43" s="10" t="s">
        <v>59</v>
      </c>
      <c r="B43" s="10" t="n">
        <v>93</v>
      </c>
      <c r="C43" s="10" t="n">
        <v>77</v>
      </c>
      <c r="D43" s="10" t="n">
        <v>183.88</v>
      </c>
      <c r="E43" s="10" t="n">
        <v>-72.9199999999995</v>
      </c>
      <c r="F43" s="10" t="n">
        <v>82.7956989247312</v>
      </c>
      <c r="G43" s="10" t="n">
        <v>69</v>
      </c>
      <c r="H43" s="10" t="n">
        <v>61</v>
      </c>
      <c r="I43" s="10" t="n">
        <v>88.4057971014493</v>
      </c>
      <c r="J43" s="10" t="n">
        <v>24</v>
      </c>
      <c r="K43" s="10" t="n">
        <v>16</v>
      </c>
      <c r="L43" s="10" t="n">
        <v>66.6666666666667</v>
      </c>
    </row>
    <row r="44" s="10" customFormat="true" ht="15" hidden="false" customHeight="false" outlineLevel="0" collapsed="false">
      <c r="A44" s="10" t="s">
        <v>68</v>
      </c>
      <c r="B44" s="10" t="n">
        <v>51</v>
      </c>
      <c r="C44" s="10" t="n">
        <v>41</v>
      </c>
      <c r="D44" s="10" t="n">
        <v>-131.05</v>
      </c>
      <c r="E44" s="10" t="n">
        <v>-150.34</v>
      </c>
      <c r="F44" s="10" t="n">
        <v>80.3921568627451</v>
      </c>
      <c r="G44" s="10" t="n">
        <v>40</v>
      </c>
      <c r="H44" s="10" t="n">
        <v>34</v>
      </c>
      <c r="I44" s="10" t="n">
        <v>85</v>
      </c>
      <c r="J44" s="10" t="n">
        <v>11</v>
      </c>
      <c r="K44" s="10" t="n">
        <v>7</v>
      </c>
      <c r="L44" s="10" t="n">
        <v>63.6363636363636</v>
      </c>
    </row>
    <row r="45" s="10" customFormat="true" ht="15" hidden="false" customHeight="false" outlineLevel="0" collapsed="false">
      <c r="A45" s="10" t="s">
        <v>58</v>
      </c>
      <c r="B45" s="10" t="n">
        <v>46</v>
      </c>
      <c r="C45" s="10" t="n">
        <v>34</v>
      </c>
      <c r="D45" s="10" t="n">
        <v>-52.87</v>
      </c>
      <c r="E45" s="10" t="n">
        <v>-254.18</v>
      </c>
      <c r="F45" s="10" t="n">
        <v>73.9130434782609</v>
      </c>
      <c r="G45" s="10" t="n">
        <v>42</v>
      </c>
      <c r="H45" s="10" t="n">
        <v>33</v>
      </c>
      <c r="I45" s="10" t="n">
        <v>78.5714285714286</v>
      </c>
      <c r="J45" s="10" t="n">
        <v>4</v>
      </c>
      <c r="K45" s="10" t="n">
        <v>1</v>
      </c>
      <c r="L45" s="10" t="n">
        <v>25</v>
      </c>
    </row>
    <row r="46" s="10" customFormat="true" ht="15" hidden="false" customHeight="false" outlineLevel="0" collapsed="false">
      <c r="A46" s="10" t="s">
        <v>63</v>
      </c>
      <c r="B46" s="10" t="n">
        <v>49</v>
      </c>
      <c r="C46" s="10" t="n">
        <v>41</v>
      </c>
      <c r="D46" s="10" t="n">
        <v>182.3</v>
      </c>
      <c r="E46" s="10" t="n">
        <v>-263.56</v>
      </c>
      <c r="F46" s="10" t="n">
        <v>83.6734693877551</v>
      </c>
      <c r="G46" s="10" t="n">
        <v>38</v>
      </c>
      <c r="H46" s="10" t="n">
        <v>32</v>
      </c>
      <c r="I46" s="10" t="n">
        <v>84.2105263157895</v>
      </c>
      <c r="J46" s="10" t="n">
        <v>11</v>
      </c>
      <c r="K46" s="10" t="n">
        <v>9</v>
      </c>
      <c r="L46" s="10" t="n">
        <v>81.8181818181818</v>
      </c>
    </row>
    <row r="47" s="10" customFormat="true" ht="15" hidden="false" customHeight="false" outlineLevel="0" collapsed="false">
      <c r="A47" s="10" t="s">
        <v>55</v>
      </c>
      <c r="B47" s="10" t="n">
        <v>166</v>
      </c>
      <c r="C47" s="10" t="n">
        <v>118</v>
      </c>
      <c r="D47" s="10" t="n">
        <v>-2601.18</v>
      </c>
      <c r="E47" s="10" t="n">
        <v>-341.2</v>
      </c>
      <c r="F47" s="10" t="n">
        <v>71.0843373493976</v>
      </c>
      <c r="G47" s="10" t="n">
        <v>115</v>
      </c>
      <c r="H47" s="10" t="n">
        <v>81</v>
      </c>
      <c r="I47" s="10" t="n">
        <v>70.4347826086957</v>
      </c>
      <c r="J47" s="10" t="n">
        <v>51</v>
      </c>
      <c r="K47" s="10" t="n">
        <v>37</v>
      </c>
      <c r="L47" s="10" t="n">
        <v>72.5490196078431</v>
      </c>
    </row>
    <row r="48" s="10" customFormat="true" ht="15" hidden="false" customHeight="false" outlineLevel="0" collapsed="false">
      <c r="A48" s="10" t="s">
        <v>65</v>
      </c>
      <c r="B48" s="10" t="n">
        <v>99</v>
      </c>
      <c r="C48" s="10" t="n">
        <v>77</v>
      </c>
      <c r="D48" s="10" t="n">
        <v>-171.6</v>
      </c>
      <c r="E48" s="10" t="n">
        <v>-364.81</v>
      </c>
      <c r="F48" s="10" t="n">
        <v>77.7777777777778</v>
      </c>
      <c r="G48" s="10" t="n">
        <v>87</v>
      </c>
      <c r="H48" s="10" t="n">
        <v>67</v>
      </c>
      <c r="I48" s="10" t="n">
        <v>77.0114942528736</v>
      </c>
      <c r="J48" s="10" t="n">
        <v>12</v>
      </c>
      <c r="K48" s="10" t="n">
        <v>10</v>
      </c>
      <c r="L48" s="10" t="n">
        <v>83.3333333333333</v>
      </c>
    </row>
    <row r="49" s="10" customFormat="true" ht="15" hidden="false" customHeight="false" outlineLevel="0" collapsed="false">
      <c r="A49" s="10" t="s">
        <v>31</v>
      </c>
      <c r="B49" s="10" t="n">
        <v>156</v>
      </c>
      <c r="C49" s="10" t="n">
        <v>128</v>
      </c>
      <c r="D49" s="10" t="n">
        <v>-572.49</v>
      </c>
      <c r="E49" s="10" t="n">
        <v>-388.769999999999</v>
      </c>
      <c r="F49" s="10" t="n">
        <v>82.051282051282</v>
      </c>
      <c r="G49" s="10" t="n">
        <v>125</v>
      </c>
      <c r="H49" s="10" t="n">
        <v>104</v>
      </c>
      <c r="I49" s="10" t="n">
        <v>83.2</v>
      </c>
      <c r="J49" s="10" t="n">
        <v>31</v>
      </c>
      <c r="K49" s="10" t="n">
        <v>24</v>
      </c>
      <c r="L49" s="10" t="n">
        <v>77.4193548387097</v>
      </c>
    </row>
    <row r="50" s="10" customFormat="true" ht="15" hidden="false" customHeight="false" outlineLevel="0" collapsed="false">
      <c r="A50" s="10" t="s">
        <v>82</v>
      </c>
      <c r="B50" s="10" t="n">
        <v>129</v>
      </c>
      <c r="C50" s="10" t="n">
        <v>98</v>
      </c>
      <c r="D50" s="10" t="n">
        <v>-477.97</v>
      </c>
      <c r="E50" s="10" t="n">
        <v>-647.399999999999</v>
      </c>
      <c r="F50" s="10" t="n">
        <v>75.968992248062</v>
      </c>
      <c r="G50" s="10" t="n">
        <v>95</v>
      </c>
      <c r="H50" s="10" t="n">
        <v>74</v>
      </c>
      <c r="I50" s="10" t="n">
        <v>77.8947368421053</v>
      </c>
      <c r="J50" s="10" t="n">
        <v>34</v>
      </c>
      <c r="K50" s="10" t="n">
        <v>24</v>
      </c>
      <c r="L50" s="10" t="n">
        <v>70.5882352941177</v>
      </c>
    </row>
    <row r="51" s="10" customFormat="true" ht="15" hidden="false" customHeight="false" outlineLevel="0" collapsed="false">
      <c r="A51" s="10" t="s">
        <v>72</v>
      </c>
      <c r="B51" s="10" t="n">
        <v>72</v>
      </c>
      <c r="C51" s="10" t="n">
        <v>59</v>
      </c>
      <c r="D51" s="10" t="n">
        <v>121.42</v>
      </c>
      <c r="E51" s="10" t="n">
        <v>-668.45</v>
      </c>
      <c r="F51" s="10" t="n">
        <v>81.9444444444444</v>
      </c>
      <c r="G51" s="10" t="n">
        <v>64</v>
      </c>
      <c r="H51" s="10" t="n">
        <v>52</v>
      </c>
      <c r="I51" s="10" t="n">
        <v>81.25</v>
      </c>
      <c r="J51" s="10" t="n">
        <v>8</v>
      </c>
      <c r="K51" s="10" t="n">
        <v>7</v>
      </c>
      <c r="L51" s="10" t="n">
        <v>87.5</v>
      </c>
    </row>
    <row r="52" s="10" customFormat="true" ht="15" hidden="false" customHeight="false" outlineLevel="0" collapsed="false">
      <c r="A52" s="10" t="s">
        <v>64</v>
      </c>
      <c r="B52" s="10" t="n">
        <v>118</v>
      </c>
      <c r="C52" s="10" t="n">
        <v>100</v>
      </c>
      <c r="D52" s="10" t="n">
        <v>574.34</v>
      </c>
      <c r="E52" s="10" t="n">
        <v>-1013.07</v>
      </c>
      <c r="F52" s="10" t="n">
        <v>84.7457627118644</v>
      </c>
      <c r="G52" s="10" t="n">
        <v>94</v>
      </c>
      <c r="H52" s="10" t="n">
        <v>79</v>
      </c>
      <c r="I52" s="10" t="n">
        <v>84.0425531914894</v>
      </c>
      <c r="J52" s="10" t="n">
        <v>24</v>
      </c>
      <c r="K52" s="10" t="n">
        <v>21</v>
      </c>
      <c r="L52" s="10" t="n">
        <v>87.5</v>
      </c>
    </row>
    <row r="53" s="10" customFormat="true" ht="15" hidden="false" customHeight="false" outlineLevel="0" collapsed="false">
      <c r="A53" s="10" t="s">
        <v>81</v>
      </c>
      <c r="B53" s="10" t="n">
        <v>32</v>
      </c>
      <c r="C53" s="10" t="n">
        <v>25</v>
      </c>
      <c r="D53" s="10" t="n">
        <v>158.23</v>
      </c>
      <c r="E53" s="10" t="n">
        <v>-1089.35</v>
      </c>
      <c r="F53" s="10" t="n">
        <v>78.125</v>
      </c>
      <c r="G53" s="10" t="n">
        <v>26</v>
      </c>
      <c r="H53" s="10" t="n">
        <v>20</v>
      </c>
      <c r="I53" s="10" t="n">
        <v>76.9230769230769</v>
      </c>
      <c r="J53" s="10" t="n">
        <v>6</v>
      </c>
      <c r="K53" s="10" t="n">
        <v>5</v>
      </c>
      <c r="L53" s="10" t="n">
        <v>83.3333333333333</v>
      </c>
    </row>
    <row r="54" s="10" customFormat="true" ht="15" hidden="false" customHeight="false" outlineLevel="0" collapsed="false">
      <c r="A54" s="10" t="s">
        <v>79</v>
      </c>
      <c r="B54" s="10" t="n">
        <v>129</v>
      </c>
      <c r="C54" s="10" t="n">
        <v>99</v>
      </c>
      <c r="D54" s="10" t="n">
        <v>-540.389999999999</v>
      </c>
      <c r="E54" s="10" t="n">
        <v>-1352.92</v>
      </c>
      <c r="F54" s="10" t="n">
        <v>76.7441860465116</v>
      </c>
      <c r="G54" s="10" t="n">
        <v>97</v>
      </c>
      <c r="H54" s="10" t="n">
        <v>75</v>
      </c>
      <c r="I54" s="10" t="n">
        <v>77.319587628866</v>
      </c>
      <c r="J54" s="10" t="n">
        <v>32</v>
      </c>
      <c r="K54" s="10" t="n">
        <v>24</v>
      </c>
      <c r="L54" s="10" t="n">
        <v>75</v>
      </c>
    </row>
    <row r="55" s="10" customFormat="true" ht="15" hidden="false" customHeight="false" outlineLevel="0" collapsed="false">
      <c r="A55" s="10" t="s">
        <v>70</v>
      </c>
      <c r="B55" s="10" t="n">
        <v>38</v>
      </c>
      <c r="C55" s="10" t="n">
        <v>29</v>
      </c>
      <c r="D55" s="10" t="n">
        <v>123.01</v>
      </c>
      <c r="E55" s="10" t="n">
        <v>-1368.51</v>
      </c>
      <c r="F55" s="10" t="n">
        <v>76.3157894736842</v>
      </c>
      <c r="G55" s="10" t="n">
        <v>29</v>
      </c>
      <c r="H55" s="10" t="n">
        <v>27</v>
      </c>
      <c r="I55" s="10" t="n">
        <v>93.1034482758621</v>
      </c>
      <c r="J55" s="10" t="n">
        <v>9</v>
      </c>
      <c r="K55" s="10" t="n">
        <v>2</v>
      </c>
      <c r="L55" s="10" t="n">
        <v>22.2222222222222</v>
      </c>
    </row>
    <row r="56" s="10" customFormat="true" ht="15" hidden="false" customHeight="false" outlineLevel="0" collapsed="false">
      <c r="A56" s="10" t="s">
        <v>69</v>
      </c>
      <c r="B56" s="10" t="n">
        <v>82</v>
      </c>
      <c r="C56" s="10" t="n">
        <v>66</v>
      </c>
      <c r="D56" s="10" t="n">
        <v>-919.74</v>
      </c>
      <c r="E56" s="10" t="n">
        <v>-1752.9</v>
      </c>
      <c r="F56" s="10" t="n">
        <v>80.4878048780488</v>
      </c>
      <c r="G56" s="10" t="n">
        <v>71</v>
      </c>
      <c r="H56" s="10" t="n">
        <v>56</v>
      </c>
      <c r="I56" s="10" t="n">
        <v>78.8732394366197</v>
      </c>
      <c r="J56" s="10" t="n">
        <v>11</v>
      </c>
      <c r="K56" s="10" t="n">
        <v>10</v>
      </c>
      <c r="L56" s="10" t="n">
        <v>90.9090909090909</v>
      </c>
    </row>
    <row r="57" s="10" customFormat="true" ht="15" hidden="false" customHeight="false" outlineLevel="0" collapsed="false">
      <c r="A57" s="10" t="s">
        <v>46</v>
      </c>
      <c r="B57" s="10" t="n">
        <v>131</v>
      </c>
      <c r="C57" s="10" t="n">
        <v>86</v>
      </c>
      <c r="D57" s="10" t="n">
        <v>-2922</v>
      </c>
      <c r="E57" s="10" t="n">
        <v>-2353.56</v>
      </c>
      <c r="F57" s="10" t="n">
        <v>65.6488549618321</v>
      </c>
      <c r="G57" s="10" t="n">
        <v>95</v>
      </c>
      <c r="H57" s="10" t="n">
        <v>61</v>
      </c>
      <c r="I57" s="10" t="n">
        <v>64.2105263157895</v>
      </c>
      <c r="J57" s="10" t="n">
        <v>36</v>
      </c>
      <c r="K57" s="10" t="n">
        <v>25</v>
      </c>
      <c r="L57" s="10" t="n">
        <v>69.4444444444444</v>
      </c>
    </row>
    <row r="58" s="10" customFormat="true" ht="15" hidden="false" customHeight="false" outlineLevel="0" collapsed="false">
      <c r="A58" s="10" t="s">
        <v>67</v>
      </c>
      <c r="B58" s="10" t="n">
        <v>42</v>
      </c>
      <c r="C58" s="10" t="n">
        <v>31</v>
      </c>
      <c r="D58" s="10" t="n">
        <v>-163.59</v>
      </c>
      <c r="E58" s="10" t="n">
        <v>-2519.25</v>
      </c>
      <c r="F58" s="10" t="n">
        <v>73.8095238095238</v>
      </c>
      <c r="G58" s="10" t="n">
        <v>34</v>
      </c>
      <c r="H58" s="10" t="n">
        <v>28</v>
      </c>
      <c r="I58" s="10" t="n">
        <v>82.3529411764706</v>
      </c>
      <c r="J58" s="10" t="n">
        <v>8</v>
      </c>
      <c r="K58" s="10" t="n">
        <v>3</v>
      </c>
      <c r="L58" s="10" t="n">
        <v>37.5</v>
      </c>
    </row>
    <row r="59" s="10" customFormat="true" ht="15" hidden="false" customHeight="false" outlineLevel="0" collapsed="false">
      <c r="A59" s="10" t="s">
        <v>77</v>
      </c>
      <c r="B59" s="10" t="n">
        <v>46</v>
      </c>
      <c r="C59" s="10" t="n">
        <v>34</v>
      </c>
      <c r="D59" s="10" t="n">
        <v>125.48</v>
      </c>
      <c r="E59" s="10" t="n">
        <v>-2585.37</v>
      </c>
      <c r="F59" s="10" t="n">
        <v>73.9130434782609</v>
      </c>
      <c r="G59" s="10" t="n">
        <v>35</v>
      </c>
      <c r="H59" s="10" t="n">
        <v>29</v>
      </c>
      <c r="I59" s="10" t="n">
        <v>82.8571428571429</v>
      </c>
      <c r="J59" s="10" t="n">
        <v>11</v>
      </c>
      <c r="K59" s="10" t="n">
        <v>5</v>
      </c>
      <c r="L59" s="10" t="n">
        <v>45.4545454545455</v>
      </c>
    </row>
    <row r="60" s="10" customFormat="true" ht="15" hidden="false" customHeight="false" outlineLevel="0" collapsed="false">
      <c r="A60" s="10" t="s">
        <v>94</v>
      </c>
      <c r="B60" s="10" t="n">
        <v>86</v>
      </c>
      <c r="C60" s="10" t="n">
        <v>71</v>
      </c>
      <c r="D60" s="10" t="n">
        <v>-96.48</v>
      </c>
      <c r="E60" s="10" t="n">
        <v>-2658.1</v>
      </c>
      <c r="F60" s="10" t="n">
        <v>82.5581395348837</v>
      </c>
      <c r="G60" s="10" t="n">
        <v>75</v>
      </c>
      <c r="H60" s="10" t="n">
        <v>61</v>
      </c>
      <c r="I60" s="10" t="n">
        <v>81.3333333333333</v>
      </c>
      <c r="J60" s="10" t="n">
        <v>11</v>
      </c>
      <c r="K60" s="10" t="n">
        <v>10</v>
      </c>
      <c r="L60" s="10" t="n">
        <v>90.9090909090909</v>
      </c>
    </row>
    <row r="61" s="10" customFormat="true" ht="15" hidden="false" customHeight="false" outlineLevel="0" collapsed="false">
      <c r="A61" s="10" t="s">
        <v>74</v>
      </c>
      <c r="B61" s="10" t="n">
        <v>97</v>
      </c>
      <c r="C61" s="10" t="n">
        <v>75</v>
      </c>
      <c r="D61" s="10" t="n">
        <v>310.17</v>
      </c>
      <c r="E61" s="10" t="n">
        <v>-3201.95</v>
      </c>
      <c r="F61" s="10" t="n">
        <v>77.319587628866</v>
      </c>
      <c r="G61" s="10" t="n">
        <v>83</v>
      </c>
      <c r="H61" s="10" t="n">
        <v>64</v>
      </c>
      <c r="I61" s="10" t="n">
        <v>77.1084337349398</v>
      </c>
      <c r="J61" s="10" t="n">
        <v>14</v>
      </c>
      <c r="K61" s="10" t="n">
        <v>11</v>
      </c>
      <c r="L61" s="10" t="n">
        <v>78.5714285714286</v>
      </c>
    </row>
    <row r="62" s="10" customFormat="true" ht="15" hidden="false" customHeight="false" outlineLevel="0" collapsed="false">
      <c r="A62" s="10" t="s">
        <v>50</v>
      </c>
      <c r="B62" s="10" t="n">
        <v>124</v>
      </c>
      <c r="C62" s="10" t="n">
        <v>109</v>
      </c>
      <c r="D62" s="10" t="n">
        <v>421.14</v>
      </c>
      <c r="E62" s="10" t="n">
        <v>-3447.22</v>
      </c>
      <c r="F62" s="10" t="n">
        <v>87.9032258064516</v>
      </c>
      <c r="G62" s="10" t="n">
        <v>105</v>
      </c>
      <c r="H62" s="10" t="n">
        <v>96</v>
      </c>
      <c r="I62" s="10" t="n">
        <v>91.4285714285714</v>
      </c>
      <c r="J62" s="10" t="n">
        <v>19</v>
      </c>
      <c r="K62" s="10" t="n">
        <v>13</v>
      </c>
      <c r="L62" s="10" t="n">
        <v>68.421052631579</v>
      </c>
    </row>
    <row r="63" s="10" customFormat="true" ht="15" hidden="false" customHeight="false" outlineLevel="0" collapsed="false">
      <c r="A63" s="10" t="s">
        <v>75</v>
      </c>
      <c r="B63" s="10" t="n">
        <v>68</v>
      </c>
      <c r="C63" s="10" t="n">
        <v>50</v>
      </c>
      <c r="D63" s="10" t="n">
        <v>-2904.7</v>
      </c>
      <c r="E63" s="10" t="n">
        <v>-4010.63</v>
      </c>
      <c r="F63" s="10" t="n">
        <v>73.5294117647059</v>
      </c>
      <c r="G63" s="10" t="n">
        <v>54</v>
      </c>
      <c r="H63" s="10" t="n">
        <v>40</v>
      </c>
      <c r="I63" s="10" t="n">
        <v>74.0740740740741</v>
      </c>
      <c r="J63" s="10" t="n">
        <v>14</v>
      </c>
      <c r="K63" s="10" t="n">
        <v>10</v>
      </c>
      <c r="L63" s="10" t="n">
        <v>71.4285714285714</v>
      </c>
    </row>
    <row r="64" s="10" customFormat="true" ht="15" hidden="false" customHeight="false" outlineLevel="0" collapsed="false">
      <c r="A64" s="10" t="s">
        <v>36</v>
      </c>
      <c r="B64" s="10" t="n">
        <v>143</v>
      </c>
      <c r="C64" s="10" t="n">
        <v>118</v>
      </c>
      <c r="D64" s="10" t="n">
        <v>1459.47</v>
      </c>
      <c r="E64" s="10" t="n">
        <v>-4467.77</v>
      </c>
      <c r="F64" s="10" t="n">
        <v>82.5174825174825</v>
      </c>
      <c r="G64" s="10" t="n">
        <v>132</v>
      </c>
      <c r="H64" s="10" t="n">
        <v>110</v>
      </c>
      <c r="I64" s="10" t="n">
        <v>83.3333333333333</v>
      </c>
      <c r="J64" s="10" t="n">
        <v>11</v>
      </c>
      <c r="K64" s="10" t="n">
        <v>8</v>
      </c>
      <c r="L64" s="10" t="n">
        <v>72.7272727272727</v>
      </c>
    </row>
    <row r="65" s="10" customFormat="true" ht="15" hidden="false" customHeight="false" outlineLevel="0" collapsed="false">
      <c r="A65" s="10" t="s">
        <v>92</v>
      </c>
      <c r="B65" s="10" t="n">
        <v>45</v>
      </c>
      <c r="C65" s="10" t="n">
        <v>38</v>
      </c>
      <c r="D65" s="10" t="n">
        <v>321.22</v>
      </c>
      <c r="E65" s="10" t="n">
        <v>-4778.7</v>
      </c>
      <c r="F65" s="10" t="n">
        <v>84.4444444444444</v>
      </c>
      <c r="G65" s="10" t="n">
        <v>37</v>
      </c>
      <c r="H65" s="10" t="n">
        <v>30</v>
      </c>
      <c r="I65" s="10" t="n">
        <v>81.0810810810811</v>
      </c>
      <c r="J65" s="10" t="n">
        <v>8</v>
      </c>
      <c r="K65" s="10" t="n">
        <v>8</v>
      </c>
      <c r="L65" s="10" t="n">
        <v>100</v>
      </c>
    </row>
    <row r="66" s="11" customFormat="true" ht="15" hidden="false" customHeight="false" outlineLevel="0" collapsed="false">
      <c r="A66" s="11" t="s">
        <v>93</v>
      </c>
      <c r="B66" s="11" t="n">
        <v>94</v>
      </c>
      <c r="C66" s="11" t="n">
        <v>76</v>
      </c>
      <c r="D66" s="11" t="n">
        <v>-366.93</v>
      </c>
      <c r="E66" s="11" t="n">
        <v>-5134.65</v>
      </c>
      <c r="F66" s="11" t="n">
        <v>80.8510638297872</v>
      </c>
      <c r="G66" s="11" t="n">
        <v>77</v>
      </c>
      <c r="H66" s="11" t="n">
        <v>61</v>
      </c>
      <c r="I66" s="11" t="n">
        <v>79.2207792207792</v>
      </c>
      <c r="J66" s="11" t="n">
        <v>17</v>
      </c>
      <c r="K66" s="11" t="n">
        <v>15</v>
      </c>
      <c r="L66" s="11" t="n">
        <v>88.2352941176471</v>
      </c>
    </row>
    <row r="67" s="11" customFormat="true" ht="15" hidden="false" customHeight="false" outlineLevel="0" collapsed="false">
      <c r="A67" s="11" t="s">
        <v>48</v>
      </c>
      <c r="B67" s="11" t="n">
        <v>158</v>
      </c>
      <c r="C67" s="11" t="n">
        <v>142</v>
      </c>
      <c r="D67" s="11" t="n">
        <v>84.4800000000001</v>
      </c>
      <c r="E67" s="11" t="n">
        <v>-5155.81</v>
      </c>
      <c r="F67" s="11" t="n">
        <v>89.873417721519</v>
      </c>
      <c r="G67" s="11" t="n">
        <v>139</v>
      </c>
      <c r="H67" s="11" t="n">
        <v>129</v>
      </c>
      <c r="I67" s="11" t="n">
        <v>92.8057553956834</v>
      </c>
      <c r="J67" s="11" t="n">
        <v>19</v>
      </c>
      <c r="K67" s="11" t="n">
        <v>13</v>
      </c>
      <c r="L67" s="11" t="n">
        <v>68.421052631579</v>
      </c>
    </row>
    <row r="68" s="11" customFormat="true" ht="15" hidden="false" customHeight="false" outlineLevel="0" collapsed="false">
      <c r="A68" s="11" t="s">
        <v>56</v>
      </c>
      <c r="B68" s="11" t="n">
        <v>161</v>
      </c>
      <c r="C68" s="11" t="n">
        <v>105</v>
      </c>
      <c r="D68" s="11" t="n">
        <v>-4986.69</v>
      </c>
      <c r="E68" s="11" t="n">
        <v>-7861.11</v>
      </c>
      <c r="F68" s="11" t="n">
        <v>65.2173913043478</v>
      </c>
      <c r="G68" s="11" t="n">
        <v>108</v>
      </c>
      <c r="H68" s="11" t="n">
        <v>69</v>
      </c>
      <c r="I68" s="11" t="n">
        <v>63.8888888888889</v>
      </c>
      <c r="J68" s="11" t="n">
        <v>53</v>
      </c>
      <c r="K68" s="11" t="n">
        <v>36</v>
      </c>
      <c r="L68" s="11" t="n">
        <v>67.9245283018868</v>
      </c>
    </row>
    <row r="69" s="11" customFormat="true" ht="15" hidden="false" customHeight="false" outlineLevel="0" collapsed="false">
      <c r="A69" s="11" t="s">
        <v>89</v>
      </c>
      <c r="B69" s="11" t="n">
        <v>51</v>
      </c>
      <c r="C69" s="11" t="n">
        <v>32</v>
      </c>
      <c r="D69" s="11" t="n">
        <v>-2352.75</v>
      </c>
      <c r="E69" s="11" t="n">
        <v>-8009.75</v>
      </c>
      <c r="F69" s="11" t="n">
        <v>62.7450980392157</v>
      </c>
      <c r="G69" s="11" t="n">
        <v>30</v>
      </c>
      <c r="H69" s="11" t="n">
        <v>25</v>
      </c>
      <c r="I69" s="11" t="n">
        <v>83.3333333333333</v>
      </c>
      <c r="J69" s="11" t="n">
        <v>21</v>
      </c>
      <c r="K69" s="11" t="n">
        <v>7</v>
      </c>
      <c r="L69" s="11" t="n">
        <v>33.3333333333333</v>
      </c>
    </row>
    <row r="70" s="11" customFormat="true" ht="15" hidden="false" customHeight="false" outlineLevel="0" collapsed="false">
      <c r="A70" s="11" t="s">
        <v>90</v>
      </c>
      <c r="B70" s="11" t="n">
        <v>103</v>
      </c>
      <c r="C70" s="11" t="n">
        <v>87</v>
      </c>
      <c r="D70" s="11" t="n">
        <v>-129.2</v>
      </c>
      <c r="E70" s="11" t="n">
        <v>-9205.64</v>
      </c>
      <c r="F70" s="11" t="n">
        <v>84.4660194174757</v>
      </c>
      <c r="G70" s="11" t="n">
        <v>85</v>
      </c>
      <c r="H70" s="11" t="n">
        <v>74</v>
      </c>
      <c r="I70" s="11" t="n">
        <v>87.0588235294118</v>
      </c>
      <c r="J70" s="11" t="n">
        <v>18</v>
      </c>
      <c r="K70" s="11" t="n">
        <v>13</v>
      </c>
      <c r="L70" s="11" t="n">
        <v>72.2222222222222</v>
      </c>
    </row>
    <row r="71" s="11" customFormat="true" ht="15" hidden="false" customHeight="false" outlineLevel="0" collapsed="false">
      <c r="A71" s="11" t="s">
        <v>80</v>
      </c>
      <c r="B71" s="11" t="n">
        <v>81</v>
      </c>
      <c r="C71" s="11" t="n">
        <v>67</v>
      </c>
      <c r="D71" s="11" t="n">
        <v>-461.97</v>
      </c>
      <c r="E71" s="11" t="n">
        <v>-9342.86999999999</v>
      </c>
      <c r="F71" s="11" t="n">
        <v>82.716049382716</v>
      </c>
      <c r="G71" s="11" t="n">
        <v>64</v>
      </c>
      <c r="H71" s="11" t="n">
        <v>56</v>
      </c>
      <c r="I71" s="11" t="n">
        <v>87.5</v>
      </c>
      <c r="J71" s="11" t="n">
        <v>17</v>
      </c>
      <c r="K71" s="11" t="n">
        <v>11</v>
      </c>
      <c r="L71" s="11" t="n">
        <v>64.7058823529412</v>
      </c>
    </row>
    <row r="72" s="11" customFormat="true" ht="15" hidden="false" customHeight="false" outlineLevel="0" collapsed="false">
      <c r="A72" s="11" t="s">
        <v>76</v>
      </c>
      <c r="B72" s="11" t="n">
        <v>54</v>
      </c>
      <c r="C72" s="11" t="n">
        <v>45</v>
      </c>
      <c r="D72" s="11" t="n">
        <v>-367.11</v>
      </c>
      <c r="E72" s="11" t="n">
        <v>-9362.34</v>
      </c>
      <c r="F72" s="11" t="n">
        <v>83.3333333333333</v>
      </c>
      <c r="G72" s="11" t="n">
        <v>42</v>
      </c>
      <c r="H72" s="11" t="n">
        <v>37</v>
      </c>
      <c r="I72" s="11" t="n">
        <v>88.0952380952381</v>
      </c>
      <c r="J72" s="11" t="n">
        <v>12</v>
      </c>
      <c r="K72" s="11" t="n">
        <v>8</v>
      </c>
      <c r="L72" s="11" t="n">
        <v>66.6666666666667</v>
      </c>
    </row>
    <row r="73" s="11" customFormat="true" ht="15" hidden="false" customHeight="false" outlineLevel="0" collapsed="false">
      <c r="A73" s="11" t="s">
        <v>78</v>
      </c>
      <c r="B73" s="11" t="n">
        <v>49</v>
      </c>
      <c r="C73" s="11" t="n">
        <v>42</v>
      </c>
      <c r="D73" s="11" t="n">
        <v>-184.6</v>
      </c>
      <c r="E73" s="11" t="n">
        <v>-9404.86</v>
      </c>
      <c r="F73" s="11" t="n">
        <v>85.7142857142857</v>
      </c>
      <c r="G73" s="11" t="n">
        <v>38</v>
      </c>
      <c r="H73" s="11" t="n">
        <v>35</v>
      </c>
      <c r="I73" s="11" t="n">
        <v>92.1052631578947</v>
      </c>
      <c r="J73" s="11" t="n">
        <v>11</v>
      </c>
      <c r="K73" s="11" t="n">
        <v>7</v>
      </c>
      <c r="L73" s="11" t="n">
        <v>63.6363636363636</v>
      </c>
    </row>
    <row r="74" s="11" customFormat="true" ht="15" hidden="false" customHeight="false" outlineLevel="0" collapsed="false">
      <c r="A74" s="11" t="s">
        <v>19</v>
      </c>
      <c r="B74" s="11" t="n">
        <v>172</v>
      </c>
      <c r="C74" s="11" t="n">
        <v>145</v>
      </c>
      <c r="D74" s="11" t="n">
        <v>505.57</v>
      </c>
      <c r="E74" s="11" t="n">
        <v>-10245.6</v>
      </c>
      <c r="F74" s="11" t="n">
        <v>84.3023255813954</v>
      </c>
      <c r="G74" s="11" t="n">
        <v>152</v>
      </c>
      <c r="H74" s="11" t="n">
        <v>130</v>
      </c>
      <c r="I74" s="11" t="n">
        <v>85.5263157894737</v>
      </c>
      <c r="J74" s="11" t="n">
        <v>20</v>
      </c>
      <c r="K74" s="11" t="n">
        <v>15</v>
      </c>
      <c r="L74" s="11" t="n">
        <v>75</v>
      </c>
    </row>
    <row r="75" s="11" customFormat="true" ht="15" hidden="false" customHeight="false" outlineLevel="0" collapsed="false">
      <c r="A75" s="11" t="s">
        <v>83</v>
      </c>
      <c r="B75" s="11" t="n">
        <v>135</v>
      </c>
      <c r="C75" s="11" t="n">
        <v>116</v>
      </c>
      <c r="D75" s="11" t="n">
        <v>-879.29</v>
      </c>
      <c r="E75" s="11" t="n">
        <v>-10901.06</v>
      </c>
      <c r="F75" s="11" t="n">
        <v>85.9259259259259</v>
      </c>
      <c r="G75" s="11" t="n">
        <v>108</v>
      </c>
      <c r="H75" s="11" t="n">
        <v>95</v>
      </c>
      <c r="I75" s="11" t="n">
        <v>87.962962962963</v>
      </c>
      <c r="J75" s="11" t="n">
        <v>27</v>
      </c>
      <c r="K75" s="11" t="n">
        <v>21</v>
      </c>
      <c r="L75" s="11" t="n">
        <v>77.7777777777778</v>
      </c>
    </row>
    <row r="76" s="11" customFormat="true" ht="15" hidden="false" customHeight="false" outlineLevel="0" collapsed="false">
      <c r="A76" s="11" t="s">
        <v>88</v>
      </c>
      <c r="B76" s="11" t="n">
        <v>169</v>
      </c>
      <c r="C76" s="11" t="n">
        <v>149</v>
      </c>
      <c r="D76" s="11" t="n">
        <v>-571.76</v>
      </c>
      <c r="E76" s="11" t="n">
        <v>-12240.4</v>
      </c>
      <c r="F76" s="11" t="n">
        <v>88.1656804733728</v>
      </c>
      <c r="G76" s="11" t="n">
        <v>142</v>
      </c>
      <c r="H76" s="11" t="n">
        <v>129</v>
      </c>
      <c r="I76" s="11" t="n">
        <v>90.8450704225352</v>
      </c>
      <c r="J76" s="11" t="n">
        <v>27</v>
      </c>
      <c r="K76" s="11" t="n">
        <v>20</v>
      </c>
      <c r="L76" s="11" t="n">
        <v>74.0740740740741</v>
      </c>
    </row>
    <row r="77" s="11" customFormat="true" ht="15" hidden="false" customHeight="false" outlineLevel="0" collapsed="false">
      <c r="A77" s="11" t="s">
        <v>35</v>
      </c>
      <c r="B77" s="11" t="n">
        <v>168</v>
      </c>
      <c r="C77" s="11" t="n">
        <v>135</v>
      </c>
      <c r="D77" s="11" t="n">
        <v>243.17</v>
      </c>
      <c r="E77" s="11" t="n">
        <v>-14308.67</v>
      </c>
      <c r="F77" s="11" t="n">
        <v>80.3571428571429</v>
      </c>
      <c r="G77" s="11" t="n">
        <v>132</v>
      </c>
      <c r="H77" s="11" t="n">
        <v>107</v>
      </c>
      <c r="I77" s="11" t="n">
        <v>81.0606060606061</v>
      </c>
      <c r="J77" s="11" t="n">
        <v>36</v>
      </c>
      <c r="K77" s="11" t="n">
        <v>28</v>
      </c>
      <c r="L77" s="11" t="n">
        <v>77.7777777777778</v>
      </c>
    </row>
    <row r="78" s="11" customFormat="true" ht="15" hidden="false" customHeight="false" outlineLevel="0" collapsed="false">
      <c r="A78" s="11" t="s">
        <v>84</v>
      </c>
      <c r="B78" s="11" t="n">
        <v>136</v>
      </c>
      <c r="C78" s="11" t="n">
        <v>114</v>
      </c>
      <c r="D78" s="11" t="n">
        <v>-806.18</v>
      </c>
      <c r="E78" s="11" t="n">
        <v>-16183.21</v>
      </c>
      <c r="F78" s="11" t="n">
        <v>83.8235294117647</v>
      </c>
      <c r="G78" s="11" t="n">
        <v>110</v>
      </c>
      <c r="H78" s="11" t="n">
        <v>94</v>
      </c>
      <c r="I78" s="11" t="n">
        <v>85.4545454545455</v>
      </c>
      <c r="J78" s="11" t="n">
        <v>26</v>
      </c>
      <c r="K78" s="11" t="n">
        <v>20</v>
      </c>
      <c r="L78" s="11" t="n">
        <v>76.9230769230769</v>
      </c>
    </row>
    <row r="79" s="11" customFormat="true" ht="15" hidden="false" customHeight="false" outlineLevel="0" collapsed="false">
      <c r="A79" s="11" t="s">
        <v>87</v>
      </c>
      <c r="B79" s="11" t="n">
        <v>171</v>
      </c>
      <c r="C79" s="11" t="n">
        <v>137</v>
      </c>
      <c r="D79" s="11" t="n">
        <v>-5369.57</v>
      </c>
      <c r="E79" s="11" t="n">
        <v>-18622.31</v>
      </c>
      <c r="F79" s="11" t="n">
        <v>80.1169590643275</v>
      </c>
      <c r="G79" s="11" t="n">
        <v>136</v>
      </c>
      <c r="H79" s="11" t="n">
        <v>117</v>
      </c>
      <c r="I79" s="11" t="n">
        <v>86.0294117647059</v>
      </c>
      <c r="J79" s="11" t="n">
        <v>35</v>
      </c>
      <c r="K79" s="11" t="n">
        <v>20</v>
      </c>
      <c r="L79" s="11" t="n">
        <v>57.1428571428571</v>
      </c>
    </row>
    <row r="80" s="11" customFormat="true" ht="15" hidden="false" customHeight="false" outlineLevel="0" collapsed="false">
      <c r="A80" s="11" t="s">
        <v>28</v>
      </c>
      <c r="B80" s="11" t="n">
        <v>62</v>
      </c>
      <c r="C80" s="11" t="n">
        <v>45</v>
      </c>
      <c r="D80" s="11" t="n">
        <v>1504.35</v>
      </c>
      <c r="E80" s="11" t="n">
        <v>-18975.24</v>
      </c>
      <c r="F80" s="11" t="n">
        <v>72.5806451612903</v>
      </c>
      <c r="G80" s="11" t="n">
        <v>40</v>
      </c>
      <c r="H80" s="11" t="n">
        <v>35</v>
      </c>
      <c r="I80" s="11" t="n">
        <v>87.5</v>
      </c>
      <c r="J80" s="11" t="n">
        <v>22</v>
      </c>
      <c r="K80" s="11" t="n">
        <v>10</v>
      </c>
      <c r="L80" s="11" t="n">
        <v>45.4545454545455</v>
      </c>
    </row>
    <row r="81" s="11" customFormat="true" ht="15" hidden="false" customHeight="false" outlineLevel="0" collapsed="false">
      <c r="A81" s="11" t="s">
        <v>85</v>
      </c>
      <c r="B81" s="11" t="n">
        <v>163</v>
      </c>
      <c r="C81" s="11" t="n">
        <v>132</v>
      </c>
      <c r="D81" s="11" t="n">
        <v>-5265.8</v>
      </c>
      <c r="E81" s="11" t="n">
        <v>-19193.31</v>
      </c>
      <c r="F81" s="11" t="n">
        <v>80.9815950920245</v>
      </c>
      <c r="G81" s="11" t="n">
        <v>127</v>
      </c>
      <c r="H81" s="11" t="n">
        <v>110</v>
      </c>
      <c r="I81" s="11" t="n">
        <v>86.6141732283465</v>
      </c>
      <c r="J81" s="11" t="n">
        <v>36</v>
      </c>
      <c r="K81" s="11" t="n">
        <v>22</v>
      </c>
      <c r="L81" s="11" t="n">
        <v>61.1111111111111</v>
      </c>
    </row>
    <row r="82" s="11" customFormat="true" ht="15" hidden="false" customHeight="false" outlineLevel="0" collapsed="false">
      <c r="A82" s="11" t="s">
        <v>91</v>
      </c>
      <c r="B82" s="11" t="n">
        <v>98</v>
      </c>
      <c r="C82" s="11" t="n">
        <v>77</v>
      </c>
      <c r="D82" s="11" t="n">
        <v>75.6899999999999</v>
      </c>
      <c r="E82" s="11" t="n">
        <v>-24750.66</v>
      </c>
      <c r="F82" s="11" t="n">
        <v>78.5714285714286</v>
      </c>
      <c r="G82" s="11" t="n">
        <v>65</v>
      </c>
      <c r="H82" s="11" t="n">
        <v>59</v>
      </c>
      <c r="I82" s="11" t="n">
        <v>90.7692307692308</v>
      </c>
      <c r="J82" s="11" t="n">
        <v>33</v>
      </c>
      <c r="K82" s="11" t="n">
        <v>18</v>
      </c>
      <c r="L82" s="11" t="n">
        <v>54.5454545454545</v>
      </c>
    </row>
    <row r="83" s="11" customFormat="true" ht="15" hidden="false" customHeight="false" outlineLevel="0" collapsed="false">
      <c r="A83" s="11" t="s">
        <v>86</v>
      </c>
      <c r="B83" s="11" t="n">
        <v>104</v>
      </c>
      <c r="C83" s="11" t="n">
        <v>84</v>
      </c>
      <c r="D83" s="11" t="n">
        <v>-759.97</v>
      </c>
      <c r="E83" s="11" t="n">
        <v>-28238.43</v>
      </c>
      <c r="F83" s="11" t="n">
        <v>80.7692307692308</v>
      </c>
      <c r="G83" s="11" t="n">
        <v>76</v>
      </c>
      <c r="H83" s="11" t="n">
        <v>69</v>
      </c>
      <c r="I83" s="11" t="n">
        <v>90.7894736842105</v>
      </c>
      <c r="J83" s="11" t="n">
        <v>28</v>
      </c>
      <c r="K83" s="11" t="n">
        <v>15</v>
      </c>
      <c r="L83" s="11" t="n">
        <v>53.5714285714286</v>
      </c>
    </row>
    <row r="84" s="11" customFormat="true" ht="15" hidden="false" customHeight="false" outlineLevel="0" collapsed="false">
      <c r="A84" s="11" t="s">
        <v>95</v>
      </c>
      <c r="B84" s="11" t="n">
        <v>146</v>
      </c>
      <c r="C84" s="11" t="n">
        <v>125</v>
      </c>
      <c r="D84" s="11" t="n">
        <v>-842.46</v>
      </c>
      <c r="E84" s="11" t="n">
        <v>-28661.71</v>
      </c>
      <c r="F84" s="11" t="n">
        <v>85.6164383561644</v>
      </c>
      <c r="G84" s="11" t="n">
        <v>116</v>
      </c>
      <c r="H84" s="11" t="n">
        <v>106</v>
      </c>
      <c r="I84" s="11" t="n">
        <v>91.3793103448276</v>
      </c>
      <c r="J84" s="11" t="n">
        <v>30</v>
      </c>
      <c r="K84" s="11" t="n">
        <v>19</v>
      </c>
      <c r="L84" s="11" t="n">
        <v>63.3333333333333</v>
      </c>
    </row>
    <row r="85" s="11" customFormat="true" ht="15" hidden="false" customHeight="false" outlineLevel="0" collapsed="false">
      <c r="A85" s="11" t="s">
        <v>40</v>
      </c>
      <c r="B85" s="11" t="n">
        <v>84</v>
      </c>
      <c r="C85" s="11" t="n">
        <v>67</v>
      </c>
      <c r="D85" s="11" t="n">
        <v>3191.37</v>
      </c>
      <c r="E85" s="11" t="n">
        <v>-35475.5</v>
      </c>
      <c r="F85" s="11" t="n">
        <v>79.7619047619048</v>
      </c>
      <c r="G85" s="11" t="n">
        <v>56</v>
      </c>
      <c r="H85" s="11" t="n">
        <v>51</v>
      </c>
      <c r="I85" s="11" t="n">
        <v>91.0714285714286</v>
      </c>
      <c r="J85" s="11" t="n">
        <v>28</v>
      </c>
      <c r="K85" s="11" t="n">
        <v>16</v>
      </c>
      <c r="L85" s="11" t="n">
        <v>57.1428571428571</v>
      </c>
    </row>
    <row r="86" s="11" customFormat="true" ht="15" hidden="false" customHeight="false" outlineLevel="0" collapsed="false">
      <c r="A86" s="11" t="s">
        <v>96</v>
      </c>
      <c r="B86" s="11" t="n">
        <v>158</v>
      </c>
      <c r="C86" s="11" t="n">
        <v>130</v>
      </c>
      <c r="D86" s="11" t="n">
        <v>-8890.53</v>
      </c>
      <c r="E86" s="11" t="n">
        <v>-45469.13</v>
      </c>
      <c r="F86" s="11" t="n">
        <v>82.2784810126582</v>
      </c>
      <c r="G86" s="11" t="n">
        <v>127</v>
      </c>
      <c r="H86" s="11" t="n">
        <v>108</v>
      </c>
      <c r="I86" s="11" t="n">
        <v>85.0393700787402</v>
      </c>
      <c r="J86" s="11" t="n">
        <v>31</v>
      </c>
      <c r="K86" s="11" t="n">
        <v>22</v>
      </c>
      <c r="L86" s="11" t="n">
        <v>70.9677419354839</v>
      </c>
    </row>
    <row r="87" s="11" customFormat="true" ht="15" hidden="false" customHeight="false" outlineLevel="0" collapsed="false">
      <c r="A87" s="11" t="s">
        <v>97</v>
      </c>
      <c r="B87" s="11" t="n">
        <v>182</v>
      </c>
      <c r="C87" s="11" t="n">
        <v>151</v>
      </c>
      <c r="D87" s="11" t="n">
        <v>-12171.57</v>
      </c>
      <c r="E87" s="11" t="n">
        <v>-51579.7</v>
      </c>
      <c r="F87" s="11" t="n">
        <v>82.967032967033</v>
      </c>
      <c r="G87" s="11" t="n">
        <v>145</v>
      </c>
      <c r="H87" s="11" t="n">
        <v>126</v>
      </c>
      <c r="I87" s="11" t="n">
        <v>86.8965517241379</v>
      </c>
      <c r="J87" s="11" t="n">
        <v>37</v>
      </c>
      <c r="K87" s="11" t="n">
        <v>25</v>
      </c>
      <c r="L87" s="11" t="n">
        <v>67.5675675675676</v>
      </c>
    </row>
    <row r="90" customFormat="false" ht="15" hidden="false" customHeight="false" outlineLevel="0" collapsed="false">
      <c r="A90" s="8" t="n">
        <f aca="false">87-66</f>
        <v>21</v>
      </c>
    </row>
    <row r="91" customFormat="false" ht="15" hidden="false" customHeight="false" outlineLevel="0" collapsed="false">
      <c r="A91" s="8" t="n">
        <f aca="false">65-42</f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92" activeCellId="1" sqref="13:13 B92"/>
    </sheetView>
  </sheetViews>
  <sheetFormatPr defaultRowHeight="15"/>
  <cols>
    <col collapsed="false" hidden="false" max="1025" min="1" style="8" width="29.1785714285714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="9" customFormat="true" ht="15" hidden="false" customHeight="false" outlineLevel="0" collapsed="false">
      <c r="A2" s="9" t="s">
        <v>12</v>
      </c>
      <c r="B2" s="9" t="n">
        <v>36</v>
      </c>
      <c r="C2" s="9" t="n">
        <v>31</v>
      </c>
      <c r="D2" s="9" t="n">
        <v>984.19</v>
      </c>
      <c r="E2" s="9" t="n">
        <v>130886.2</v>
      </c>
      <c r="F2" s="9" t="n">
        <v>86.1111111111111</v>
      </c>
      <c r="G2" s="9" t="n">
        <v>31</v>
      </c>
      <c r="H2" s="9" t="n">
        <v>29</v>
      </c>
      <c r="I2" s="9" t="n">
        <v>93.5483870967742</v>
      </c>
      <c r="J2" s="9" t="n">
        <v>5</v>
      </c>
      <c r="K2" s="9" t="n">
        <v>2</v>
      </c>
      <c r="L2" s="9" t="n">
        <v>40</v>
      </c>
    </row>
    <row r="3" s="9" customFormat="true" ht="15" hidden="false" customHeight="false" outlineLevel="0" collapsed="false">
      <c r="A3" s="9" t="s">
        <v>21</v>
      </c>
      <c r="B3" s="9" t="n">
        <v>50</v>
      </c>
      <c r="C3" s="9" t="n">
        <v>45</v>
      </c>
      <c r="D3" s="9" t="n">
        <v>1887.85</v>
      </c>
      <c r="E3" s="9" t="n">
        <v>77365.35</v>
      </c>
      <c r="F3" s="9" t="n">
        <v>90</v>
      </c>
      <c r="G3" s="9" t="n">
        <v>44</v>
      </c>
      <c r="H3" s="9" t="n">
        <v>41</v>
      </c>
      <c r="I3" s="9" t="n">
        <v>93.1818181818182</v>
      </c>
      <c r="J3" s="9" t="n">
        <v>6</v>
      </c>
      <c r="K3" s="9" t="n">
        <v>4</v>
      </c>
      <c r="L3" s="9" t="n">
        <v>66.6666666666667</v>
      </c>
    </row>
    <row r="4" s="9" customFormat="true" ht="15" hidden="false" customHeight="false" outlineLevel="0" collapsed="false">
      <c r="A4" s="9" t="s">
        <v>13</v>
      </c>
      <c r="B4" s="9" t="n">
        <v>32</v>
      </c>
      <c r="C4" s="9" t="n">
        <v>26</v>
      </c>
      <c r="D4" s="9" t="n">
        <v>639.69</v>
      </c>
      <c r="E4" s="9" t="n">
        <v>75541.92</v>
      </c>
      <c r="F4" s="9" t="n">
        <v>81.25</v>
      </c>
      <c r="G4" s="9" t="n">
        <v>28</v>
      </c>
      <c r="H4" s="9" t="n">
        <v>25</v>
      </c>
      <c r="I4" s="9" t="n">
        <v>89.2857142857143</v>
      </c>
      <c r="J4" s="9" t="n">
        <v>4</v>
      </c>
      <c r="K4" s="9" t="n">
        <v>1</v>
      </c>
      <c r="L4" s="9" t="n">
        <v>25</v>
      </c>
    </row>
    <row r="5" s="9" customFormat="true" ht="15" hidden="false" customHeight="false" outlineLevel="0" collapsed="false">
      <c r="A5" s="9" t="s">
        <v>14</v>
      </c>
      <c r="B5" s="9" t="n">
        <v>18</v>
      </c>
      <c r="C5" s="9" t="n">
        <v>15</v>
      </c>
      <c r="D5" s="9" t="n">
        <v>45185.46</v>
      </c>
      <c r="E5" s="9" t="n">
        <v>62704.31</v>
      </c>
      <c r="F5" s="9" t="n">
        <v>83.3333333333333</v>
      </c>
      <c r="G5" s="9" t="n">
        <v>16</v>
      </c>
      <c r="H5" s="9" t="n">
        <v>15</v>
      </c>
      <c r="I5" s="9" t="n">
        <v>93.75</v>
      </c>
      <c r="J5" s="9" t="n">
        <v>2</v>
      </c>
      <c r="K5" s="9" t="n">
        <v>0</v>
      </c>
      <c r="L5" s="9" t="n">
        <v>0</v>
      </c>
    </row>
    <row r="6" s="9" customFormat="true" ht="15" hidden="false" customHeight="false" outlineLevel="0" collapsed="false">
      <c r="A6" s="9" t="s">
        <v>25</v>
      </c>
      <c r="B6" s="9" t="n">
        <v>29</v>
      </c>
      <c r="C6" s="9" t="n">
        <v>24</v>
      </c>
      <c r="D6" s="9" t="n">
        <v>1006.47</v>
      </c>
      <c r="E6" s="9" t="n">
        <v>60109.03</v>
      </c>
      <c r="F6" s="9" t="n">
        <v>82.7586206896552</v>
      </c>
      <c r="G6" s="9" t="n">
        <v>24</v>
      </c>
      <c r="H6" s="9" t="n">
        <v>22</v>
      </c>
      <c r="I6" s="9" t="n">
        <v>91.6666666666667</v>
      </c>
      <c r="J6" s="9" t="n">
        <v>5</v>
      </c>
      <c r="K6" s="9" t="n">
        <v>2</v>
      </c>
      <c r="L6" s="9" t="n">
        <v>40</v>
      </c>
    </row>
    <row r="7" s="9" customFormat="true" ht="15" hidden="false" customHeight="false" outlineLevel="0" collapsed="false">
      <c r="A7" s="9" t="s">
        <v>43</v>
      </c>
      <c r="B7" s="9" t="n">
        <v>73</v>
      </c>
      <c r="C7" s="9" t="n">
        <v>61</v>
      </c>
      <c r="D7" s="9" t="n">
        <v>1342.28</v>
      </c>
      <c r="E7" s="9" t="n">
        <v>58456.88</v>
      </c>
      <c r="F7" s="9" t="n">
        <v>83.5616438356164</v>
      </c>
      <c r="G7" s="9" t="n">
        <v>63</v>
      </c>
      <c r="H7" s="9" t="n">
        <v>52</v>
      </c>
      <c r="I7" s="9" t="n">
        <v>82.5396825396825</v>
      </c>
      <c r="J7" s="9" t="n">
        <v>10</v>
      </c>
      <c r="K7" s="9" t="n">
        <v>9</v>
      </c>
      <c r="L7" s="9" t="n">
        <v>90</v>
      </c>
    </row>
    <row r="8" s="9" customFormat="true" ht="15" hidden="false" customHeight="false" outlineLevel="0" collapsed="false">
      <c r="A8" s="9" t="s">
        <v>44</v>
      </c>
      <c r="B8" s="9" t="n">
        <v>85</v>
      </c>
      <c r="C8" s="9" t="n">
        <v>71</v>
      </c>
      <c r="D8" s="9" t="n">
        <v>1245.59</v>
      </c>
      <c r="E8" s="9" t="n">
        <v>56630.39</v>
      </c>
      <c r="F8" s="9" t="n">
        <v>83.5294117647059</v>
      </c>
      <c r="G8" s="9" t="n">
        <v>72</v>
      </c>
      <c r="H8" s="9" t="n">
        <v>60</v>
      </c>
      <c r="I8" s="9" t="n">
        <v>83.3333333333333</v>
      </c>
      <c r="J8" s="9" t="n">
        <v>13</v>
      </c>
      <c r="K8" s="9" t="n">
        <v>11</v>
      </c>
      <c r="L8" s="9" t="n">
        <v>84.6153846153846</v>
      </c>
    </row>
    <row r="9" s="9" customFormat="true" ht="15" hidden="false" customHeight="false" outlineLevel="0" collapsed="false">
      <c r="A9" s="9" t="s">
        <v>39</v>
      </c>
      <c r="B9" s="9" t="n">
        <v>76</v>
      </c>
      <c r="C9" s="9" t="n">
        <v>60</v>
      </c>
      <c r="D9" s="9" t="n">
        <v>761.89</v>
      </c>
      <c r="E9" s="9" t="n">
        <v>54178.54</v>
      </c>
      <c r="F9" s="9" t="n">
        <v>78.9473684210526</v>
      </c>
      <c r="G9" s="9" t="n">
        <v>66</v>
      </c>
      <c r="H9" s="9" t="n">
        <v>52</v>
      </c>
      <c r="I9" s="9" t="n">
        <v>78.7878787878788</v>
      </c>
      <c r="J9" s="9" t="n">
        <v>10</v>
      </c>
      <c r="K9" s="9" t="n">
        <v>8</v>
      </c>
      <c r="L9" s="9" t="n">
        <v>80</v>
      </c>
    </row>
    <row r="10" s="9" customFormat="true" ht="15" hidden="false" customHeight="false" outlineLevel="0" collapsed="false">
      <c r="A10" s="9" t="s">
        <v>22</v>
      </c>
      <c r="B10" s="9" t="n">
        <v>50</v>
      </c>
      <c r="C10" s="9" t="n">
        <v>44</v>
      </c>
      <c r="D10" s="9" t="n">
        <v>1110.32</v>
      </c>
      <c r="E10" s="9" t="n">
        <v>47469.29</v>
      </c>
      <c r="F10" s="9" t="n">
        <v>88</v>
      </c>
      <c r="G10" s="9" t="n">
        <v>46</v>
      </c>
      <c r="H10" s="9" t="n">
        <v>42</v>
      </c>
      <c r="I10" s="9" t="n">
        <v>91.304347826087</v>
      </c>
      <c r="J10" s="9" t="n">
        <v>4</v>
      </c>
      <c r="K10" s="9" t="n">
        <v>2</v>
      </c>
      <c r="L10" s="9" t="n">
        <v>50</v>
      </c>
    </row>
    <row r="11" s="9" customFormat="true" ht="15" hidden="false" customHeight="false" outlineLevel="0" collapsed="false">
      <c r="A11" s="9" t="s">
        <v>16</v>
      </c>
      <c r="B11" s="9" t="n">
        <v>22</v>
      </c>
      <c r="C11" s="9" t="n">
        <v>18</v>
      </c>
      <c r="D11" s="9" t="n">
        <v>30516.19</v>
      </c>
      <c r="E11" s="9" t="n">
        <v>40951.85</v>
      </c>
      <c r="F11" s="9" t="n">
        <v>81.8181818181818</v>
      </c>
      <c r="G11" s="9" t="n">
        <v>18</v>
      </c>
      <c r="H11" s="9" t="n">
        <v>17</v>
      </c>
      <c r="I11" s="9" t="n">
        <v>94.4444444444444</v>
      </c>
      <c r="J11" s="9" t="n">
        <v>4</v>
      </c>
      <c r="K11" s="9" t="n">
        <v>1</v>
      </c>
      <c r="L11" s="9" t="n">
        <v>25</v>
      </c>
    </row>
    <row r="12" s="9" customFormat="true" ht="15" hidden="false" customHeight="false" outlineLevel="0" collapsed="false">
      <c r="A12" s="9" t="s">
        <v>34</v>
      </c>
      <c r="B12" s="9" t="n">
        <v>77</v>
      </c>
      <c r="C12" s="9" t="n">
        <v>60</v>
      </c>
      <c r="D12" s="9" t="n">
        <v>832.36</v>
      </c>
      <c r="E12" s="9" t="n">
        <v>40914.86</v>
      </c>
      <c r="F12" s="9" t="n">
        <v>77.9220779220779</v>
      </c>
      <c r="G12" s="9" t="n">
        <v>65</v>
      </c>
      <c r="H12" s="9" t="n">
        <v>50</v>
      </c>
      <c r="I12" s="9" t="n">
        <v>76.9230769230769</v>
      </c>
      <c r="J12" s="9" t="n">
        <v>12</v>
      </c>
      <c r="K12" s="9" t="n">
        <v>10</v>
      </c>
      <c r="L12" s="9" t="n">
        <v>83.3333333333333</v>
      </c>
    </row>
    <row r="13" s="9" customFormat="true" ht="15" hidden="false" customHeight="false" outlineLevel="0" collapsed="false">
      <c r="A13" s="9" t="s">
        <v>17</v>
      </c>
      <c r="B13" s="9" t="n">
        <v>60</v>
      </c>
      <c r="C13" s="9" t="n">
        <v>57</v>
      </c>
      <c r="D13" s="9" t="n">
        <v>1443.23</v>
      </c>
      <c r="E13" s="9" t="n">
        <v>38956.65</v>
      </c>
      <c r="F13" s="9" t="n">
        <v>95</v>
      </c>
      <c r="G13" s="9" t="n">
        <v>54</v>
      </c>
      <c r="H13" s="9" t="n">
        <v>51</v>
      </c>
      <c r="I13" s="9" t="n">
        <v>94.4444444444444</v>
      </c>
      <c r="J13" s="9" t="n">
        <v>6</v>
      </c>
      <c r="K13" s="9" t="n">
        <v>6</v>
      </c>
      <c r="L13" s="9" t="n">
        <v>100</v>
      </c>
    </row>
    <row r="14" s="9" customFormat="true" ht="15" hidden="false" customHeight="false" outlineLevel="0" collapsed="false">
      <c r="A14" s="9" t="s">
        <v>24</v>
      </c>
      <c r="B14" s="9" t="n">
        <v>47</v>
      </c>
      <c r="C14" s="9" t="n">
        <v>42</v>
      </c>
      <c r="D14" s="9" t="n">
        <v>4564.19</v>
      </c>
      <c r="E14" s="9" t="n">
        <v>36025.44</v>
      </c>
      <c r="F14" s="9" t="n">
        <v>89.3617021276596</v>
      </c>
      <c r="G14" s="9" t="n">
        <v>41</v>
      </c>
      <c r="H14" s="9" t="n">
        <v>38</v>
      </c>
      <c r="I14" s="9" t="n">
        <v>92.6829268292683</v>
      </c>
      <c r="J14" s="9" t="n">
        <v>6</v>
      </c>
      <c r="K14" s="9" t="n">
        <v>4</v>
      </c>
      <c r="L14" s="9" t="n">
        <v>66.6666666666667</v>
      </c>
    </row>
    <row r="15" s="9" customFormat="true" ht="15" hidden="false" customHeight="false" outlineLevel="0" collapsed="false">
      <c r="A15" s="9" t="s">
        <v>37</v>
      </c>
      <c r="B15" s="9" t="n">
        <v>46</v>
      </c>
      <c r="C15" s="9" t="n">
        <v>43</v>
      </c>
      <c r="D15" s="9" t="n">
        <v>2578.62</v>
      </c>
      <c r="E15" s="9" t="n">
        <v>33170.65</v>
      </c>
      <c r="F15" s="9" t="n">
        <v>93.4782608695652</v>
      </c>
      <c r="G15" s="9" t="n">
        <v>41</v>
      </c>
      <c r="H15" s="9" t="n">
        <v>39</v>
      </c>
      <c r="I15" s="9" t="n">
        <v>95.1219512195122</v>
      </c>
      <c r="J15" s="9" t="n">
        <v>5</v>
      </c>
      <c r="K15" s="9" t="n">
        <v>4</v>
      </c>
      <c r="L15" s="9" t="n">
        <v>80</v>
      </c>
    </row>
    <row r="16" s="9" customFormat="true" ht="15" hidden="false" customHeight="false" outlineLevel="0" collapsed="false">
      <c r="A16" s="9" t="s">
        <v>23</v>
      </c>
      <c r="B16" s="9" t="n">
        <v>55</v>
      </c>
      <c r="C16" s="9" t="n">
        <v>52</v>
      </c>
      <c r="D16" s="9" t="n">
        <v>1466.66</v>
      </c>
      <c r="E16" s="9" t="n">
        <v>30461.11</v>
      </c>
      <c r="F16" s="9" t="n">
        <v>94.5454545454546</v>
      </c>
      <c r="G16" s="9" t="n">
        <v>49</v>
      </c>
      <c r="H16" s="9" t="n">
        <v>46</v>
      </c>
      <c r="I16" s="9" t="n">
        <v>93.8775510204082</v>
      </c>
      <c r="J16" s="9" t="n">
        <v>6</v>
      </c>
      <c r="K16" s="9" t="n">
        <v>6</v>
      </c>
      <c r="L16" s="9" t="n">
        <v>100</v>
      </c>
    </row>
    <row r="17" s="9" customFormat="true" ht="15" hidden="false" customHeight="false" outlineLevel="0" collapsed="false">
      <c r="A17" s="9" t="s">
        <v>29</v>
      </c>
      <c r="B17" s="9" t="n">
        <v>74</v>
      </c>
      <c r="C17" s="9" t="n">
        <v>58</v>
      </c>
      <c r="D17" s="9" t="n">
        <v>43.1599999999999</v>
      </c>
      <c r="E17" s="9" t="n">
        <v>25195.79</v>
      </c>
      <c r="F17" s="9" t="n">
        <v>78.3783783783784</v>
      </c>
      <c r="G17" s="9" t="n">
        <v>49</v>
      </c>
      <c r="H17" s="9" t="n">
        <v>36</v>
      </c>
      <c r="I17" s="9" t="n">
        <v>73.4693877551021</v>
      </c>
      <c r="J17" s="9" t="n">
        <v>25</v>
      </c>
      <c r="K17" s="9" t="n">
        <v>22</v>
      </c>
      <c r="L17" s="9" t="n">
        <v>88</v>
      </c>
    </row>
    <row r="18" s="9" customFormat="true" ht="15" hidden="false" customHeight="false" outlineLevel="0" collapsed="false">
      <c r="A18" s="9" t="s">
        <v>33</v>
      </c>
      <c r="B18" s="9" t="n">
        <v>76</v>
      </c>
      <c r="C18" s="9" t="n">
        <v>66</v>
      </c>
      <c r="D18" s="9" t="n">
        <v>16414.36</v>
      </c>
      <c r="E18" s="9" t="n">
        <v>24646.25</v>
      </c>
      <c r="F18" s="9" t="n">
        <v>86.8421052631579</v>
      </c>
      <c r="G18" s="9" t="n">
        <v>63</v>
      </c>
      <c r="H18" s="9" t="n">
        <v>57</v>
      </c>
      <c r="I18" s="9" t="n">
        <v>90.4761904761905</v>
      </c>
      <c r="J18" s="9" t="n">
        <v>13</v>
      </c>
      <c r="K18" s="9" t="n">
        <v>9</v>
      </c>
      <c r="L18" s="9" t="n">
        <v>69.2307692307692</v>
      </c>
    </row>
    <row r="19" s="9" customFormat="true" ht="15" hidden="false" customHeight="false" outlineLevel="0" collapsed="false">
      <c r="A19" s="9" t="s">
        <v>41</v>
      </c>
      <c r="B19" s="9" t="n">
        <v>59</v>
      </c>
      <c r="C19" s="9" t="n">
        <v>55</v>
      </c>
      <c r="D19" s="9" t="n">
        <v>984.99</v>
      </c>
      <c r="E19" s="9" t="n">
        <v>22116.33</v>
      </c>
      <c r="F19" s="9" t="n">
        <v>93.2203389830508</v>
      </c>
      <c r="G19" s="9" t="n">
        <v>54</v>
      </c>
      <c r="H19" s="9" t="n">
        <v>50</v>
      </c>
      <c r="I19" s="9" t="n">
        <v>92.5925925925926</v>
      </c>
      <c r="J19" s="9" t="n">
        <v>5</v>
      </c>
      <c r="K19" s="9" t="n">
        <v>5</v>
      </c>
      <c r="L19" s="9" t="n">
        <v>100</v>
      </c>
    </row>
    <row r="20" s="9" customFormat="true" ht="15" hidden="false" customHeight="false" outlineLevel="0" collapsed="false">
      <c r="A20" s="9" t="s">
        <v>32</v>
      </c>
      <c r="B20" s="9" t="n">
        <v>86</v>
      </c>
      <c r="C20" s="9" t="n">
        <v>67</v>
      </c>
      <c r="D20" s="9" t="n">
        <v>945.52</v>
      </c>
      <c r="E20" s="9" t="n">
        <v>20096.18</v>
      </c>
      <c r="F20" s="9" t="n">
        <v>77.9069767441861</v>
      </c>
      <c r="G20" s="9" t="n">
        <v>62</v>
      </c>
      <c r="H20" s="9" t="n">
        <v>48</v>
      </c>
      <c r="I20" s="9" t="n">
        <v>77.4193548387097</v>
      </c>
      <c r="J20" s="9" t="n">
        <v>24</v>
      </c>
      <c r="K20" s="9" t="n">
        <v>19</v>
      </c>
      <c r="L20" s="9" t="n">
        <v>79.1666666666667</v>
      </c>
    </row>
    <row r="21" s="9" customFormat="true" ht="15" hidden="false" customHeight="false" outlineLevel="0" collapsed="false">
      <c r="A21" s="9" t="s">
        <v>15</v>
      </c>
      <c r="B21" s="9" t="n">
        <v>48</v>
      </c>
      <c r="C21" s="9" t="n">
        <v>44</v>
      </c>
      <c r="D21" s="9" t="n">
        <v>166.660000000001</v>
      </c>
      <c r="E21" s="9" t="n">
        <v>17696.19</v>
      </c>
      <c r="F21" s="9" t="n">
        <v>91.6666666666667</v>
      </c>
      <c r="G21" s="9" t="n">
        <v>44</v>
      </c>
      <c r="H21" s="9" t="n">
        <v>41</v>
      </c>
      <c r="I21" s="9" t="n">
        <v>93.1818181818182</v>
      </c>
      <c r="J21" s="9" t="n">
        <v>4</v>
      </c>
      <c r="K21" s="9" t="n">
        <v>3</v>
      </c>
      <c r="L21" s="9" t="n">
        <v>75</v>
      </c>
    </row>
    <row r="22" s="9" customFormat="true" ht="15" hidden="false" customHeight="false" outlineLevel="0" collapsed="false">
      <c r="A22" s="9" t="s">
        <v>27</v>
      </c>
      <c r="B22" s="9" t="n">
        <v>59</v>
      </c>
      <c r="C22" s="9" t="n">
        <v>52</v>
      </c>
      <c r="D22" s="9" t="n">
        <v>-25.3899999999999</v>
      </c>
      <c r="E22" s="9" t="n">
        <v>17365.97</v>
      </c>
      <c r="F22" s="9" t="n">
        <v>88.135593220339</v>
      </c>
      <c r="G22" s="9" t="n">
        <v>51</v>
      </c>
      <c r="H22" s="9" t="n">
        <v>45</v>
      </c>
      <c r="I22" s="9" t="n">
        <v>88.2352941176471</v>
      </c>
      <c r="J22" s="9" t="n">
        <v>8</v>
      </c>
      <c r="K22" s="9" t="n">
        <v>7</v>
      </c>
      <c r="L22" s="9" t="n">
        <v>87.5</v>
      </c>
    </row>
    <row r="23" s="9" customFormat="true" ht="15" hidden="false" customHeight="false" outlineLevel="0" collapsed="false">
      <c r="A23" s="9" t="s">
        <v>20</v>
      </c>
      <c r="B23" s="9" t="n">
        <v>84</v>
      </c>
      <c r="C23" s="9" t="n">
        <v>72</v>
      </c>
      <c r="D23" s="9" t="n">
        <v>860.81</v>
      </c>
      <c r="E23" s="9" t="n">
        <v>14161.77</v>
      </c>
      <c r="F23" s="9" t="n">
        <v>85.7142857142857</v>
      </c>
      <c r="G23" s="9" t="n">
        <v>70</v>
      </c>
      <c r="H23" s="9" t="n">
        <v>60</v>
      </c>
      <c r="I23" s="9" t="n">
        <v>85.7142857142857</v>
      </c>
      <c r="J23" s="9" t="n">
        <v>14</v>
      </c>
      <c r="K23" s="9" t="n">
        <v>12</v>
      </c>
      <c r="L23" s="9" t="n">
        <v>85.7142857142857</v>
      </c>
    </row>
    <row r="24" s="9" customFormat="true" ht="15" hidden="false" customHeight="false" outlineLevel="0" collapsed="false">
      <c r="A24" s="9" t="s">
        <v>26</v>
      </c>
      <c r="B24" s="9" t="n">
        <v>80</v>
      </c>
      <c r="C24" s="9" t="n">
        <v>62</v>
      </c>
      <c r="D24" s="9" t="n">
        <v>699.42</v>
      </c>
      <c r="E24" s="9" t="n">
        <v>13784.89</v>
      </c>
      <c r="F24" s="9" t="n">
        <v>77.5</v>
      </c>
      <c r="G24" s="9" t="n">
        <v>54</v>
      </c>
      <c r="H24" s="9" t="n">
        <v>39</v>
      </c>
      <c r="I24" s="9" t="n">
        <v>72.2222222222222</v>
      </c>
      <c r="J24" s="9" t="n">
        <v>26</v>
      </c>
      <c r="K24" s="9" t="n">
        <v>23</v>
      </c>
      <c r="L24" s="9" t="n">
        <v>88.4615384615385</v>
      </c>
    </row>
    <row r="25" s="9" customFormat="true" ht="15" hidden="false" customHeight="false" outlineLevel="0" collapsed="false">
      <c r="A25" s="9" t="s">
        <v>18</v>
      </c>
      <c r="B25" s="9" t="n">
        <v>80</v>
      </c>
      <c r="C25" s="9" t="n">
        <v>69</v>
      </c>
      <c r="D25" s="9" t="n">
        <v>977.26</v>
      </c>
      <c r="E25" s="9" t="n">
        <v>12559.77</v>
      </c>
      <c r="F25" s="9" t="n">
        <v>86.25</v>
      </c>
      <c r="G25" s="9" t="n">
        <v>66</v>
      </c>
      <c r="H25" s="9" t="n">
        <v>57</v>
      </c>
      <c r="I25" s="9" t="n">
        <v>86.3636363636364</v>
      </c>
      <c r="J25" s="9" t="n">
        <v>14</v>
      </c>
      <c r="K25" s="9" t="n">
        <v>12</v>
      </c>
      <c r="L25" s="9" t="n">
        <v>85.7142857142857</v>
      </c>
    </row>
    <row r="26" s="9" customFormat="true" ht="15" hidden="false" customHeight="false" outlineLevel="0" collapsed="false">
      <c r="A26" s="9" t="s">
        <v>53</v>
      </c>
      <c r="B26" s="9" t="n">
        <v>81</v>
      </c>
      <c r="C26" s="9" t="n">
        <v>71</v>
      </c>
      <c r="D26" s="9" t="n">
        <v>1527.96</v>
      </c>
      <c r="E26" s="9" t="n">
        <v>12343.48</v>
      </c>
      <c r="F26" s="9" t="n">
        <v>87.6543209876543</v>
      </c>
      <c r="G26" s="9" t="n">
        <v>66</v>
      </c>
      <c r="H26" s="9" t="n">
        <v>59</v>
      </c>
      <c r="I26" s="9" t="n">
        <v>89.3939393939394</v>
      </c>
      <c r="J26" s="9" t="n">
        <v>15</v>
      </c>
      <c r="K26" s="9" t="n">
        <v>12</v>
      </c>
      <c r="L26" s="9" t="n">
        <v>80</v>
      </c>
    </row>
    <row r="27" s="9" customFormat="true" ht="15" hidden="false" customHeight="false" outlineLevel="0" collapsed="false">
      <c r="A27" s="9" t="s">
        <v>42</v>
      </c>
      <c r="B27" s="9" t="n">
        <v>24</v>
      </c>
      <c r="C27" s="9" t="n">
        <v>24</v>
      </c>
      <c r="D27" s="9" t="n">
        <v>1233.52</v>
      </c>
      <c r="E27" s="9" t="n">
        <v>3602.97</v>
      </c>
      <c r="F27" s="9" t="n">
        <v>100</v>
      </c>
      <c r="G27" s="9" t="n">
        <v>22</v>
      </c>
      <c r="H27" s="9" t="n">
        <v>22</v>
      </c>
      <c r="I27" s="9" t="n">
        <v>100</v>
      </c>
      <c r="J27" s="9" t="n">
        <v>2</v>
      </c>
      <c r="K27" s="9" t="n">
        <v>2</v>
      </c>
      <c r="L27" s="9" t="n">
        <v>100</v>
      </c>
    </row>
    <row r="28" s="9" customFormat="true" ht="15" hidden="false" customHeight="false" outlineLevel="0" collapsed="false">
      <c r="A28" s="9" t="s">
        <v>51</v>
      </c>
      <c r="B28" s="9" t="n">
        <v>66</v>
      </c>
      <c r="C28" s="9" t="n">
        <v>45</v>
      </c>
      <c r="D28" s="9" t="n">
        <v>-1343.04</v>
      </c>
      <c r="E28" s="9" t="n">
        <v>3571.42</v>
      </c>
      <c r="F28" s="9" t="n">
        <v>68.1818181818182</v>
      </c>
      <c r="G28" s="9" t="n">
        <v>45</v>
      </c>
      <c r="H28" s="9" t="n">
        <v>28</v>
      </c>
      <c r="I28" s="9" t="n">
        <v>62.2222222222222</v>
      </c>
      <c r="J28" s="9" t="n">
        <v>21</v>
      </c>
      <c r="K28" s="9" t="n">
        <v>17</v>
      </c>
      <c r="L28" s="9" t="n">
        <v>80.952380952381</v>
      </c>
    </row>
    <row r="29" s="9" customFormat="true" ht="15" hidden="false" customHeight="false" outlineLevel="0" collapsed="false">
      <c r="A29" s="9" t="s">
        <v>48</v>
      </c>
      <c r="B29" s="9" t="n">
        <v>67</v>
      </c>
      <c r="C29" s="9" t="n">
        <v>64</v>
      </c>
      <c r="D29" s="9" t="n">
        <v>1490.97</v>
      </c>
      <c r="E29" s="9" t="n">
        <v>2451.01</v>
      </c>
      <c r="F29" s="9" t="n">
        <v>95.5223880597015</v>
      </c>
      <c r="G29" s="9" t="n">
        <v>59</v>
      </c>
      <c r="H29" s="9" t="n">
        <v>56</v>
      </c>
      <c r="I29" s="9" t="n">
        <v>94.9152542372881</v>
      </c>
      <c r="J29" s="9" t="n">
        <v>8</v>
      </c>
      <c r="K29" s="9" t="n">
        <v>8</v>
      </c>
      <c r="L29" s="9" t="n">
        <v>100</v>
      </c>
    </row>
    <row r="30" s="9" customFormat="true" ht="15" hidden="false" customHeight="false" outlineLevel="0" collapsed="false">
      <c r="A30" s="9" t="s">
        <v>66</v>
      </c>
      <c r="B30" s="9" t="n">
        <v>74</v>
      </c>
      <c r="C30" s="9" t="n">
        <v>57</v>
      </c>
      <c r="D30" s="9" t="n">
        <v>285.79</v>
      </c>
      <c r="E30" s="9" t="n">
        <v>1792.93</v>
      </c>
      <c r="F30" s="9" t="n">
        <v>77.027027027027</v>
      </c>
      <c r="G30" s="9" t="n">
        <v>50</v>
      </c>
      <c r="H30" s="9" t="n">
        <v>37</v>
      </c>
      <c r="I30" s="9" t="n">
        <v>74</v>
      </c>
      <c r="J30" s="9" t="n">
        <v>24</v>
      </c>
      <c r="K30" s="9" t="n">
        <v>20</v>
      </c>
      <c r="L30" s="9" t="n">
        <v>83.3333333333333</v>
      </c>
    </row>
    <row r="31" s="9" customFormat="true" ht="15" hidden="false" customHeight="false" outlineLevel="0" collapsed="false">
      <c r="A31" s="9" t="s">
        <v>55</v>
      </c>
      <c r="B31" s="9" t="n">
        <v>81</v>
      </c>
      <c r="C31" s="9" t="n">
        <v>58</v>
      </c>
      <c r="D31" s="9" t="n">
        <v>-1790.84</v>
      </c>
      <c r="E31" s="9" t="n">
        <v>1784.72</v>
      </c>
      <c r="F31" s="9" t="n">
        <v>71.6049382716049</v>
      </c>
      <c r="G31" s="9" t="n">
        <v>56</v>
      </c>
      <c r="H31" s="9" t="n">
        <v>40</v>
      </c>
      <c r="I31" s="9" t="n">
        <v>71.4285714285714</v>
      </c>
      <c r="J31" s="9" t="n">
        <v>25</v>
      </c>
      <c r="K31" s="9" t="n">
        <v>18</v>
      </c>
      <c r="L31" s="9" t="n">
        <v>72</v>
      </c>
    </row>
    <row r="32" s="9" customFormat="true" ht="15" hidden="false" customHeight="false" outlineLevel="0" collapsed="false">
      <c r="A32" s="9" t="s">
        <v>50</v>
      </c>
      <c r="B32" s="9" t="n">
        <v>58</v>
      </c>
      <c r="C32" s="9" t="n">
        <v>55</v>
      </c>
      <c r="D32" s="9" t="n">
        <v>1421.87</v>
      </c>
      <c r="E32" s="9" t="n">
        <v>1623.45</v>
      </c>
      <c r="F32" s="9" t="n">
        <v>94.8275862068966</v>
      </c>
      <c r="G32" s="9" t="n">
        <v>50</v>
      </c>
      <c r="H32" s="9" t="n">
        <v>47</v>
      </c>
      <c r="I32" s="9" t="n">
        <v>94</v>
      </c>
      <c r="J32" s="9" t="n">
        <v>8</v>
      </c>
      <c r="K32" s="9" t="n">
        <v>8</v>
      </c>
      <c r="L32" s="9" t="n">
        <v>100</v>
      </c>
    </row>
    <row r="33" s="9" customFormat="true" ht="15" hidden="false" customHeight="false" outlineLevel="0" collapsed="false">
      <c r="A33" s="9" t="s">
        <v>59</v>
      </c>
      <c r="B33" s="9" t="n">
        <v>51</v>
      </c>
      <c r="C33" s="9" t="n">
        <v>43</v>
      </c>
      <c r="D33" s="9" t="n">
        <v>530.92</v>
      </c>
      <c r="E33" s="9" t="n">
        <v>1183.57</v>
      </c>
      <c r="F33" s="9" t="n">
        <v>84.3137254901961</v>
      </c>
      <c r="G33" s="9" t="n">
        <v>35</v>
      </c>
      <c r="H33" s="9" t="n">
        <v>32</v>
      </c>
      <c r="I33" s="9" t="n">
        <v>91.4285714285714</v>
      </c>
      <c r="J33" s="9" t="n">
        <v>16</v>
      </c>
      <c r="K33" s="9" t="n">
        <v>11</v>
      </c>
      <c r="L33" s="9" t="n">
        <v>68.75</v>
      </c>
    </row>
    <row r="34" s="9" customFormat="true" ht="15" hidden="false" customHeight="false" outlineLevel="0" collapsed="false">
      <c r="A34" s="9" t="s">
        <v>45</v>
      </c>
      <c r="B34" s="9" t="n">
        <v>85</v>
      </c>
      <c r="C34" s="9" t="n">
        <v>67</v>
      </c>
      <c r="D34" s="9" t="n">
        <v>307.39</v>
      </c>
      <c r="E34" s="9" t="n">
        <v>1083.78</v>
      </c>
      <c r="F34" s="9" t="n">
        <v>78.8235294117647</v>
      </c>
      <c r="G34" s="9" t="n">
        <v>71</v>
      </c>
      <c r="H34" s="9" t="n">
        <v>57</v>
      </c>
      <c r="I34" s="9" t="n">
        <v>80.2816901408451</v>
      </c>
      <c r="J34" s="9" t="n">
        <v>14</v>
      </c>
      <c r="K34" s="9" t="n">
        <v>10</v>
      </c>
      <c r="L34" s="9" t="n">
        <v>71.4285714285714</v>
      </c>
    </row>
    <row r="35" s="9" customFormat="true" ht="15" hidden="false" customHeight="false" outlineLevel="0" collapsed="false">
      <c r="A35" s="9" t="s">
        <v>54</v>
      </c>
      <c r="B35" s="9" t="n">
        <v>76</v>
      </c>
      <c r="C35" s="9" t="n">
        <v>54</v>
      </c>
      <c r="D35" s="9" t="n">
        <v>-2930.92</v>
      </c>
      <c r="E35" s="9" t="n">
        <v>991.609999999999</v>
      </c>
      <c r="F35" s="9" t="n">
        <v>71.0526315789474</v>
      </c>
      <c r="G35" s="9" t="n">
        <v>55</v>
      </c>
      <c r="H35" s="9" t="n">
        <v>38</v>
      </c>
      <c r="I35" s="9" t="n">
        <v>69.0909090909091</v>
      </c>
      <c r="J35" s="9" t="n">
        <v>21</v>
      </c>
      <c r="K35" s="9" t="n">
        <v>16</v>
      </c>
      <c r="L35" s="9" t="n">
        <v>76.1904761904762</v>
      </c>
    </row>
    <row r="36" s="9" customFormat="true" ht="15" hidden="false" customHeight="false" outlineLevel="0" collapsed="false">
      <c r="A36" s="9" t="s">
        <v>74</v>
      </c>
      <c r="B36" s="9" t="n">
        <v>60</v>
      </c>
      <c r="C36" s="9" t="n">
        <v>43</v>
      </c>
      <c r="D36" s="9" t="n">
        <v>-546.12</v>
      </c>
      <c r="E36" s="9" t="n">
        <v>701.35</v>
      </c>
      <c r="F36" s="9" t="n">
        <v>71.6666666666667</v>
      </c>
      <c r="G36" s="9" t="n">
        <v>50</v>
      </c>
      <c r="H36" s="9" t="n">
        <v>35</v>
      </c>
      <c r="I36" s="9" t="n">
        <v>70</v>
      </c>
      <c r="J36" s="9" t="n">
        <v>10</v>
      </c>
      <c r="K36" s="9" t="n">
        <v>8</v>
      </c>
      <c r="L36" s="9" t="n">
        <v>80</v>
      </c>
    </row>
    <row r="37" s="9" customFormat="true" ht="15" hidden="false" customHeight="false" outlineLevel="0" collapsed="false">
      <c r="A37" s="9" t="s">
        <v>47</v>
      </c>
      <c r="B37" s="9" t="n">
        <v>27</v>
      </c>
      <c r="C37" s="9" t="n">
        <v>23</v>
      </c>
      <c r="D37" s="9" t="n">
        <v>-25.81</v>
      </c>
      <c r="E37" s="9" t="n">
        <v>526.74</v>
      </c>
      <c r="F37" s="9" t="n">
        <v>85.1851851851852</v>
      </c>
      <c r="G37" s="9" t="n">
        <v>21</v>
      </c>
      <c r="H37" s="9" t="n">
        <v>18</v>
      </c>
      <c r="I37" s="9" t="n">
        <v>85.7142857142857</v>
      </c>
      <c r="J37" s="9" t="n">
        <v>6</v>
      </c>
      <c r="K37" s="9" t="n">
        <v>5</v>
      </c>
      <c r="L37" s="9" t="n">
        <v>83.3333333333333</v>
      </c>
    </row>
    <row r="38" s="9" customFormat="true" ht="15" hidden="false" customHeight="false" outlineLevel="0" collapsed="false">
      <c r="A38" s="9" t="s">
        <v>31</v>
      </c>
      <c r="B38" s="9" t="n">
        <v>80</v>
      </c>
      <c r="C38" s="9" t="n">
        <v>65</v>
      </c>
      <c r="D38" s="9" t="n">
        <v>-1303.44</v>
      </c>
      <c r="E38" s="9" t="n">
        <v>136.84</v>
      </c>
      <c r="F38" s="9" t="n">
        <v>81.25</v>
      </c>
      <c r="G38" s="9" t="n">
        <v>58</v>
      </c>
      <c r="H38" s="9" t="n">
        <v>46</v>
      </c>
      <c r="I38" s="9" t="n">
        <v>79.3103448275862</v>
      </c>
      <c r="J38" s="9" t="n">
        <v>22</v>
      </c>
      <c r="K38" s="9" t="n">
        <v>19</v>
      </c>
      <c r="L38" s="9" t="n">
        <v>86.3636363636364</v>
      </c>
    </row>
    <row r="39" s="9" customFormat="true" ht="15" hidden="false" customHeight="false" outlineLevel="0" collapsed="false">
      <c r="A39" s="9" t="s">
        <v>63</v>
      </c>
      <c r="B39" s="9" t="n">
        <v>29</v>
      </c>
      <c r="C39" s="9" t="n">
        <v>27</v>
      </c>
      <c r="D39" s="9" t="n">
        <v>118.6</v>
      </c>
      <c r="E39" s="9" t="n">
        <v>69.9100000000001</v>
      </c>
      <c r="F39" s="9" t="n">
        <v>93.1034482758621</v>
      </c>
      <c r="G39" s="9" t="n">
        <v>23</v>
      </c>
      <c r="H39" s="9" t="n">
        <v>21</v>
      </c>
      <c r="I39" s="9" t="n">
        <v>91.304347826087</v>
      </c>
      <c r="J39" s="9" t="n">
        <v>6</v>
      </c>
      <c r="K39" s="9" t="n">
        <v>6</v>
      </c>
      <c r="L39" s="9" t="n">
        <v>100</v>
      </c>
    </row>
    <row r="40" s="9" customFormat="true" ht="15" hidden="false" customHeight="false" outlineLevel="0" collapsed="false">
      <c r="A40" s="9" t="s">
        <v>68</v>
      </c>
      <c r="B40" s="9" t="n">
        <v>29</v>
      </c>
      <c r="C40" s="9" t="n">
        <v>25</v>
      </c>
      <c r="D40" s="9" t="n">
        <v>-51.36</v>
      </c>
      <c r="E40" s="9" t="n">
        <v>45.1699999999999</v>
      </c>
      <c r="F40" s="9" t="n">
        <v>86.2068965517241</v>
      </c>
      <c r="G40" s="9" t="n">
        <v>24</v>
      </c>
      <c r="H40" s="9" t="n">
        <v>21</v>
      </c>
      <c r="I40" s="9" t="n">
        <v>87.5</v>
      </c>
      <c r="J40" s="9" t="n">
        <v>5</v>
      </c>
      <c r="K40" s="9" t="n">
        <v>4</v>
      </c>
      <c r="L40" s="9" t="n">
        <v>80</v>
      </c>
    </row>
    <row r="41" s="12" customFormat="true" ht="15" hidden="false" customHeight="false" outlineLevel="0" collapsed="false">
      <c r="A41" s="12" t="s">
        <v>71</v>
      </c>
      <c r="B41" s="12" t="n">
        <v>61</v>
      </c>
      <c r="C41" s="12" t="n">
        <v>48</v>
      </c>
      <c r="D41" s="12" t="n">
        <v>-53.23</v>
      </c>
      <c r="E41" s="12" t="n">
        <v>-13.0199999999999</v>
      </c>
      <c r="F41" s="12" t="n">
        <v>78.6885245901639</v>
      </c>
      <c r="G41" s="12" t="n">
        <v>39</v>
      </c>
      <c r="H41" s="12" t="n">
        <v>30</v>
      </c>
      <c r="I41" s="12" t="n">
        <v>76.9230769230769</v>
      </c>
      <c r="J41" s="12" t="n">
        <v>22</v>
      </c>
      <c r="K41" s="12" t="n">
        <v>18</v>
      </c>
      <c r="L41" s="12" t="n">
        <v>81.8181818181818</v>
      </c>
    </row>
    <row r="42" s="12" customFormat="true" ht="15" hidden="false" customHeight="false" outlineLevel="0" collapsed="false">
      <c r="A42" s="12" t="s">
        <v>79</v>
      </c>
      <c r="B42" s="12" t="n">
        <v>68</v>
      </c>
      <c r="C42" s="12" t="n">
        <v>51</v>
      </c>
      <c r="D42" s="12" t="n">
        <v>-222.63</v>
      </c>
      <c r="E42" s="12" t="n">
        <v>-63.77</v>
      </c>
      <c r="F42" s="12" t="n">
        <v>75</v>
      </c>
      <c r="G42" s="12" t="n">
        <v>44</v>
      </c>
      <c r="H42" s="12" t="n">
        <v>32</v>
      </c>
      <c r="I42" s="12" t="n">
        <v>72.7272727272727</v>
      </c>
      <c r="J42" s="12" t="n">
        <v>24</v>
      </c>
      <c r="K42" s="12" t="n">
        <v>19</v>
      </c>
      <c r="L42" s="12" t="n">
        <v>79.1666666666667</v>
      </c>
    </row>
    <row r="43" s="12" customFormat="true" ht="15" hidden="false" customHeight="false" outlineLevel="0" collapsed="false">
      <c r="A43" s="12" t="s">
        <v>82</v>
      </c>
      <c r="B43" s="12" t="n">
        <v>68</v>
      </c>
      <c r="C43" s="12" t="n">
        <v>50</v>
      </c>
      <c r="D43" s="12" t="n">
        <v>-74.77</v>
      </c>
      <c r="E43" s="12" t="n">
        <v>-124.47</v>
      </c>
      <c r="F43" s="12" t="n">
        <v>73.5294117647059</v>
      </c>
      <c r="G43" s="12" t="n">
        <v>45</v>
      </c>
      <c r="H43" s="12" t="n">
        <v>33</v>
      </c>
      <c r="I43" s="12" t="n">
        <v>73.3333333333333</v>
      </c>
      <c r="J43" s="12" t="n">
        <v>23</v>
      </c>
      <c r="K43" s="12" t="n">
        <v>17</v>
      </c>
      <c r="L43" s="12" t="n">
        <v>73.9130434782609</v>
      </c>
    </row>
    <row r="44" s="12" customFormat="true" ht="15" hidden="false" customHeight="false" outlineLevel="0" collapsed="false">
      <c r="A44" s="12" t="s">
        <v>65</v>
      </c>
      <c r="B44" s="12" t="n">
        <v>39</v>
      </c>
      <c r="C44" s="12" t="n">
        <v>29</v>
      </c>
      <c r="D44" s="12" t="n">
        <v>-157.29</v>
      </c>
      <c r="E44" s="12" t="n">
        <v>-140.06</v>
      </c>
      <c r="F44" s="12" t="n">
        <v>74.3589743589744</v>
      </c>
      <c r="G44" s="12" t="n">
        <v>31</v>
      </c>
      <c r="H44" s="12" t="n">
        <v>24</v>
      </c>
      <c r="I44" s="12" t="n">
        <v>77.4193548387097</v>
      </c>
      <c r="J44" s="12" t="n">
        <v>8</v>
      </c>
      <c r="K44" s="12" t="n">
        <v>5</v>
      </c>
      <c r="L44" s="12" t="n">
        <v>62.5</v>
      </c>
    </row>
    <row r="45" s="12" customFormat="true" ht="15" hidden="false" customHeight="false" outlineLevel="0" collapsed="false">
      <c r="A45" s="12" t="s">
        <v>60</v>
      </c>
      <c r="B45" s="12" t="n">
        <v>18</v>
      </c>
      <c r="C45" s="12" t="n">
        <v>12</v>
      </c>
      <c r="D45" s="12" t="n">
        <v>-376.97</v>
      </c>
      <c r="E45" s="12" t="n">
        <v>-239.41</v>
      </c>
      <c r="F45" s="12" t="n">
        <v>66.6666666666667</v>
      </c>
      <c r="G45" s="12" t="n">
        <v>13</v>
      </c>
      <c r="H45" s="12" t="n">
        <v>10</v>
      </c>
      <c r="I45" s="12" t="n">
        <v>76.9230769230769</v>
      </c>
      <c r="J45" s="12" t="n">
        <v>5</v>
      </c>
      <c r="K45" s="12" t="n">
        <v>2</v>
      </c>
      <c r="L45" s="12" t="n">
        <v>40</v>
      </c>
    </row>
    <row r="46" s="12" customFormat="true" ht="15" hidden="false" customHeight="false" outlineLevel="0" collapsed="false">
      <c r="A46" s="12" t="s">
        <v>73</v>
      </c>
      <c r="B46" s="12" t="n">
        <v>43</v>
      </c>
      <c r="C46" s="12" t="n">
        <v>30</v>
      </c>
      <c r="D46" s="12" t="n">
        <v>-420.73</v>
      </c>
      <c r="E46" s="12" t="n">
        <v>-306.88</v>
      </c>
      <c r="F46" s="12" t="n">
        <v>69.7674418604651</v>
      </c>
      <c r="G46" s="12" t="n">
        <v>33</v>
      </c>
      <c r="H46" s="12" t="n">
        <v>24</v>
      </c>
      <c r="I46" s="12" t="n">
        <v>72.7272727272727</v>
      </c>
      <c r="J46" s="12" t="n">
        <v>10</v>
      </c>
      <c r="K46" s="12" t="n">
        <v>6</v>
      </c>
      <c r="L46" s="12" t="n">
        <v>60</v>
      </c>
    </row>
    <row r="47" s="12" customFormat="true" ht="15" hidden="false" customHeight="false" outlineLevel="0" collapsed="false">
      <c r="A47" s="12" t="s">
        <v>62</v>
      </c>
      <c r="B47" s="12" t="n">
        <v>25</v>
      </c>
      <c r="C47" s="12" t="n">
        <v>18</v>
      </c>
      <c r="D47" s="12" t="n">
        <v>-577.3</v>
      </c>
      <c r="E47" s="12" t="n">
        <v>-608.53</v>
      </c>
      <c r="F47" s="12" t="n">
        <v>72</v>
      </c>
      <c r="G47" s="12" t="n">
        <v>17</v>
      </c>
      <c r="H47" s="12" t="n">
        <v>14</v>
      </c>
      <c r="I47" s="12" t="n">
        <v>82.3529411764706</v>
      </c>
      <c r="J47" s="12" t="n">
        <v>8</v>
      </c>
      <c r="K47" s="12" t="n">
        <v>4</v>
      </c>
      <c r="L47" s="12" t="n">
        <v>50</v>
      </c>
    </row>
    <row r="48" s="12" customFormat="true" ht="15" hidden="false" customHeight="false" outlineLevel="0" collapsed="false">
      <c r="A48" s="12" t="s">
        <v>70</v>
      </c>
      <c r="B48" s="12" t="n">
        <v>12</v>
      </c>
      <c r="C48" s="12" t="n">
        <v>8</v>
      </c>
      <c r="D48" s="12" t="n">
        <v>4.67</v>
      </c>
      <c r="E48" s="12" t="n">
        <v>-647.79</v>
      </c>
      <c r="F48" s="12" t="n">
        <v>66.6666666666667</v>
      </c>
      <c r="G48" s="12" t="n">
        <v>8</v>
      </c>
      <c r="H48" s="12" t="n">
        <v>7</v>
      </c>
      <c r="I48" s="12" t="n">
        <v>87.5</v>
      </c>
      <c r="J48" s="12" t="n">
        <v>4</v>
      </c>
      <c r="K48" s="12" t="n">
        <v>1</v>
      </c>
      <c r="L48" s="12" t="n">
        <v>25</v>
      </c>
    </row>
    <row r="49" s="12" customFormat="true" ht="15" hidden="false" customHeight="false" outlineLevel="0" collapsed="false">
      <c r="A49" s="12" t="s">
        <v>77</v>
      </c>
      <c r="B49" s="12" t="n">
        <v>25</v>
      </c>
      <c r="C49" s="12" t="n">
        <v>21</v>
      </c>
      <c r="D49" s="12" t="n">
        <v>-33.49</v>
      </c>
      <c r="E49" s="12" t="n">
        <v>-861.94</v>
      </c>
      <c r="F49" s="12" t="n">
        <v>84</v>
      </c>
      <c r="G49" s="12" t="n">
        <v>21</v>
      </c>
      <c r="H49" s="12" t="n">
        <v>18</v>
      </c>
      <c r="I49" s="12" t="n">
        <v>85.7142857142857</v>
      </c>
      <c r="J49" s="12" t="n">
        <v>4</v>
      </c>
      <c r="K49" s="12" t="n">
        <v>3</v>
      </c>
      <c r="L49" s="12" t="n">
        <v>75</v>
      </c>
    </row>
    <row r="50" s="12" customFormat="true" ht="15" hidden="false" customHeight="false" outlineLevel="0" collapsed="false">
      <c r="A50" s="12" t="s">
        <v>67</v>
      </c>
      <c r="B50" s="12" t="n">
        <v>17</v>
      </c>
      <c r="C50" s="12" t="n">
        <v>11</v>
      </c>
      <c r="D50" s="12" t="n">
        <v>-179.97</v>
      </c>
      <c r="E50" s="12" t="n">
        <v>-926.56</v>
      </c>
      <c r="F50" s="12" t="n">
        <v>64.7058823529412</v>
      </c>
      <c r="G50" s="12" t="n">
        <v>13</v>
      </c>
      <c r="H50" s="12" t="n">
        <v>10</v>
      </c>
      <c r="I50" s="12" t="n">
        <v>76.9230769230769</v>
      </c>
      <c r="J50" s="12" t="n">
        <v>4</v>
      </c>
      <c r="K50" s="12" t="n">
        <v>1</v>
      </c>
      <c r="L50" s="12" t="n">
        <v>25</v>
      </c>
    </row>
    <row r="51" s="12" customFormat="true" ht="15" hidden="false" customHeight="false" outlineLevel="0" collapsed="false">
      <c r="A51" s="12" t="s">
        <v>57</v>
      </c>
      <c r="B51" s="12" t="n">
        <v>71</v>
      </c>
      <c r="C51" s="12" t="n">
        <v>49</v>
      </c>
      <c r="D51" s="12" t="n">
        <v>-2960.85</v>
      </c>
      <c r="E51" s="12" t="n">
        <v>-993.060000000002</v>
      </c>
      <c r="F51" s="12" t="n">
        <v>69.0140845070423</v>
      </c>
      <c r="G51" s="12" t="n">
        <v>49</v>
      </c>
      <c r="H51" s="12" t="n">
        <v>33</v>
      </c>
      <c r="I51" s="12" t="n">
        <v>67.3469387755102</v>
      </c>
      <c r="J51" s="12" t="n">
        <v>22</v>
      </c>
      <c r="K51" s="12" t="n">
        <v>16</v>
      </c>
      <c r="L51" s="12" t="n">
        <v>72.7272727272727</v>
      </c>
    </row>
    <row r="52" s="12" customFormat="true" ht="15" hidden="false" customHeight="false" outlineLevel="0" collapsed="false">
      <c r="A52" s="12" t="s">
        <v>52</v>
      </c>
      <c r="B52" s="12" t="n">
        <v>80</v>
      </c>
      <c r="C52" s="12" t="n">
        <v>58</v>
      </c>
      <c r="D52" s="12" t="n">
        <v>-2287.57</v>
      </c>
      <c r="E52" s="12" t="n">
        <v>-1012.89</v>
      </c>
      <c r="F52" s="12" t="n">
        <v>72.5</v>
      </c>
      <c r="G52" s="12" t="n">
        <v>57</v>
      </c>
      <c r="H52" s="12" t="n">
        <v>41</v>
      </c>
      <c r="I52" s="12" t="n">
        <v>71.9298245614035</v>
      </c>
      <c r="J52" s="12" t="n">
        <v>23</v>
      </c>
      <c r="K52" s="12" t="n">
        <v>17</v>
      </c>
      <c r="L52" s="12" t="n">
        <v>73.9130434782609</v>
      </c>
    </row>
    <row r="53" s="12" customFormat="true" ht="15" hidden="false" customHeight="false" outlineLevel="0" collapsed="false">
      <c r="A53" s="12" t="s">
        <v>81</v>
      </c>
      <c r="B53" s="12" t="n">
        <v>13</v>
      </c>
      <c r="C53" s="12" t="n">
        <v>11</v>
      </c>
      <c r="D53" s="12" t="n">
        <v>99.23</v>
      </c>
      <c r="E53" s="12" t="n">
        <v>-1336.9</v>
      </c>
      <c r="F53" s="12" t="n">
        <v>84.6153846153846</v>
      </c>
      <c r="G53" s="12" t="n">
        <v>8</v>
      </c>
      <c r="H53" s="12" t="n">
        <v>7</v>
      </c>
      <c r="I53" s="12" t="n">
        <v>87.5</v>
      </c>
      <c r="J53" s="12" t="n">
        <v>5</v>
      </c>
      <c r="K53" s="12" t="n">
        <v>4</v>
      </c>
      <c r="L53" s="12" t="n">
        <v>80</v>
      </c>
    </row>
    <row r="54" s="12" customFormat="true" ht="15" hidden="false" customHeight="false" outlineLevel="0" collapsed="false">
      <c r="A54" s="12" t="s">
        <v>75</v>
      </c>
      <c r="B54" s="12" t="n">
        <v>37</v>
      </c>
      <c r="C54" s="12" t="n">
        <v>33</v>
      </c>
      <c r="D54" s="12" t="n">
        <v>-1495.33</v>
      </c>
      <c r="E54" s="12" t="n">
        <v>-1720.02</v>
      </c>
      <c r="F54" s="12" t="n">
        <v>89.1891891891892</v>
      </c>
      <c r="G54" s="12" t="n">
        <v>31</v>
      </c>
      <c r="H54" s="12" t="n">
        <v>27</v>
      </c>
      <c r="I54" s="12" t="n">
        <v>87.0967741935484</v>
      </c>
      <c r="J54" s="12" t="n">
        <v>6</v>
      </c>
      <c r="K54" s="12" t="n">
        <v>6</v>
      </c>
      <c r="L54" s="12" t="n">
        <v>100</v>
      </c>
    </row>
    <row r="55" s="12" customFormat="true" ht="15" hidden="false" customHeight="false" outlineLevel="0" collapsed="false">
      <c r="A55" s="12" t="s">
        <v>49</v>
      </c>
      <c r="B55" s="12" t="n">
        <v>78</v>
      </c>
      <c r="C55" s="12" t="n">
        <v>57</v>
      </c>
      <c r="D55" s="12" t="n">
        <v>-2243.03</v>
      </c>
      <c r="E55" s="12" t="n">
        <v>-1938.36</v>
      </c>
      <c r="F55" s="12" t="n">
        <v>73.0769230769231</v>
      </c>
      <c r="G55" s="12" t="n">
        <v>57</v>
      </c>
      <c r="H55" s="12" t="n">
        <v>41</v>
      </c>
      <c r="I55" s="12" t="n">
        <v>71.9298245614035</v>
      </c>
      <c r="J55" s="12" t="n">
        <v>21</v>
      </c>
      <c r="K55" s="12" t="n">
        <v>16</v>
      </c>
      <c r="L55" s="12" t="n">
        <v>76.1904761904762</v>
      </c>
    </row>
    <row r="56" s="12" customFormat="true" ht="15" hidden="false" customHeight="false" outlineLevel="0" collapsed="false">
      <c r="A56" s="12" t="s">
        <v>94</v>
      </c>
      <c r="B56" s="12" t="n">
        <v>62</v>
      </c>
      <c r="C56" s="12" t="n">
        <v>51</v>
      </c>
      <c r="D56" s="12" t="n">
        <v>-65.8099999999999</v>
      </c>
      <c r="E56" s="12" t="n">
        <v>-2023.42</v>
      </c>
      <c r="F56" s="12" t="n">
        <v>82.258064516129</v>
      </c>
      <c r="G56" s="12" t="n">
        <v>50</v>
      </c>
      <c r="H56" s="12" t="n">
        <v>41</v>
      </c>
      <c r="I56" s="12" t="n">
        <v>82</v>
      </c>
      <c r="J56" s="12" t="n">
        <v>12</v>
      </c>
      <c r="K56" s="12" t="n">
        <v>10</v>
      </c>
      <c r="L56" s="12" t="n">
        <v>83.3333333333333</v>
      </c>
    </row>
    <row r="57" s="12" customFormat="true" ht="15" hidden="false" customHeight="false" outlineLevel="0" collapsed="false">
      <c r="A57" s="12" t="s">
        <v>69</v>
      </c>
      <c r="B57" s="12" t="n">
        <v>58</v>
      </c>
      <c r="C57" s="12" t="n">
        <v>44</v>
      </c>
      <c r="D57" s="12" t="n">
        <v>-1402.59</v>
      </c>
      <c r="E57" s="12" t="n">
        <v>-2813.01</v>
      </c>
      <c r="F57" s="12" t="n">
        <v>75.8620689655172</v>
      </c>
      <c r="G57" s="12" t="n">
        <v>50</v>
      </c>
      <c r="H57" s="12" t="n">
        <v>37</v>
      </c>
      <c r="I57" s="12" t="n">
        <v>74</v>
      </c>
      <c r="J57" s="12" t="n">
        <v>8</v>
      </c>
      <c r="K57" s="12" t="n">
        <v>7</v>
      </c>
      <c r="L57" s="12" t="n">
        <v>87.5</v>
      </c>
    </row>
    <row r="58" s="12" customFormat="true" ht="15" hidden="false" customHeight="false" outlineLevel="0" collapsed="false">
      <c r="A58" s="12" t="s">
        <v>61</v>
      </c>
      <c r="B58" s="12" t="n">
        <v>63</v>
      </c>
      <c r="C58" s="12" t="n">
        <v>50</v>
      </c>
      <c r="D58" s="12" t="n">
        <v>-571.23</v>
      </c>
      <c r="E58" s="12" t="n">
        <v>-3104.26</v>
      </c>
      <c r="F58" s="12" t="n">
        <v>79.3650793650794</v>
      </c>
      <c r="G58" s="12" t="n">
        <v>39</v>
      </c>
      <c r="H58" s="12" t="n">
        <v>30</v>
      </c>
      <c r="I58" s="12" t="n">
        <v>76.9230769230769</v>
      </c>
      <c r="J58" s="12" t="n">
        <v>24</v>
      </c>
      <c r="K58" s="12" t="n">
        <v>20</v>
      </c>
      <c r="L58" s="12" t="n">
        <v>83.3333333333333</v>
      </c>
    </row>
    <row r="59" s="12" customFormat="true" ht="15" hidden="false" customHeight="false" outlineLevel="0" collapsed="false">
      <c r="A59" s="12" t="s">
        <v>93</v>
      </c>
      <c r="B59" s="12" t="n">
        <v>59</v>
      </c>
      <c r="C59" s="12" t="n">
        <v>48</v>
      </c>
      <c r="D59" s="12" t="n">
        <v>2.66000000000004</v>
      </c>
      <c r="E59" s="12" t="n">
        <v>-3105.09</v>
      </c>
      <c r="F59" s="12" t="n">
        <v>81.3559322033898</v>
      </c>
      <c r="G59" s="12" t="n">
        <v>46</v>
      </c>
      <c r="H59" s="12" t="n">
        <v>38</v>
      </c>
      <c r="I59" s="12" t="n">
        <v>82.6086956521739</v>
      </c>
      <c r="J59" s="12" t="n">
        <v>13</v>
      </c>
      <c r="K59" s="12" t="n">
        <v>10</v>
      </c>
      <c r="L59" s="12" t="n">
        <v>76.9230769230769</v>
      </c>
    </row>
    <row r="60" s="12" customFormat="true" ht="15" hidden="false" customHeight="false" outlineLevel="0" collapsed="false">
      <c r="A60" s="12" t="s">
        <v>72</v>
      </c>
      <c r="B60" s="12" t="n">
        <v>58</v>
      </c>
      <c r="C60" s="12" t="n">
        <v>41</v>
      </c>
      <c r="D60" s="12" t="n">
        <v>-1242.04</v>
      </c>
      <c r="E60" s="12" t="n">
        <v>-3187.84</v>
      </c>
      <c r="F60" s="12" t="n">
        <v>70.6896551724138</v>
      </c>
      <c r="G60" s="12" t="n">
        <v>46</v>
      </c>
      <c r="H60" s="12" t="n">
        <v>33</v>
      </c>
      <c r="I60" s="12" t="n">
        <v>71.7391304347826</v>
      </c>
      <c r="J60" s="12" t="n">
        <v>12</v>
      </c>
      <c r="K60" s="12" t="n">
        <v>8</v>
      </c>
      <c r="L60" s="12" t="n">
        <v>66.6666666666667</v>
      </c>
    </row>
    <row r="61" s="12" customFormat="true" ht="15" hidden="false" customHeight="false" outlineLevel="0" collapsed="false">
      <c r="A61" s="12" t="s">
        <v>89</v>
      </c>
      <c r="B61" s="12" t="n">
        <v>15</v>
      </c>
      <c r="C61" s="12" t="n">
        <v>11</v>
      </c>
      <c r="D61" s="12" t="n">
        <v>261.15</v>
      </c>
      <c r="E61" s="12" t="n">
        <v>-3350.89</v>
      </c>
      <c r="F61" s="12" t="n">
        <v>73.3333333333333</v>
      </c>
      <c r="G61" s="12" t="n">
        <v>10</v>
      </c>
      <c r="H61" s="12" t="n">
        <v>9</v>
      </c>
      <c r="I61" s="12" t="n">
        <v>90</v>
      </c>
      <c r="J61" s="12" t="n">
        <v>5</v>
      </c>
      <c r="K61" s="12" t="n">
        <v>2</v>
      </c>
      <c r="L61" s="12" t="n">
        <v>40</v>
      </c>
    </row>
    <row r="62" s="12" customFormat="true" ht="15" hidden="false" customHeight="false" outlineLevel="0" collapsed="false">
      <c r="A62" s="12" t="s">
        <v>56</v>
      </c>
      <c r="B62" s="12" t="n">
        <v>76</v>
      </c>
      <c r="C62" s="12" t="n">
        <v>51</v>
      </c>
      <c r="D62" s="12" t="n">
        <v>-2455.9</v>
      </c>
      <c r="E62" s="12" t="n">
        <v>-4117.87</v>
      </c>
      <c r="F62" s="12" t="n">
        <v>67.1052631578947</v>
      </c>
      <c r="G62" s="12" t="n">
        <v>52</v>
      </c>
      <c r="H62" s="12" t="n">
        <v>34</v>
      </c>
      <c r="I62" s="12" t="n">
        <v>65.3846153846154</v>
      </c>
      <c r="J62" s="12" t="n">
        <v>24</v>
      </c>
      <c r="K62" s="12" t="n">
        <v>17</v>
      </c>
      <c r="L62" s="12" t="n">
        <v>70.8333333333333</v>
      </c>
    </row>
    <row r="63" s="12" customFormat="true" ht="15" hidden="false" customHeight="false" outlineLevel="0" collapsed="false">
      <c r="A63" s="12" t="s">
        <v>92</v>
      </c>
      <c r="B63" s="12" t="n">
        <v>71</v>
      </c>
      <c r="C63" s="12" t="n">
        <v>56</v>
      </c>
      <c r="D63" s="12" t="n">
        <v>618.74</v>
      </c>
      <c r="E63" s="12" t="n">
        <v>-4129.93</v>
      </c>
      <c r="F63" s="12" t="n">
        <v>78.8732394366197</v>
      </c>
      <c r="G63" s="12" t="n">
        <v>60</v>
      </c>
      <c r="H63" s="12" t="n">
        <v>46</v>
      </c>
      <c r="I63" s="12" t="n">
        <v>76.6666666666667</v>
      </c>
      <c r="J63" s="12" t="n">
        <v>11</v>
      </c>
      <c r="K63" s="12" t="n">
        <v>10</v>
      </c>
      <c r="L63" s="12" t="n">
        <v>90.9090909090909</v>
      </c>
    </row>
    <row r="64" s="12" customFormat="true" ht="15" hidden="false" customHeight="false" outlineLevel="0" collapsed="false">
      <c r="A64" s="12" t="s">
        <v>58</v>
      </c>
      <c r="B64" s="12" t="n">
        <v>62</v>
      </c>
      <c r="C64" s="12" t="n">
        <v>46</v>
      </c>
      <c r="D64" s="12" t="n">
        <v>-15.91</v>
      </c>
      <c r="E64" s="12" t="n">
        <v>-4650.37</v>
      </c>
      <c r="F64" s="12" t="n">
        <v>74.1935483870968</v>
      </c>
      <c r="G64" s="12" t="n">
        <v>53</v>
      </c>
      <c r="H64" s="12" t="n">
        <v>39</v>
      </c>
      <c r="I64" s="12" t="n">
        <v>73.5849056603774</v>
      </c>
      <c r="J64" s="12" t="n">
        <v>9</v>
      </c>
      <c r="K64" s="12" t="n">
        <v>7</v>
      </c>
      <c r="L64" s="12" t="n">
        <v>77.7777777777778</v>
      </c>
    </row>
    <row r="65" s="11" customFormat="true" ht="15" hidden="false" customHeight="false" outlineLevel="0" collapsed="false">
      <c r="A65" s="11" t="s">
        <v>88</v>
      </c>
      <c r="B65" s="11" t="n">
        <v>72</v>
      </c>
      <c r="C65" s="11" t="n">
        <v>66</v>
      </c>
      <c r="D65" s="11" t="n">
        <v>903.24</v>
      </c>
      <c r="E65" s="11" t="n">
        <v>-5653.42</v>
      </c>
      <c r="F65" s="11" t="n">
        <v>91.6666666666667</v>
      </c>
      <c r="G65" s="11" t="n">
        <v>61</v>
      </c>
      <c r="H65" s="11" t="n">
        <v>56</v>
      </c>
      <c r="I65" s="11" t="n">
        <v>91.8032786885246</v>
      </c>
      <c r="J65" s="11" t="n">
        <v>11</v>
      </c>
      <c r="K65" s="11" t="n">
        <v>10</v>
      </c>
      <c r="L65" s="11" t="n">
        <v>90.9090909090909</v>
      </c>
    </row>
    <row r="66" s="11" customFormat="true" ht="15" hidden="false" customHeight="false" outlineLevel="0" collapsed="false">
      <c r="A66" s="11" t="s">
        <v>64</v>
      </c>
      <c r="B66" s="11" t="n">
        <v>60</v>
      </c>
      <c r="C66" s="11" t="n">
        <v>50</v>
      </c>
      <c r="D66" s="11" t="n">
        <v>296.28</v>
      </c>
      <c r="E66" s="11" t="n">
        <v>-6135.76</v>
      </c>
      <c r="F66" s="11" t="n">
        <v>83.3333333333333</v>
      </c>
      <c r="G66" s="11" t="n">
        <v>45</v>
      </c>
      <c r="H66" s="11" t="n">
        <v>38</v>
      </c>
      <c r="I66" s="11" t="n">
        <v>84.4444444444444</v>
      </c>
      <c r="J66" s="11" t="n">
        <v>15</v>
      </c>
      <c r="K66" s="11" t="n">
        <v>12</v>
      </c>
      <c r="L66" s="11" t="n">
        <v>80</v>
      </c>
    </row>
    <row r="67" s="11" customFormat="true" ht="15" hidden="false" customHeight="false" outlineLevel="0" collapsed="false">
      <c r="A67" s="11" t="s">
        <v>46</v>
      </c>
      <c r="B67" s="11" t="n">
        <v>71</v>
      </c>
      <c r="C67" s="11" t="n">
        <v>47</v>
      </c>
      <c r="D67" s="11" t="n">
        <v>-3443.11</v>
      </c>
      <c r="E67" s="11" t="n">
        <v>-6537.41</v>
      </c>
      <c r="F67" s="11" t="n">
        <v>66.1971830985916</v>
      </c>
      <c r="G67" s="11" t="n">
        <v>50</v>
      </c>
      <c r="H67" s="11" t="n">
        <v>31</v>
      </c>
      <c r="I67" s="11" t="n">
        <v>62</v>
      </c>
      <c r="J67" s="11" t="n">
        <v>21</v>
      </c>
      <c r="K67" s="11" t="n">
        <v>16</v>
      </c>
      <c r="L67" s="11" t="n">
        <v>76.1904761904762</v>
      </c>
    </row>
    <row r="68" s="11" customFormat="true" ht="15" hidden="false" customHeight="false" outlineLevel="0" collapsed="false">
      <c r="A68" s="11" t="s">
        <v>78</v>
      </c>
      <c r="B68" s="11" t="n">
        <v>21</v>
      </c>
      <c r="C68" s="11" t="n">
        <v>21</v>
      </c>
      <c r="D68" s="11" t="n">
        <v>883.58</v>
      </c>
      <c r="E68" s="11" t="n">
        <v>-7259.57</v>
      </c>
      <c r="F68" s="11" t="n">
        <v>100</v>
      </c>
      <c r="G68" s="11" t="n">
        <v>17</v>
      </c>
      <c r="H68" s="11" t="n">
        <v>17</v>
      </c>
      <c r="I68" s="11" t="n">
        <v>100</v>
      </c>
      <c r="J68" s="11" t="n">
        <v>4</v>
      </c>
      <c r="K68" s="11" t="n">
        <v>4</v>
      </c>
      <c r="L68" s="11" t="n">
        <v>100</v>
      </c>
    </row>
    <row r="69" s="11" customFormat="true" ht="15" hidden="false" customHeight="false" outlineLevel="0" collapsed="false">
      <c r="A69" s="11" t="s">
        <v>76</v>
      </c>
      <c r="B69" s="11" t="n">
        <v>23</v>
      </c>
      <c r="C69" s="11" t="n">
        <v>22</v>
      </c>
      <c r="D69" s="11" t="n">
        <v>791.26</v>
      </c>
      <c r="E69" s="11" t="n">
        <v>-7396.94</v>
      </c>
      <c r="F69" s="11" t="n">
        <v>95.6521739130435</v>
      </c>
      <c r="G69" s="11" t="n">
        <v>18</v>
      </c>
      <c r="H69" s="11" t="n">
        <v>17</v>
      </c>
      <c r="I69" s="11" t="n">
        <v>94.4444444444444</v>
      </c>
      <c r="J69" s="11" t="n">
        <v>5</v>
      </c>
      <c r="K69" s="11" t="n">
        <v>5</v>
      </c>
      <c r="L69" s="11" t="n">
        <v>100</v>
      </c>
    </row>
    <row r="70" s="11" customFormat="true" ht="15" hidden="false" customHeight="false" outlineLevel="0" collapsed="false">
      <c r="A70" s="11" t="s">
        <v>83</v>
      </c>
      <c r="B70" s="11" t="n">
        <v>55</v>
      </c>
      <c r="C70" s="11" t="n">
        <v>50</v>
      </c>
      <c r="D70" s="11" t="n">
        <v>558.29</v>
      </c>
      <c r="E70" s="11" t="n">
        <v>-7750.36</v>
      </c>
      <c r="F70" s="11" t="n">
        <v>90.9090909090909</v>
      </c>
      <c r="G70" s="11" t="n">
        <v>45</v>
      </c>
      <c r="H70" s="11" t="n">
        <v>41</v>
      </c>
      <c r="I70" s="11" t="n">
        <v>91.1111111111111</v>
      </c>
      <c r="J70" s="11" t="n">
        <v>10</v>
      </c>
      <c r="K70" s="11" t="n">
        <v>9</v>
      </c>
      <c r="L70" s="11" t="n">
        <v>90</v>
      </c>
    </row>
    <row r="71" s="11" customFormat="true" ht="15" hidden="false" customHeight="false" outlineLevel="0" collapsed="false">
      <c r="A71" s="11" t="s">
        <v>80</v>
      </c>
      <c r="B71" s="11" t="n">
        <v>36</v>
      </c>
      <c r="C71" s="11" t="n">
        <v>33</v>
      </c>
      <c r="D71" s="11" t="n">
        <v>555.49</v>
      </c>
      <c r="E71" s="11" t="n">
        <v>-8086.39</v>
      </c>
      <c r="F71" s="11" t="n">
        <v>91.6666666666667</v>
      </c>
      <c r="G71" s="11" t="n">
        <v>30</v>
      </c>
      <c r="H71" s="11" t="n">
        <v>27</v>
      </c>
      <c r="I71" s="11" t="n">
        <v>90</v>
      </c>
      <c r="J71" s="11" t="n">
        <v>6</v>
      </c>
      <c r="K71" s="11" t="n">
        <v>6</v>
      </c>
      <c r="L71" s="11" t="n">
        <v>100</v>
      </c>
    </row>
    <row r="72" s="11" customFormat="true" ht="15" hidden="false" customHeight="false" outlineLevel="0" collapsed="false">
      <c r="A72" s="11" t="s">
        <v>84</v>
      </c>
      <c r="B72" s="11" t="n">
        <v>53</v>
      </c>
      <c r="C72" s="11" t="n">
        <v>48</v>
      </c>
      <c r="D72" s="11" t="n">
        <v>316.29</v>
      </c>
      <c r="E72" s="11" t="n">
        <v>-9423.71</v>
      </c>
      <c r="F72" s="11" t="n">
        <v>90.5660377358491</v>
      </c>
      <c r="G72" s="11" t="n">
        <v>43</v>
      </c>
      <c r="H72" s="11" t="n">
        <v>39</v>
      </c>
      <c r="I72" s="11" t="n">
        <v>90.6976744186047</v>
      </c>
      <c r="J72" s="11" t="n">
        <v>10</v>
      </c>
      <c r="K72" s="11" t="n">
        <v>9</v>
      </c>
      <c r="L72" s="11" t="n">
        <v>90</v>
      </c>
    </row>
    <row r="73" s="11" customFormat="true" ht="15" hidden="false" customHeight="false" outlineLevel="0" collapsed="false">
      <c r="A73" s="11" t="s">
        <v>38</v>
      </c>
      <c r="B73" s="11" t="n">
        <v>85</v>
      </c>
      <c r="C73" s="11" t="n">
        <v>70</v>
      </c>
      <c r="D73" s="11" t="n">
        <v>-1599.65</v>
      </c>
      <c r="E73" s="11" t="n">
        <v>-10632.45</v>
      </c>
      <c r="F73" s="11" t="n">
        <v>82.3529411764706</v>
      </c>
      <c r="G73" s="11" t="n">
        <v>62</v>
      </c>
      <c r="H73" s="11" t="n">
        <v>53</v>
      </c>
      <c r="I73" s="11" t="n">
        <v>85.4838709677419</v>
      </c>
      <c r="J73" s="11" t="n">
        <v>23</v>
      </c>
      <c r="K73" s="11" t="n">
        <v>17</v>
      </c>
      <c r="L73" s="11" t="n">
        <v>73.9130434782609</v>
      </c>
    </row>
    <row r="74" s="11" customFormat="true" ht="15" hidden="false" customHeight="false" outlineLevel="0" collapsed="false">
      <c r="A74" s="11" t="s">
        <v>90</v>
      </c>
      <c r="B74" s="11" t="n">
        <v>42</v>
      </c>
      <c r="C74" s="11" t="n">
        <v>39</v>
      </c>
      <c r="D74" s="11" t="n">
        <v>427.12</v>
      </c>
      <c r="E74" s="11" t="n">
        <v>-11277.1</v>
      </c>
      <c r="F74" s="11" t="n">
        <v>92.8571428571429</v>
      </c>
      <c r="G74" s="11" t="n">
        <v>34</v>
      </c>
      <c r="H74" s="11" t="n">
        <v>31</v>
      </c>
      <c r="I74" s="11" t="n">
        <v>91.1764705882353</v>
      </c>
      <c r="J74" s="11" t="n">
        <v>8</v>
      </c>
      <c r="K74" s="11" t="n">
        <v>8</v>
      </c>
      <c r="L74" s="11" t="n">
        <v>100</v>
      </c>
    </row>
    <row r="75" s="11" customFormat="true" ht="15" hidden="false" customHeight="false" outlineLevel="0" collapsed="false">
      <c r="A75" s="11" t="s">
        <v>85</v>
      </c>
      <c r="B75" s="11" t="n">
        <v>51</v>
      </c>
      <c r="C75" s="11" t="n">
        <v>42</v>
      </c>
      <c r="D75" s="11" t="n">
        <v>-6487.35</v>
      </c>
      <c r="E75" s="11" t="n">
        <v>-12623.55</v>
      </c>
      <c r="F75" s="11" t="n">
        <v>82.3529411764706</v>
      </c>
      <c r="G75" s="11" t="n">
        <v>39</v>
      </c>
      <c r="H75" s="11" t="n">
        <v>34</v>
      </c>
      <c r="I75" s="11" t="n">
        <v>87.1794871794872</v>
      </c>
      <c r="J75" s="11" t="n">
        <v>12</v>
      </c>
      <c r="K75" s="11" t="n">
        <v>8</v>
      </c>
      <c r="L75" s="11" t="n">
        <v>66.6666666666667</v>
      </c>
    </row>
    <row r="76" s="11" customFormat="true" ht="15" hidden="false" customHeight="false" outlineLevel="0" collapsed="false">
      <c r="A76" s="11" t="s">
        <v>87</v>
      </c>
      <c r="B76" s="11" t="n">
        <v>56</v>
      </c>
      <c r="C76" s="11" t="n">
        <v>45</v>
      </c>
      <c r="D76" s="11" t="n">
        <v>-6581</v>
      </c>
      <c r="E76" s="11" t="n">
        <v>-12816.79</v>
      </c>
      <c r="F76" s="11" t="n">
        <v>80.3571428571429</v>
      </c>
      <c r="G76" s="11" t="n">
        <v>43</v>
      </c>
      <c r="H76" s="11" t="n">
        <v>37</v>
      </c>
      <c r="I76" s="11" t="n">
        <v>86.046511627907</v>
      </c>
      <c r="J76" s="11" t="n">
        <v>13</v>
      </c>
      <c r="K76" s="11" t="n">
        <v>8</v>
      </c>
      <c r="L76" s="11" t="n">
        <v>61.5384615384615</v>
      </c>
    </row>
    <row r="77" s="11" customFormat="true" ht="15" hidden="false" customHeight="false" outlineLevel="0" collapsed="false">
      <c r="A77" s="11" t="s">
        <v>91</v>
      </c>
      <c r="B77" s="11" t="n">
        <v>26</v>
      </c>
      <c r="C77" s="11" t="n">
        <v>19</v>
      </c>
      <c r="D77" s="11" t="n">
        <v>-137.57</v>
      </c>
      <c r="E77" s="11" t="n">
        <v>-14667.95</v>
      </c>
      <c r="F77" s="11" t="n">
        <v>73.0769230769231</v>
      </c>
      <c r="G77" s="11" t="n">
        <v>17</v>
      </c>
      <c r="H77" s="11" t="n">
        <v>15</v>
      </c>
      <c r="I77" s="11" t="n">
        <v>88.2352941176471</v>
      </c>
      <c r="J77" s="11" t="n">
        <v>9</v>
      </c>
      <c r="K77" s="11" t="n">
        <v>4</v>
      </c>
      <c r="L77" s="11" t="n">
        <v>44.4444444444444</v>
      </c>
    </row>
    <row r="78" s="11" customFormat="true" ht="15" hidden="false" customHeight="false" outlineLevel="0" collapsed="false">
      <c r="A78" s="11" t="s">
        <v>19</v>
      </c>
      <c r="B78" s="11" t="n">
        <v>68</v>
      </c>
      <c r="C78" s="11" t="n">
        <v>56</v>
      </c>
      <c r="D78" s="11" t="n">
        <v>405.69</v>
      </c>
      <c r="E78" s="11" t="n">
        <v>-15254.47</v>
      </c>
      <c r="F78" s="11" t="n">
        <v>82.3529411764706</v>
      </c>
      <c r="G78" s="11" t="n">
        <v>58</v>
      </c>
      <c r="H78" s="11" t="n">
        <v>50</v>
      </c>
      <c r="I78" s="11" t="n">
        <v>86.2068965517241</v>
      </c>
      <c r="J78" s="11" t="n">
        <v>10</v>
      </c>
      <c r="K78" s="11" t="n">
        <v>6</v>
      </c>
      <c r="L78" s="11" t="n">
        <v>60</v>
      </c>
    </row>
    <row r="79" s="11" customFormat="true" ht="15" hidden="false" customHeight="false" outlineLevel="0" collapsed="false">
      <c r="A79" s="11" t="s">
        <v>35</v>
      </c>
      <c r="B79" s="11" t="n">
        <v>75</v>
      </c>
      <c r="C79" s="11" t="n">
        <v>63</v>
      </c>
      <c r="D79" s="11" t="n">
        <v>563.31</v>
      </c>
      <c r="E79" s="11" t="n">
        <v>-17030.66</v>
      </c>
      <c r="F79" s="11" t="n">
        <v>84</v>
      </c>
      <c r="G79" s="11" t="n">
        <v>53</v>
      </c>
      <c r="H79" s="11" t="n">
        <v>44</v>
      </c>
      <c r="I79" s="11" t="n">
        <v>83.0188679245283</v>
      </c>
      <c r="J79" s="11" t="n">
        <v>22</v>
      </c>
      <c r="K79" s="11" t="n">
        <v>19</v>
      </c>
      <c r="L79" s="11" t="n">
        <v>86.3636363636364</v>
      </c>
    </row>
    <row r="80" s="11" customFormat="true" ht="15" hidden="false" customHeight="false" outlineLevel="0" collapsed="false">
      <c r="A80" s="11" t="s">
        <v>28</v>
      </c>
      <c r="B80" s="11" t="n">
        <v>23</v>
      </c>
      <c r="C80" s="11" t="n">
        <v>19</v>
      </c>
      <c r="D80" s="11" t="n">
        <v>1563.77</v>
      </c>
      <c r="E80" s="11" t="n">
        <v>-19069.7</v>
      </c>
      <c r="F80" s="11" t="n">
        <v>82.6086956521739</v>
      </c>
      <c r="G80" s="11" t="n">
        <v>16</v>
      </c>
      <c r="H80" s="11" t="n">
        <v>16</v>
      </c>
      <c r="I80" s="11" t="n">
        <v>100</v>
      </c>
      <c r="J80" s="11" t="n">
        <v>7</v>
      </c>
      <c r="K80" s="11" t="n">
        <v>3</v>
      </c>
      <c r="L80" s="11" t="n">
        <v>42.8571428571429</v>
      </c>
    </row>
    <row r="81" s="11" customFormat="true" ht="15" hidden="false" customHeight="false" outlineLevel="0" collapsed="false">
      <c r="A81" s="11" t="s">
        <v>30</v>
      </c>
      <c r="B81" s="11" t="n">
        <v>71</v>
      </c>
      <c r="C81" s="11" t="n">
        <v>57</v>
      </c>
      <c r="D81" s="11" t="n">
        <v>574.77</v>
      </c>
      <c r="E81" s="11" t="n">
        <v>-19319.7</v>
      </c>
      <c r="F81" s="11" t="n">
        <v>80.2816901408451</v>
      </c>
      <c r="G81" s="11" t="n">
        <v>61</v>
      </c>
      <c r="H81" s="11" t="n">
        <v>50</v>
      </c>
      <c r="I81" s="11" t="n">
        <v>81.9672131147541</v>
      </c>
      <c r="J81" s="11" t="n">
        <v>10</v>
      </c>
      <c r="K81" s="11" t="n">
        <v>7</v>
      </c>
      <c r="L81" s="11" t="n">
        <v>70</v>
      </c>
    </row>
    <row r="82" s="11" customFormat="true" ht="15" hidden="false" customHeight="false" outlineLevel="0" collapsed="false">
      <c r="A82" s="11" t="s">
        <v>86</v>
      </c>
      <c r="B82" s="11" t="n">
        <v>41</v>
      </c>
      <c r="C82" s="11" t="n">
        <v>33</v>
      </c>
      <c r="D82" s="11" t="n">
        <v>351.93</v>
      </c>
      <c r="E82" s="11" t="n">
        <v>-19950.54</v>
      </c>
      <c r="F82" s="11" t="n">
        <v>80.4878048780488</v>
      </c>
      <c r="G82" s="11" t="n">
        <v>31</v>
      </c>
      <c r="H82" s="11" t="n">
        <v>29</v>
      </c>
      <c r="I82" s="11" t="n">
        <v>93.5483870967742</v>
      </c>
      <c r="J82" s="11" t="n">
        <v>10</v>
      </c>
      <c r="K82" s="11" t="n">
        <v>4</v>
      </c>
      <c r="L82" s="11" t="n">
        <v>40</v>
      </c>
    </row>
    <row r="83" s="11" customFormat="true" ht="15" hidden="false" customHeight="false" outlineLevel="0" collapsed="false">
      <c r="A83" s="11" t="s">
        <v>36</v>
      </c>
      <c r="B83" s="11" t="n">
        <v>76</v>
      </c>
      <c r="C83" s="11" t="n">
        <v>59</v>
      </c>
      <c r="D83" s="11" t="n">
        <v>81.2400000000002</v>
      </c>
      <c r="E83" s="11" t="n">
        <v>-19959.18</v>
      </c>
      <c r="F83" s="11" t="n">
        <v>77.6315789473684</v>
      </c>
      <c r="G83" s="11" t="n">
        <v>63</v>
      </c>
      <c r="H83" s="11" t="n">
        <v>50</v>
      </c>
      <c r="I83" s="11" t="n">
        <v>79.3650793650794</v>
      </c>
      <c r="J83" s="11" t="n">
        <v>13</v>
      </c>
      <c r="K83" s="11" t="n">
        <v>9</v>
      </c>
      <c r="L83" s="11" t="n">
        <v>69.2307692307692</v>
      </c>
    </row>
    <row r="84" s="11" customFormat="true" ht="15" hidden="false" customHeight="false" outlineLevel="0" collapsed="false">
      <c r="A84" s="11" t="s">
        <v>40</v>
      </c>
      <c r="B84" s="11" t="n">
        <v>21</v>
      </c>
      <c r="C84" s="11" t="n">
        <v>19</v>
      </c>
      <c r="D84" s="11" t="n">
        <v>1486.14</v>
      </c>
      <c r="E84" s="11" t="n">
        <v>-25840.87</v>
      </c>
      <c r="F84" s="11" t="n">
        <v>90.4761904761905</v>
      </c>
      <c r="G84" s="11" t="n">
        <v>15</v>
      </c>
      <c r="H84" s="11" t="n">
        <v>15</v>
      </c>
      <c r="I84" s="11" t="n">
        <v>100</v>
      </c>
      <c r="J84" s="11" t="n">
        <v>6</v>
      </c>
      <c r="K84" s="11" t="n">
        <v>4</v>
      </c>
      <c r="L84" s="11" t="n">
        <v>66.6666666666667</v>
      </c>
    </row>
    <row r="85" s="11" customFormat="true" ht="15" hidden="false" customHeight="false" outlineLevel="0" collapsed="false">
      <c r="A85" s="11" t="s">
        <v>95</v>
      </c>
      <c r="B85" s="11" t="n">
        <v>56</v>
      </c>
      <c r="C85" s="11" t="n">
        <v>48</v>
      </c>
      <c r="D85" s="11" t="n">
        <v>707.96</v>
      </c>
      <c r="E85" s="11" t="n">
        <v>-28436.32</v>
      </c>
      <c r="F85" s="11" t="n">
        <v>85.7142857142857</v>
      </c>
      <c r="G85" s="11" t="n">
        <v>47</v>
      </c>
      <c r="H85" s="11" t="n">
        <v>43</v>
      </c>
      <c r="I85" s="11" t="n">
        <v>91.4893617021277</v>
      </c>
      <c r="J85" s="11" t="n">
        <v>9</v>
      </c>
      <c r="K85" s="11" t="n">
        <v>5</v>
      </c>
      <c r="L85" s="11" t="n">
        <v>55.5555555555556</v>
      </c>
    </row>
    <row r="86" s="11" customFormat="true" ht="15" hidden="false" customHeight="false" outlineLevel="0" collapsed="false">
      <c r="A86" s="11" t="s">
        <v>96</v>
      </c>
      <c r="B86" s="11" t="n">
        <v>69</v>
      </c>
      <c r="C86" s="11" t="n">
        <v>61</v>
      </c>
      <c r="D86" s="11" t="n">
        <v>-1739.58</v>
      </c>
      <c r="E86" s="11" t="n">
        <v>-44574.52</v>
      </c>
      <c r="F86" s="11" t="n">
        <v>88.4057971014493</v>
      </c>
      <c r="G86" s="11" t="n">
        <v>57</v>
      </c>
      <c r="H86" s="11" t="n">
        <v>51</v>
      </c>
      <c r="I86" s="11" t="n">
        <v>89.4736842105263</v>
      </c>
      <c r="J86" s="11" t="n">
        <v>12</v>
      </c>
      <c r="K86" s="11" t="n">
        <v>10</v>
      </c>
      <c r="L86" s="11" t="n">
        <v>83.3333333333333</v>
      </c>
    </row>
    <row r="87" s="11" customFormat="true" ht="15" hidden="false" customHeight="false" outlineLevel="0" collapsed="false">
      <c r="A87" s="11" t="s">
        <v>97</v>
      </c>
      <c r="B87" s="11" t="n">
        <v>73</v>
      </c>
      <c r="C87" s="11" t="n">
        <v>64</v>
      </c>
      <c r="D87" s="11" t="n">
        <v>-5529.51</v>
      </c>
      <c r="E87" s="11" t="n">
        <v>-54668.19</v>
      </c>
      <c r="F87" s="11" t="n">
        <v>87.6712328767123</v>
      </c>
      <c r="G87" s="11" t="n">
        <v>59</v>
      </c>
      <c r="H87" s="11" t="n">
        <v>53</v>
      </c>
      <c r="I87" s="11" t="n">
        <v>89.8305084745763</v>
      </c>
      <c r="J87" s="11" t="n">
        <v>14</v>
      </c>
      <c r="K87" s="11" t="n">
        <v>11</v>
      </c>
      <c r="L87" s="11" t="n">
        <v>78.5714285714286</v>
      </c>
    </row>
    <row r="90" customFormat="false" ht="15" hidden="false" customHeight="false" outlineLevel="0" collapsed="false">
      <c r="D90" s="8" t="n">
        <f aca="false">COUNTIF(D41:D87,"&gt;0")</f>
        <v>21</v>
      </c>
    </row>
    <row r="91" customFormat="false" ht="15" hidden="false" customHeight="false" outlineLevel="0" collapsed="false">
      <c r="B91" s="8" t="n">
        <f aca="false">87-65</f>
        <v>22</v>
      </c>
    </row>
    <row r="92" customFormat="false" ht="15" hidden="false" customHeight="false" outlineLevel="0" collapsed="false">
      <c r="C92" s="8" t="n">
        <f aca="false">64-41</f>
        <v>23</v>
      </c>
      <c r="D92" s="8" t="n">
        <f aca="false">87-41</f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13:13"/>
    </sheetView>
  </sheetViews>
  <sheetFormatPr defaultRowHeight="15"/>
  <cols>
    <col collapsed="false" hidden="false" max="1" min="1" style="8" width="25.4234693877551"/>
    <col collapsed="false" hidden="false" max="2" min="2" style="13" width="19.3112244897959"/>
    <col collapsed="false" hidden="false" max="3" min="3" style="14" width="20.6989795918367"/>
    <col collapsed="false" hidden="false" max="4" min="4" style="15" width="15.280612244898"/>
    <col collapsed="false" hidden="false" max="5" min="5" style="16" width="13.75"/>
    <col collapsed="false" hidden="false" max="1025" min="6" style="8" width="11.5204081632653"/>
  </cols>
  <sheetData>
    <row r="1" s="10" customFormat="true" ht="15" hidden="false" customHeight="false" outlineLevel="0" collapsed="false">
      <c r="A1" s="10" t="s">
        <v>98</v>
      </c>
      <c r="B1" s="17"/>
      <c r="C1" s="18"/>
      <c r="D1" s="19"/>
      <c r="E1" s="20"/>
    </row>
    <row r="2" s="10" customFormat="true" ht="15" hidden="false" customHeight="false" outlineLevel="0" collapsed="false">
      <c r="B2" s="17" t="s">
        <v>99</v>
      </c>
      <c r="C2" s="18" t="s">
        <v>100</v>
      </c>
      <c r="D2" s="19" t="s">
        <v>101</v>
      </c>
      <c r="E2" s="20" t="s">
        <v>102</v>
      </c>
    </row>
    <row r="3" s="10" customFormat="true" ht="15" hidden="false" customHeight="false" outlineLevel="0" collapsed="false">
      <c r="A3" s="10" t="s">
        <v>103</v>
      </c>
      <c r="B3" s="17" t="n">
        <f aca="false">46/86 * 100</f>
        <v>53.4883720930233</v>
      </c>
      <c r="C3" s="18" t="n">
        <f aca="false">34/86 * 100</f>
        <v>39.5348837209302</v>
      </c>
      <c r="D3" s="19" t="n">
        <f aca="false">26/86 * 100</f>
        <v>30.2325581395349</v>
      </c>
      <c r="E3" s="20" t="n">
        <f aca="false">12/86 * 100</f>
        <v>13.953488372093</v>
      </c>
    </row>
    <row r="4" s="10" customFormat="true" ht="15" hidden="false" customHeight="false" outlineLevel="0" collapsed="false">
      <c r="A4" s="10" t="s">
        <v>104</v>
      </c>
      <c r="B4" s="17" t="n">
        <f aca="false">42/86 * 100</f>
        <v>48.8372093023256</v>
      </c>
      <c r="C4" s="18" t="n">
        <f aca="false">27/86 * 100</f>
        <v>31.3953488372093</v>
      </c>
      <c r="D4" s="19" t="n">
        <f aca="false">33/86 * 100</f>
        <v>38.3720930232558</v>
      </c>
      <c r="E4" s="20" t="n">
        <f aca="false">9/86 * 100</f>
        <v>10.4651162790698</v>
      </c>
    </row>
    <row r="5" s="10" customFormat="true" ht="15" hidden="false" customHeight="false" outlineLevel="0" collapsed="false">
      <c r="A5" s="10" t="s">
        <v>105</v>
      </c>
      <c r="B5" s="17" t="n">
        <f aca="false">49/86  * 100</f>
        <v>56.9767441860465</v>
      </c>
      <c r="C5" s="18" t="n">
        <f aca="false">4/86 * 100</f>
        <v>4.65116279069768</v>
      </c>
      <c r="D5" s="19" t="n">
        <f aca="false">33/86 * 100</f>
        <v>38.3720930232558</v>
      </c>
      <c r="E5" s="20" t="n">
        <f aca="false">4/86 * 100</f>
        <v>4.65116279069768</v>
      </c>
    </row>
    <row r="9" s="21" customFormat="true" ht="15" hidden="false" customHeight="false" outlineLevel="0" collapsed="false">
      <c r="A9" s="21" t="s">
        <v>106</v>
      </c>
      <c r="B9" s="22"/>
      <c r="C9" s="23"/>
      <c r="D9" s="24"/>
      <c r="E9" s="25"/>
    </row>
    <row r="10" s="21" customFormat="true" ht="15" hidden="false" customHeight="false" outlineLevel="0" collapsed="false">
      <c r="B10" s="22" t="s">
        <v>99</v>
      </c>
      <c r="C10" s="23" t="s">
        <v>100</v>
      </c>
      <c r="D10" s="24" t="s">
        <v>101</v>
      </c>
      <c r="E10" s="25" t="s">
        <v>102</v>
      </c>
    </row>
    <row r="11" s="21" customFormat="true" ht="15" hidden="false" customHeight="false" outlineLevel="0" collapsed="false">
      <c r="A11" s="21" t="s">
        <v>103</v>
      </c>
      <c r="B11" s="22" t="n">
        <f aca="false">40/86 * 100</f>
        <v>46.5116279069767</v>
      </c>
      <c r="C11" s="23" t="n">
        <f aca="false">28/86 * 100</f>
        <v>32.5581395348837</v>
      </c>
      <c r="D11" s="24" t="n">
        <f aca="false">23/86 * 100</f>
        <v>26.7441860465116</v>
      </c>
      <c r="E11" s="25" t="n">
        <f aca="false">21/86 * 100</f>
        <v>24.4186046511628</v>
      </c>
    </row>
    <row r="12" s="21" customFormat="true" ht="15" hidden="false" customHeight="false" outlineLevel="0" collapsed="false">
      <c r="A12" s="21" t="s">
        <v>104</v>
      </c>
      <c r="B12" s="22" t="n">
        <f aca="false">39/86 * 100</f>
        <v>45.3488372093023</v>
      </c>
      <c r="C12" s="23" t="n">
        <f aca="false">25/86 * 100</f>
        <v>29.0697674418605</v>
      </c>
      <c r="D12" s="24" t="n">
        <f aca="false">23/86 * 100</f>
        <v>26.7441860465116</v>
      </c>
      <c r="E12" s="25" t="n">
        <f aca="false">22/86 * 100</f>
        <v>25.5813953488372</v>
      </c>
    </row>
    <row r="13" s="21" customFormat="true" ht="15" hidden="false" customHeight="false" outlineLevel="0" collapsed="false">
      <c r="B13" s="22"/>
      <c r="C13" s="23"/>
      <c r="D13" s="24"/>
      <c r="E13" s="25"/>
    </row>
    <row r="14" s="21" customFormat="true" ht="15" hidden="false" customHeight="false" outlineLevel="0" collapsed="false">
      <c r="A14" s="21" t="s">
        <v>105</v>
      </c>
      <c r="B14" s="22" t="n">
        <f aca="false">49/86  * 100</f>
        <v>56.9767441860465</v>
      </c>
      <c r="C14" s="23" t="n">
        <f aca="false">4/86 * 100</f>
        <v>4.65116279069768</v>
      </c>
      <c r="D14" s="24" t="n">
        <f aca="false">33/86 * 100</f>
        <v>38.3720930232558</v>
      </c>
      <c r="E14" s="25" t="n">
        <f aca="false">4/86 * 100</f>
        <v>4.65116279069768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