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<sst xmlns="http://schemas.openxmlformats.org/spreadsheetml/2006/main" count="179" uniqueCount="101">
  <si>
    <t>Instrument</t>
  </si>
  <si>
    <t>Trade-Type</t>
  </si>
  <si>
    <t>Entry-Date</t>
  </si>
  <si>
    <t>Entry-Price</t>
  </si>
  <si>
    <t>Quantity</t>
  </si>
  <si>
    <t>Portfolio-Value-Pre</t>
  </si>
  <si>
    <t>Portfolio-Cash-Pre</t>
  </si>
  <si>
    <t>Portfolio-Value-Post</t>
  </si>
  <si>
    <t>Portfolio-Cash-Post</t>
  </si>
  <si>
    <t>Exit-Date</t>
  </si>
  <si>
    <t>Exit-Price</t>
  </si>
  <si>
    <t>PorL</t>
  </si>
  <si>
    <t>Current-Pos</t>
  </si>
  <si>
    <t>AAPL</t>
  </si>
  <si>
    <t>SHORT</t>
  </si>
  <si>
    <t>2008-09-05</t>
  </si>
  <si>
    <t>2008-09-08</t>
  </si>
  <si>
    <t>[]</t>
  </si>
  <si>
    <t>IWM</t>
  </si>
  <si>
    <t>2008-09-16</t>
  </si>
  <si>
    <t>2008-09-18</t>
  </si>
  <si>
    <t>AMZN</t>
  </si>
  <si>
    <t>2008-10-08</t>
  </si>
  <si>
    <t>2008-10-09</t>
  </si>
  <si>
    <t>['GILD'</t>
  </si>
  <si>
    <t> 'XLF'</t>
  </si>
  <si>
    <t> 'ALL']</t>
  </si>
  <si>
    <t>ALL</t>
  </si>
  <si>
    <t> 'XLF']</t>
  </si>
  <si>
    <t>GILD</t>
  </si>
  <si>
    <t>2008-10-07</t>
  </si>
  <si>
    <t>2008-10-13</t>
  </si>
  <si>
    <t>['XLF']</t>
  </si>
  <si>
    <t>XLF</t>
  </si>
  <si>
    <t>2008-11-20</t>
  </si>
  <si>
    <t>2008-11-24</t>
  </si>
  <si>
    <t>2009-02-27</t>
  </si>
  <si>
    <t>2009-03-03</t>
  </si>
  <si>
    <t>['UNP']</t>
  </si>
  <si>
    <t>UNP</t>
  </si>
  <si>
    <t>2009-02-20</t>
  </si>
  <si>
    <t>2009-03-04</t>
  </si>
  <si>
    <t>2010-05-05</t>
  </si>
  <si>
    <t>2010-05-10</t>
  </si>
  <si>
    <t>GD</t>
  </si>
  <si>
    <t>2010-05-21</t>
  </si>
  <si>
    <t>2010-05-27</t>
  </si>
  <si>
    <t>CF</t>
  </si>
  <si>
    <t>2010-06-07</t>
  </si>
  <si>
    <t>2010-06-10</t>
  </si>
  <si>
    <t>GOOGL</t>
  </si>
  <si>
    <t>2010-08-20</t>
  </si>
  <si>
    <t>2010-08-23</t>
  </si>
  <si>
    <t>2011-05-17</t>
  </si>
  <si>
    <t>2011-05-18</t>
  </si>
  <si>
    <t>FDX</t>
  </si>
  <si>
    <t>2011-06-07</t>
  </si>
  <si>
    <t>2011-06-14</t>
  </si>
  <si>
    <t>WHR</t>
  </si>
  <si>
    <t>2011-08-09</t>
  </si>
  <si>
    <t>2011-08-11</t>
  </si>
  <si>
    <t>['ALL']</t>
  </si>
  <si>
    <t>2011-08-22</t>
  </si>
  <si>
    <t>VRX</t>
  </si>
  <si>
    <t>2011-09-22</t>
  </si>
  <si>
    <t>2011-09-26</t>
  </si>
  <si>
    <t>Profit making</t>
  </si>
  <si>
    <t>2011-09-27</t>
  </si>
  <si>
    <t>2011-10-04</t>
  </si>
  <si>
    <t>2011-10-06</t>
  </si>
  <si>
    <t>Loss making</t>
  </si>
  <si>
    <t>2012-06-04</t>
  </si>
  <si>
    <t>2012-06-06</t>
  </si>
  <si>
    <t>['CP']</t>
  </si>
  <si>
    <t>CP</t>
  </si>
  <si>
    <t>2012-06-15</t>
  </si>
  <si>
    <t>2012-11-15</t>
  </si>
  <si>
    <t>2012-11-16</t>
  </si>
  <si>
    <t>Winning %</t>
  </si>
  <si>
    <t>2013-06-06</t>
  </si>
  <si>
    <t>2013-06-07</t>
  </si>
  <si>
    <t>V</t>
  </si>
  <si>
    <t>2013-10-09</t>
  </si>
  <si>
    <t>2013-10-10</t>
  </si>
  <si>
    <t>2014-04-11</t>
  </si>
  <si>
    <t>2014-04-14</t>
  </si>
  <si>
    <t>URI</t>
  </si>
  <si>
    <t>2014-10-02</t>
  </si>
  <si>
    <t>2014-10-03</t>
  </si>
  <si>
    <t>2014-10-08</t>
  </si>
  <si>
    <t>2014-10-10</t>
  </si>
  <si>
    <t>['FLT']</t>
  </si>
  <si>
    <t>FLT</t>
  </si>
  <si>
    <t>2014-10-15</t>
  </si>
  <si>
    <t>['AGN'</t>
  </si>
  <si>
    <t> 'V']</t>
  </si>
  <si>
    <t>2014-10-13</t>
  </si>
  <si>
    <t>2014-10-16</t>
  </si>
  <si>
    <t>['AGN']</t>
  </si>
  <si>
    <t>AGN</t>
  </si>
  <si>
    <t>2014-10-14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</si>
</sst>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"/>
  <sheetViews>
    <sheetView windowProtection="false" showFormulas="false" showGridLines="true" showRowColHeaders="true" showZeros="true" rightToLeft="false" tabSelected="true" showOutlineSymbols="true" defaultGridColor="true" view="normal" topLeftCell="J13" colorId="64" zoomScale="100" zoomScaleNormal="100" zoomScalePageLayoutView="100" workbookViewId="0">
      <selection pane="topLeft" activeCell="T19" activeCellId="0" sqref="T19:U24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5765306122449"/>
    <col collapsed="false" hidden="false" max="7" min="7" style="0" width="16.2959183673469"/>
    <col collapsed="false" hidden="false" max="8" min="8" style="0" width="17.5510204081633"/>
    <col collapsed="false" hidden="false" max="9" min="9" style="0" width="17.2704081632653"/>
    <col collapsed="false" hidden="false" max="10" min="10" style="0" width="10.4591836734694"/>
    <col collapsed="false" hidden="false" max="11" min="11" style="0" width="9.48469387755102"/>
    <col collapsed="false" hidden="false" max="12" min="12" style="0" width="16.5765306122449"/>
    <col collapsed="false" hidden="false" max="13" min="13" style="0" width="16.2959183673469"/>
    <col collapsed="false" hidden="false" max="14" min="14" style="0" width="17.5510204081633"/>
    <col collapsed="false" hidden="false" max="15" min="15" style="0" width="17.2704081632653"/>
    <col collapsed="false" hidden="false" max="16" min="16" style="0" width="8.51530612244898"/>
    <col collapsed="false" hidden="false" max="17" min="17" style="0" width="11.1581632653061"/>
    <col collapsed="false" hidden="false" max="18" min="18" style="0" width="6.57142857142857"/>
    <col collapsed="false" hidden="false" max="19" min="19" style="0" width="6.43367346938776"/>
    <col collapsed="false" hidden="false" max="20" min="20" style="0" width="21.8163265306122"/>
    <col collapsed="false" hidden="false" max="21" min="21" style="0" width="36.8163265306122"/>
    <col collapsed="false" hidden="false" max="1025" min="2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11</v>
      </c>
      <c r="Q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21.45</v>
      </c>
      <c r="E2" s="0" t="n">
        <v>874</v>
      </c>
      <c r="F2" s="0" t="n">
        <v>100000</v>
      </c>
      <c r="G2" s="0" t="n">
        <v>100000</v>
      </c>
      <c r="H2" s="0" t="n">
        <v>99812.01</v>
      </c>
      <c r="I2" s="0" t="n">
        <v>99812.01</v>
      </c>
      <c r="J2" s="1" t="s">
        <v>16</v>
      </c>
      <c r="K2" s="0" t="n">
        <v>22.26</v>
      </c>
      <c r="L2" s="0" t="n">
        <v>99812.01</v>
      </c>
      <c r="M2" s="0" t="n">
        <v>99812.01</v>
      </c>
      <c r="N2" s="0" t="n">
        <v>99292.97</v>
      </c>
      <c r="O2" s="0" t="n">
        <v>99292.97</v>
      </c>
      <c r="P2" s="0" t="n">
        <v>-707.03</v>
      </c>
      <c r="Q2" s="0" t="s">
        <v>17</v>
      </c>
    </row>
    <row r="3" customFormat="false" ht="12.8" hidden="false" customHeight="false" outlineLevel="0" collapsed="false">
      <c r="A3" s="0" t="s">
        <v>18</v>
      </c>
      <c r="B3" s="0" t="s">
        <v>14</v>
      </c>
      <c r="C3" s="1" t="s">
        <v>19</v>
      </c>
      <c r="D3" s="0" t="n">
        <v>63.3</v>
      </c>
      <c r="E3" s="0" t="n">
        <v>280</v>
      </c>
      <c r="F3" s="0" t="n">
        <v>99292.97</v>
      </c>
      <c r="G3" s="0" t="n">
        <v>99292.97</v>
      </c>
      <c r="H3" s="0" t="n">
        <v>98456.42</v>
      </c>
      <c r="I3" s="0" t="n">
        <v>98456.42</v>
      </c>
      <c r="J3" s="1" t="s">
        <v>20</v>
      </c>
      <c r="K3" s="0" t="n">
        <v>66.43</v>
      </c>
      <c r="L3" s="0" t="n">
        <v>99292.97</v>
      </c>
      <c r="M3" s="0" t="n">
        <v>99292.97</v>
      </c>
      <c r="N3" s="0" t="n">
        <v>98416.9</v>
      </c>
      <c r="O3" s="0" t="n">
        <v>98416.9</v>
      </c>
      <c r="P3" s="0" t="n">
        <v>-876.07</v>
      </c>
      <c r="Q3" s="0" t="s">
        <v>17</v>
      </c>
    </row>
    <row r="4" customFormat="false" ht="12.8" hidden="false" customHeight="false" outlineLevel="0" collapsed="false">
      <c r="A4" s="0" t="s">
        <v>21</v>
      </c>
      <c r="B4" s="0" t="s">
        <v>14</v>
      </c>
      <c r="C4" s="1" t="s">
        <v>22</v>
      </c>
      <c r="D4" s="0" t="n">
        <v>55.64</v>
      </c>
      <c r="E4" s="0" t="n">
        <v>234</v>
      </c>
      <c r="F4" s="0" t="n">
        <v>98429.2</v>
      </c>
      <c r="G4" s="0" t="n">
        <v>98429.2</v>
      </c>
      <c r="H4" s="0" t="n">
        <v>99116.18</v>
      </c>
      <c r="I4" s="0" t="n">
        <v>99116.18</v>
      </c>
      <c r="J4" s="1" t="s">
        <v>23</v>
      </c>
      <c r="K4" s="0" t="n">
        <v>62.16</v>
      </c>
      <c r="L4" s="0" t="n">
        <v>99116.18</v>
      </c>
      <c r="M4" s="0" t="n">
        <v>99116.18</v>
      </c>
      <c r="N4" s="0" t="n">
        <v>101702.26</v>
      </c>
      <c r="O4" s="0" t="n">
        <v>101702.26</v>
      </c>
      <c r="P4" s="0" t="n">
        <v>-1525.68</v>
      </c>
      <c r="Q4" s="0" t="s">
        <v>24</v>
      </c>
      <c r="R4" s="0" t="s">
        <v>25</v>
      </c>
      <c r="S4" s="0" t="s">
        <v>26</v>
      </c>
    </row>
    <row r="5" customFormat="false" ht="12.8" hidden="false" customHeight="false" outlineLevel="0" collapsed="false">
      <c r="A5" s="0" t="s">
        <v>27</v>
      </c>
      <c r="B5" s="0" t="s">
        <v>14</v>
      </c>
      <c r="C5" s="1" t="s">
        <v>22</v>
      </c>
      <c r="D5" s="0" t="n">
        <v>31.67</v>
      </c>
      <c r="E5" s="0" t="n">
        <v>343</v>
      </c>
      <c r="F5" s="0" t="n">
        <v>98429.2</v>
      </c>
      <c r="G5" s="0" t="n">
        <v>98429.2</v>
      </c>
      <c r="H5" s="0" t="n">
        <v>100429.51</v>
      </c>
      <c r="I5" s="0" t="n">
        <v>100429.51</v>
      </c>
      <c r="J5" s="1" t="s">
        <v>23</v>
      </c>
      <c r="K5" s="0" t="n">
        <v>27.36</v>
      </c>
      <c r="L5" s="0" t="n">
        <v>99116.18</v>
      </c>
      <c r="M5" s="0" t="n">
        <v>99116.18</v>
      </c>
      <c r="N5" s="0" t="n">
        <v>100263.38</v>
      </c>
      <c r="O5" s="0" t="n">
        <v>100263.38</v>
      </c>
      <c r="P5" s="0" t="n">
        <v>1479.33</v>
      </c>
      <c r="Q5" s="0" t="s">
        <v>24</v>
      </c>
      <c r="R5" s="0" t="s">
        <v>28</v>
      </c>
    </row>
    <row r="6" customFormat="false" ht="12.8" hidden="false" customHeight="false" outlineLevel="0" collapsed="false">
      <c r="A6" s="0" t="s">
        <v>29</v>
      </c>
      <c r="B6" s="0" t="s">
        <v>14</v>
      </c>
      <c r="C6" s="1" t="s">
        <v>30</v>
      </c>
      <c r="D6" s="0" t="n">
        <v>40.11</v>
      </c>
      <c r="E6" s="0" t="n">
        <v>437</v>
      </c>
      <c r="F6" s="0" t="n">
        <v>98416.9</v>
      </c>
      <c r="G6" s="0" t="n">
        <v>98416.9</v>
      </c>
      <c r="H6" s="0" t="n">
        <v>98429.2</v>
      </c>
      <c r="I6" s="0" t="n">
        <v>98429.2</v>
      </c>
      <c r="J6" s="1" t="s">
        <v>31</v>
      </c>
      <c r="K6" s="0" t="n">
        <v>39.27</v>
      </c>
      <c r="L6" s="0" t="n">
        <v>100044.8</v>
      </c>
      <c r="M6" s="0" t="n">
        <v>100044.8</v>
      </c>
      <c r="N6" s="0" t="n">
        <v>97735.56</v>
      </c>
      <c r="O6" s="0" t="n">
        <v>97735.56</v>
      </c>
      <c r="P6" s="0" t="n">
        <v>366.15</v>
      </c>
      <c r="Q6" s="0" t="s">
        <v>32</v>
      </c>
    </row>
    <row r="7" customFormat="false" ht="12.8" hidden="false" customHeight="false" outlineLevel="0" collapsed="false">
      <c r="A7" s="0" t="s">
        <v>33</v>
      </c>
      <c r="B7" s="0" t="s">
        <v>14</v>
      </c>
      <c r="C7" s="1" t="s">
        <v>22</v>
      </c>
      <c r="D7" s="0" t="n">
        <v>14.14</v>
      </c>
      <c r="E7" s="0" t="n">
        <v>1174</v>
      </c>
      <c r="F7" s="0" t="n">
        <v>98429.2</v>
      </c>
      <c r="G7" s="0" t="n">
        <v>98429.2</v>
      </c>
      <c r="H7" s="0" t="n">
        <v>100375.1</v>
      </c>
      <c r="I7" s="0" t="n">
        <v>100375.1</v>
      </c>
      <c r="J7" s="1" t="s">
        <v>31</v>
      </c>
      <c r="K7" s="0" t="n">
        <v>14.81</v>
      </c>
      <c r="L7" s="0" t="n">
        <v>100044.8</v>
      </c>
      <c r="M7" s="0" t="n">
        <v>100044.8</v>
      </c>
      <c r="N7" s="0" t="n">
        <v>97953.2</v>
      </c>
      <c r="O7" s="0" t="n">
        <v>97953.2</v>
      </c>
      <c r="P7" s="0" t="n">
        <v>-783.5</v>
      </c>
      <c r="Q7" s="0" t="s">
        <v>17</v>
      </c>
    </row>
    <row r="8" customFormat="false" ht="12.8" hidden="false" customHeight="false" outlineLevel="0" collapsed="false">
      <c r="A8" s="0" t="s">
        <v>27</v>
      </c>
      <c r="B8" s="0" t="s">
        <v>14</v>
      </c>
      <c r="C8" s="1" t="s">
        <v>34</v>
      </c>
      <c r="D8" s="0" t="n">
        <v>16.36</v>
      </c>
      <c r="E8" s="0" t="n">
        <v>933</v>
      </c>
      <c r="F8" s="0" t="n">
        <v>97953.2</v>
      </c>
      <c r="G8" s="0" t="n">
        <v>97953.2</v>
      </c>
      <c r="H8" s="0" t="n">
        <v>98991.76</v>
      </c>
      <c r="I8" s="0" t="n">
        <v>98991.76</v>
      </c>
      <c r="J8" s="1" t="s">
        <v>35</v>
      </c>
      <c r="K8" s="0" t="n">
        <v>19.41</v>
      </c>
      <c r="L8" s="0" t="n">
        <v>96303.88</v>
      </c>
      <c r="M8" s="0" t="n">
        <v>96303.88</v>
      </c>
      <c r="N8" s="0" t="n">
        <v>95107.55</v>
      </c>
      <c r="O8" s="0" t="n">
        <v>95107.55</v>
      </c>
      <c r="P8" s="0" t="n">
        <v>-2845.65</v>
      </c>
      <c r="Q8" s="0" t="s">
        <v>17</v>
      </c>
    </row>
    <row r="9" customFormat="false" ht="12.8" hidden="false" customHeight="false" outlineLevel="0" collapsed="false">
      <c r="A9" s="0" t="s">
        <v>29</v>
      </c>
      <c r="B9" s="0" t="s">
        <v>14</v>
      </c>
      <c r="C9" s="1" t="s">
        <v>36</v>
      </c>
      <c r="D9" s="0" t="n">
        <v>45.42</v>
      </c>
      <c r="E9" s="0" t="n">
        <v>282</v>
      </c>
      <c r="F9" s="0" t="n">
        <v>95479.17</v>
      </c>
      <c r="G9" s="0" t="n">
        <v>95479.17</v>
      </c>
      <c r="H9" s="0" t="n">
        <v>95781.08</v>
      </c>
      <c r="I9" s="0" t="n">
        <v>95781.08</v>
      </c>
      <c r="J9" s="1" t="s">
        <v>37</v>
      </c>
      <c r="K9" s="0" t="n">
        <v>44.21</v>
      </c>
      <c r="L9" s="0" t="n">
        <v>96541.48</v>
      </c>
      <c r="M9" s="0" t="n">
        <v>96541.48</v>
      </c>
      <c r="N9" s="0" t="n">
        <v>96129.75</v>
      </c>
      <c r="O9" s="0" t="n">
        <v>96129.75</v>
      </c>
      <c r="P9" s="0" t="n">
        <v>342.39</v>
      </c>
      <c r="Q9" s="0" t="s">
        <v>38</v>
      </c>
    </row>
    <row r="10" customFormat="false" ht="12.8" hidden="false" customHeight="false" outlineLevel="0" collapsed="false">
      <c r="A10" s="0" t="s">
        <v>39</v>
      </c>
      <c r="B10" s="0" t="s">
        <v>14</v>
      </c>
      <c r="C10" s="1" t="s">
        <v>40</v>
      </c>
      <c r="D10" s="0" t="n">
        <v>17.21</v>
      </c>
      <c r="E10" s="0" t="n">
        <v>801</v>
      </c>
      <c r="F10" s="0" t="n">
        <v>95107.55</v>
      </c>
      <c r="G10" s="0" t="n">
        <v>95107.55</v>
      </c>
      <c r="H10" s="0" t="n">
        <v>94646.71</v>
      </c>
      <c r="I10" s="0" t="n">
        <v>94646.71</v>
      </c>
      <c r="J10" s="1" t="s">
        <v>41</v>
      </c>
      <c r="K10" s="0" t="n">
        <v>16.63</v>
      </c>
      <c r="L10" s="0" t="n">
        <v>96129.75</v>
      </c>
      <c r="M10" s="0" t="n">
        <v>96129.75</v>
      </c>
      <c r="N10" s="0" t="n">
        <v>95911.15</v>
      </c>
      <c r="O10" s="0" t="n">
        <v>95911.15</v>
      </c>
      <c r="P10" s="0" t="n">
        <v>461.21</v>
      </c>
      <c r="Q10" s="0" t="s">
        <v>17</v>
      </c>
    </row>
    <row r="11" customFormat="false" ht="12.8" hidden="false" customHeight="false" outlineLevel="0" collapsed="false">
      <c r="A11" s="0" t="s">
        <v>21</v>
      </c>
      <c r="B11" s="0" t="s">
        <v>14</v>
      </c>
      <c r="C11" s="1" t="s">
        <v>42</v>
      </c>
      <c r="D11" s="0" t="n">
        <v>128</v>
      </c>
      <c r="E11" s="0" t="n">
        <v>100</v>
      </c>
      <c r="F11" s="0" t="n">
        <v>95911.15</v>
      </c>
      <c r="G11" s="0" t="n">
        <v>95911.15</v>
      </c>
      <c r="H11" s="0" t="n">
        <v>95618.15</v>
      </c>
      <c r="I11" s="0" t="n">
        <v>95618.15</v>
      </c>
      <c r="J11" s="1" t="s">
        <v>43</v>
      </c>
      <c r="K11" s="0" t="n">
        <v>129.73</v>
      </c>
      <c r="L11" s="0" t="n">
        <v>96213.15</v>
      </c>
      <c r="M11" s="0" t="n">
        <v>96213.15</v>
      </c>
      <c r="N11" s="0" t="n">
        <v>95738.15</v>
      </c>
      <c r="O11" s="0" t="n">
        <v>95738.15</v>
      </c>
      <c r="P11" s="0" t="n">
        <v>-173</v>
      </c>
      <c r="Q11" s="0" t="s">
        <v>17</v>
      </c>
    </row>
    <row r="12" customFormat="false" ht="12.8" hidden="false" customHeight="false" outlineLevel="0" collapsed="false">
      <c r="A12" s="0" t="s">
        <v>44</v>
      </c>
      <c r="B12" s="0" t="s">
        <v>14</v>
      </c>
      <c r="C12" s="1" t="s">
        <v>45</v>
      </c>
      <c r="D12" s="0" t="n">
        <v>57.95</v>
      </c>
      <c r="E12" s="0" t="n">
        <v>217</v>
      </c>
      <c r="F12" s="0" t="n">
        <v>95738.15</v>
      </c>
      <c r="G12" s="0" t="n">
        <v>95738.15</v>
      </c>
      <c r="H12" s="0" t="n">
        <v>95341.97</v>
      </c>
      <c r="I12" s="0" t="n">
        <v>95341.97</v>
      </c>
      <c r="J12" s="1" t="s">
        <v>46</v>
      </c>
      <c r="K12" s="0" t="n">
        <v>59.56</v>
      </c>
      <c r="L12" s="0" t="n">
        <v>95547.76</v>
      </c>
      <c r="M12" s="0" t="n">
        <v>95547.76</v>
      </c>
      <c r="N12" s="0" t="n">
        <v>95390.05</v>
      </c>
      <c r="O12" s="0" t="n">
        <v>95390.05</v>
      </c>
      <c r="P12" s="0" t="n">
        <v>-348.1</v>
      </c>
      <c r="Q12" s="0" t="s">
        <v>17</v>
      </c>
    </row>
    <row r="13" customFormat="false" ht="12.8" hidden="false" customHeight="false" outlineLevel="0" collapsed="false">
      <c r="A13" s="0" t="s">
        <v>47</v>
      </c>
      <c r="B13" s="0" t="s">
        <v>14</v>
      </c>
      <c r="C13" s="1" t="s">
        <v>48</v>
      </c>
      <c r="D13" s="0" t="n">
        <v>57.58</v>
      </c>
      <c r="E13" s="0" t="n">
        <v>216</v>
      </c>
      <c r="F13" s="0" t="n">
        <v>95390.05</v>
      </c>
      <c r="G13" s="0" t="n">
        <v>95390.05</v>
      </c>
      <c r="H13" s="0" t="n">
        <v>95647.42</v>
      </c>
      <c r="I13" s="0" t="n">
        <v>95647.42</v>
      </c>
      <c r="J13" s="1" t="s">
        <v>49</v>
      </c>
      <c r="K13" s="0" t="n">
        <v>60.18</v>
      </c>
      <c r="L13" s="0" t="n">
        <v>95680.38</v>
      </c>
      <c r="M13" s="0" t="n">
        <v>95680.38</v>
      </c>
      <c r="N13" s="0" t="n">
        <v>94828.45</v>
      </c>
      <c r="O13" s="0" t="n">
        <v>94828.45</v>
      </c>
      <c r="P13" s="0" t="n">
        <v>-561.6</v>
      </c>
      <c r="Q13" s="0" t="s">
        <v>17</v>
      </c>
    </row>
    <row r="14" customFormat="false" ht="12.8" hidden="false" customHeight="false" outlineLevel="0" collapsed="false">
      <c r="A14" s="0" t="s">
        <v>50</v>
      </c>
      <c r="B14" s="0" t="s">
        <v>14</v>
      </c>
      <c r="C14" s="1" t="s">
        <v>51</v>
      </c>
      <c r="D14" s="0" t="n">
        <v>233.53</v>
      </c>
      <c r="E14" s="0" t="n">
        <v>51</v>
      </c>
      <c r="F14" s="0" t="n">
        <v>94828.45</v>
      </c>
      <c r="G14" s="0" t="n">
        <v>94828.45</v>
      </c>
      <c r="H14" s="0" t="n">
        <v>94956.97</v>
      </c>
      <c r="I14" s="0" t="n">
        <v>94956.97</v>
      </c>
      <c r="J14" s="1" t="s">
        <v>52</v>
      </c>
      <c r="K14" s="0" t="n">
        <v>230.75</v>
      </c>
      <c r="L14" s="0" t="n">
        <v>94956.97</v>
      </c>
      <c r="M14" s="0" t="n">
        <v>94956.97</v>
      </c>
      <c r="N14" s="0" t="n">
        <v>94970.23</v>
      </c>
      <c r="O14" s="0" t="n">
        <v>94970.23</v>
      </c>
      <c r="P14" s="0" t="n">
        <v>141.78</v>
      </c>
      <c r="Q14" s="0" t="s">
        <v>17</v>
      </c>
    </row>
    <row r="15" customFormat="false" ht="12.8" hidden="false" customHeight="false" outlineLevel="0" collapsed="false">
      <c r="A15" s="0" t="s">
        <v>50</v>
      </c>
      <c r="B15" s="0" t="s">
        <v>14</v>
      </c>
      <c r="C15" s="1" t="s">
        <v>53</v>
      </c>
      <c r="D15" s="0" t="n">
        <v>257.71</v>
      </c>
      <c r="E15" s="0" t="n">
        <v>46</v>
      </c>
      <c r="F15" s="0" t="n">
        <v>94970.23</v>
      </c>
      <c r="G15" s="0" t="n">
        <v>94970.23</v>
      </c>
      <c r="H15" s="0" t="n">
        <v>94624.54</v>
      </c>
      <c r="I15" s="0" t="n">
        <v>94624.54</v>
      </c>
      <c r="J15" s="1" t="s">
        <v>54</v>
      </c>
      <c r="K15" s="0" t="n">
        <v>264.77</v>
      </c>
      <c r="L15" s="0" t="n">
        <v>94624.54</v>
      </c>
      <c r="M15" s="0" t="n">
        <v>94624.54</v>
      </c>
      <c r="N15" s="0" t="n">
        <v>94645.7</v>
      </c>
      <c r="O15" s="0" t="n">
        <v>94645.7</v>
      </c>
      <c r="P15" s="0" t="n">
        <v>-324.53</v>
      </c>
      <c r="Q15" s="0" t="s">
        <v>17</v>
      </c>
    </row>
    <row r="16" customFormat="false" ht="12.8" hidden="false" customHeight="false" outlineLevel="0" collapsed="false">
      <c r="A16" s="0" t="s">
        <v>55</v>
      </c>
      <c r="B16" s="0" t="s">
        <v>14</v>
      </c>
      <c r="C16" s="1" t="s">
        <v>56</v>
      </c>
      <c r="D16" s="0" t="n">
        <v>85.61</v>
      </c>
      <c r="E16" s="0" t="n">
        <v>140</v>
      </c>
      <c r="F16" s="0" t="n">
        <v>94645.7</v>
      </c>
      <c r="G16" s="0" t="n">
        <v>94645.7</v>
      </c>
      <c r="H16" s="0" t="n">
        <v>94740.45</v>
      </c>
      <c r="I16" s="0" t="n">
        <v>94740.45</v>
      </c>
      <c r="J16" s="1" t="s">
        <v>57</v>
      </c>
      <c r="K16" s="0" t="n">
        <v>84.77</v>
      </c>
      <c r="L16" s="0" t="n">
        <v>94855.57</v>
      </c>
      <c r="M16" s="0" t="n">
        <v>94855.57</v>
      </c>
      <c r="N16" s="0" t="n">
        <v>94763.75</v>
      </c>
      <c r="O16" s="0" t="n">
        <v>94763.75</v>
      </c>
      <c r="P16" s="0" t="n">
        <v>118.05</v>
      </c>
      <c r="Q16" s="0" t="s">
        <v>17</v>
      </c>
    </row>
    <row r="17" customFormat="false" ht="12.8" hidden="false" customHeight="false" outlineLevel="0" collapsed="false">
      <c r="A17" s="0" t="s">
        <v>58</v>
      </c>
      <c r="B17" s="0" t="s">
        <v>14</v>
      </c>
      <c r="C17" s="1" t="s">
        <v>59</v>
      </c>
      <c r="D17" s="0" t="n">
        <v>53.88</v>
      </c>
      <c r="E17" s="0" t="n">
        <v>220</v>
      </c>
      <c r="F17" s="0" t="n">
        <v>94763.75</v>
      </c>
      <c r="G17" s="0" t="n">
        <v>94763.75</v>
      </c>
      <c r="H17" s="0" t="n">
        <v>94486.73</v>
      </c>
      <c r="I17" s="0" t="n">
        <v>94486.73</v>
      </c>
      <c r="J17" s="1" t="s">
        <v>60</v>
      </c>
      <c r="K17" s="0" t="n">
        <v>56.79</v>
      </c>
      <c r="L17" s="0" t="n">
        <v>94922.44</v>
      </c>
      <c r="M17" s="0" t="n">
        <v>94922.44</v>
      </c>
      <c r="N17" s="0" t="n">
        <v>93539.07</v>
      </c>
      <c r="O17" s="0" t="n">
        <v>93539.07</v>
      </c>
      <c r="P17" s="0" t="n">
        <v>-640.2</v>
      </c>
      <c r="Q17" s="0" t="s">
        <v>61</v>
      </c>
    </row>
    <row r="18" customFormat="false" ht="12.8" hidden="false" customHeight="false" outlineLevel="0" collapsed="false">
      <c r="A18" s="0" t="s">
        <v>27</v>
      </c>
      <c r="B18" s="0" t="s">
        <v>14</v>
      </c>
      <c r="C18" s="1" t="s">
        <v>59</v>
      </c>
      <c r="D18" s="0" t="n">
        <v>22.32</v>
      </c>
      <c r="E18" s="0" t="n">
        <v>425</v>
      </c>
      <c r="F18" s="0" t="n">
        <v>94763.75</v>
      </c>
      <c r="G18" s="0" t="n">
        <v>94763.75</v>
      </c>
      <c r="H18" s="0" t="n">
        <v>93870.87</v>
      </c>
      <c r="I18" s="0" t="n">
        <v>93870.87</v>
      </c>
      <c r="J18" s="1" t="s">
        <v>62</v>
      </c>
      <c r="K18" s="0" t="n">
        <v>23.03</v>
      </c>
      <c r="L18" s="0" t="n">
        <v>94052.99</v>
      </c>
      <c r="M18" s="0" t="n">
        <v>94052.99</v>
      </c>
      <c r="N18" s="0" t="n">
        <v>93821.53</v>
      </c>
      <c r="O18" s="0" t="n">
        <v>93821.53</v>
      </c>
      <c r="P18" s="0" t="n">
        <v>-302.02</v>
      </c>
      <c r="Q18" s="0" t="s">
        <v>17</v>
      </c>
    </row>
    <row r="19" customFormat="false" ht="12.8" hidden="false" customHeight="false" outlineLevel="0" collapsed="false">
      <c r="A19" s="0" t="s">
        <v>63</v>
      </c>
      <c r="B19" s="0" t="s">
        <v>14</v>
      </c>
      <c r="C19" s="1" t="s">
        <v>64</v>
      </c>
      <c r="D19" s="0" t="n">
        <v>35.85</v>
      </c>
      <c r="E19" s="0" t="n">
        <v>237</v>
      </c>
      <c r="F19" s="0" t="n">
        <v>93821.53</v>
      </c>
      <c r="G19" s="0" t="n">
        <v>93821.53</v>
      </c>
      <c r="H19" s="0" t="n">
        <v>93473.15</v>
      </c>
      <c r="I19" s="0" t="n">
        <v>93473.15</v>
      </c>
      <c r="J19" s="1" t="s">
        <v>65</v>
      </c>
      <c r="K19" s="0" t="n">
        <v>38.69</v>
      </c>
      <c r="L19" s="0" t="n">
        <v>92971.65</v>
      </c>
      <c r="M19" s="0" t="n">
        <v>92971.65</v>
      </c>
      <c r="N19" s="0" t="n">
        <v>92772.01</v>
      </c>
      <c r="O19" s="0" t="n">
        <v>92772.01</v>
      </c>
      <c r="P19" s="0" t="n">
        <v>-673.08</v>
      </c>
      <c r="Q19" s="0" t="s">
        <v>38</v>
      </c>
      <c r="T19" s="2" t="s">
        <v>66</v>
      </c>
      <c r="U19" s="2" t="n">
        <f aca="false">COUNTIF($P$1:$P$32,"&gt;=0")</f>
        <v>10</v>
      </c>
    </row>
    <row r="20" customFormat="false" ht="12.8" hidden="false" customHeight="false" outlineLevel="0" collapsed="false">
      <c r="A20" s="0" t="s">
        <v>39</v>
      </c>
      <c r="B20" s="0" t="s">
        <v>14</v>
      </c>
      <c r="C20" s="1" t="s">
        <v>64</v>
      </c>
      <c r="D20" s="0" t="n">
        <v>37.89</v>
      </c>
      <c r="E20" s="0" t="n">
        <v>284</v>
      </c>
      <c r="F20" s="0" t="n">
        <v>93821.53</v>
      </c>
      <c r="G20" s="0" t="n">
        <v>93821.53</v>
      </c>
      <c r="H20" s="0" t="n">
        <v>93615.35</v>
      </c>
      <c r="I20" s="0" t="n">
        <v>93615.35</v>
      </c>
      <c r="J20" s="1" t="s">
        <v>67</v>
      </c>
      <c r="K20" s="0" t="n">
        <v>39.99</v>
      </c>
      <c r="L20" s="0" t="n">
        <v>92772.01</v>
      </c>
      <c r="M20" s="0" t="n">
        <v>92772.01</v>
      </c>
      <c r="N20" s="0" t="n">
        <v>92551.2</v>
      </c>
      <c r="O20" s="0" t="n">
        <v>92551.2</v>
      </c>
      <c r="P20" s="0" t="n">
        <v>-597.25</v>
      </c>
      <c r="Q20" s="0" t="s">
        <v>17</v>
      </c>
      <c r="T20" s="2"/>
      <c r="U20" s="2"/>
    </row>
    <row r="21" customFormat="false" ht="12.8" hidden="false" customHeight="false" outlineLevel="0" collapsed="false">
      <c r="A21" s="0" t="s">
        <v>63</v>
      </c>
      <c r="B21" s="0" t="s">
        <v>14</v>
      </c>
      <c r="C21" s="1" t="s">
        <v>68</v>
      </c>
      <c r="D21" s="0" t="n">
        <v>33.2</v>
      </c>
      <c r="E21" s="0" t="n">
        <v>305</v>
      </c>
      <c r="F21" s="0" t="n">
        <v>92551.2</v>
      </c>
      <c r="G21" s="0" t="n">
        <v>92551.2</v>
      </c>
      <c r="H21" s="0" t="n">
        <v>92352.95</v>
      </c>
      <c r="I21" s="0" t="n">
        <v>92352.95</v>
      </c>
      <c r="J21" s="1" t="s">
        <v>69</v>
      </c>
      <c r="K21" s="0" t="n">
        <v>35.58</v>
      </c>
      <c r="L21" s="0" t="n">
        <v>91977.8</v>
      </c>
      <c r="M21" s="0" t="n">
        <v>91977.8</v>
      </c>
      <c r="N21" s="0" t="n">
        <v>91825.3</v>
      </c>
      <c r="O21" s="0" t="n">
        <v>91825.3</v>
      </c>
      <c r="P21" s="0" t="n">
        <v>-725.9</v>
      </c>
      <c r="Q21" s="0" t="s">
        <v>17</v>
      </c>
      <c r="T21" s="2" t="s">
        <v>70</v>
      </c>
      <c r="U21" s="2" t="n">
        <f aca="false">COUNTIF($P$1:$P$32,"&lt;0")</f>
        <v>21</v>
      </c>
    </row>
    <row r="22" customFormat="false" ht="12.8" hidden="false" customHeight="false" outlineLevel="0" collapsed="false">
      <c r="A22" s="0" t="s">
        <v>18</v>
      </c>
      <c r="B22" s="0" t="s">
        <v>14</v>
      </c>
      <c r="C22" s="1" t="s">
        <v>71</v>
      </c>
      <c r="D22" s="0" t="n">
        <v>70.35</v>
      </c>
      <c r="E22" s="0" t="n">
        <v>139</v>
      </c>
      <c r="F22" s="0" t="n">
        <v>91825.3</v>
      </c>
      <c r="G22" s="0" t="n">
        <v>91825.3</v>
      </c>
      <c r="H22" s="0" t="n">
        <v>91806.53</v>
      </c>
      <c r="I22" s="0" t="n">
        <v>91806.53</v>
      </c>
      <c r="J22" s="1" t="s">
        <v>72</v>
      </c>
      <c r="K22" s="0" t="n">
        <v>72.16</v>
      </c>
      <c r="L22" s="0" t="n">
        <v>91767.09</v>
      </c>
      <c r="M22" s="0" t="n">
        <v>91767.09</v>
      </c>
      <c r="N22" s="0" t="n">
        <v>91324.71</v>
      </c>
      <c r="O22" s="0" t="n">
        <v>91324.71</v>
      </c>
      <c r="P22" s="0" t="n">
        <v>-251.59</v>
      </c>
      <c r="Q22" s="0" t="s">
        <v>73</v>
      </c>
      <c r="T22" s="2"/>
      <c r="U22" s="2"/>
    </row>
    <row r="23" customFormat="false" ht="12.8" hidden="false" customHeight="false" outlineLevel="0" collapsed="false">
      <c r="A23" s="0" t="s">
        <v>74</v>
      </c>
      <c r="B23" s="0" t="s">
        <v>14</v>
      </c>
      <c r="C23" s="1" t="s">
        <v>71</v>
      </c>
      <c r="D23" s="0" t="n">
        <v>68.37</v>
      </c>
      <c r="E23" s="0" t="n">
        <v>115</v>
      </c>
      <c r="F23" s="0" t="n">
        <v>91825.3</v>
      </c>
      <c r="G23" s="0" t="n">
        <v>91825.3</v>
      </c>
      <c r="H23" s="0" t="n">
        <v>91836.54</v>
      </c>
      <c r="I23" s="0" t="n">
        <v>91836.54</v>
      </c>
      <c r="J23" s="1" t="s">
        <v>75</v>
      </c>
      <c r="K23" s="0" t="n">
        <v>69.72</v>
      </c>
      <c r="L23" s="0" t="n">
        <v>91515.55</v>
      </c>
      <c r="M23" s="0" t="n">
        <v>91515.55</v>
      </c>
      <c r="N23" s="0" t="n">
        <v>91418.46</v>
      </c>
      <c r="O23" s="0" t="n">
        <v>91418.46</v>
      </c>
      <c r="P23" s="0" t="n">
        <v>-155.25</v>
      </c>
      <c r="Q23" s="0" t="s">
        <v>17</v>
      </c>
      <c r="T23" s="2"/>
      <c r="U23" s="2"/>
    </row>
    <row r="24" customFormat="false" ht="12.8" hidden="false" customHeight="false" outlineLevel="0" collapsed="false">
      <c r="A24" s="0" t="s">
        <v>39</v>
      </c>
      <c r="B24" s="0" t="s">
        <v>14</v>
      </c>
      <c r="C24" s="1" t="s">
        <v>76</v>
      </c>
      <c r="D24" s="0" t="n">
        <v>55.98</v>
      </c>
      <c r="E24" s="0" t="n">
        <v>169</v>
      </c>
      <c r="F24" s="0" t="n">
        <v>91418.46</v>
      </c>
      <c r="G24" s="0" t="n">
        <v>91418.46</v>
      </c>
      <c r="H24" s="0" t="n">
        <v>91335.76</v>
      </c>
      <c r="I24" s="0" t="n">
        <v>91335.76</v>
      </c>
      <c r="J24" s="1" t="s">
        <v>77</v>
      </c>
      <c r="K24" s="0" t="n">
        <v>56.71</v>
      </c>
      <c r="L24" s="0" t="n">
        <v>91335.76</v>
      </c>
      <c r="M24" s="0" t="n">
        <v>91335.76</v>
      </c>
      <c r="N24" s="0" t="n">
        <v>91295.09</v>
      </c>
      <c r="O24" s="0" t="n">
        <v>91295.09</v>
      </c>
      <c r="P24" s="0" t="n">
        <v>-123.37</v>
      </c>
      <c r="Q24" s="0" t="s">
        <v>17</v>
      </c>
      <c r="T24" s="2" t="s">
        <v>78</v>
      </c>
      <c r="U24" s="2" t="n">
        <f aca="false">U19/(U19+U21)</f>
        <v>0.32258064516129</v>
      </c>
    </row>
    <row r="25" customFormat="false" ht="12.8" hidden="false" customHeight="false" outlineLevel="0" collapsed="false">
      <c r="A25" s="0" t="s">
        <v>74</v>
      </c>
      <c r="B25" s="0" t="s">
        <v>14</v>
      </c>
      <c r="C25" s="1" t="s">
        <v>79</v>
      </c>
      <c r="D25" s="0" t="n">
        <v>119.13</v>
      </c>
      <c r="E25" s="0" t="n">
        <v>78</v>
      </c>
      <c r="F25" s="0" t="n">
        <v>91295.09</v>
      </c>
      <c r="G25" s="0" t="n">
        <v>91295.09</v>
      </c>
      <c r="H25" s="0" t="n">
        <v>90930.06</v>
      </c>
      <c r="I25" s="0" t="n">
        <v>90930.06</v>
      </c>
      <c r="J25" s="1" t="s">
        <v>80</v>
      </c>
      <c r="K25" s="0" t="n">
        <v>124.31</v>
      </c>
      <c r="L25" s="0" t="n">
        <v>90930.06</v>
      </c>
      <c r="M25" s="0" t="n">
        <v>90930.06</v>
      </c>
      <c r="N25" s="0" t="n">
        <v>90890.86</v>
      </c>
      <c r="O25" s="0" t="n">
        <v>90890.86</v>
      </c>
      <c r="P25" s="0" t="n">
        <v>-404.23</v>
      </c>
      <c r="Q25" s="0" t="s">
        <v>17</v>
      </c>
    </row>
    <row r="26" customFormat="false" ht="12.8" hidden="false" customHeight="false" outlineLevel="0" collapsed="false">
      <c r="A26" s="0" t="s">
        <v>81</v>
      </c>
      <c r="B26" s="0" t="s">
        <v>14</v>
      </c>
      <c r="C26" s="1" t="s">
        <v>82</v>
      </c>
      <c r="D26" s="0" t="n">
        <v>180.59</v>
      </c>
      <c r="E26" s="0" t="n">
        <v>50</v>
      </c>
      <c r="F26" s="0" t="n">
        <v>90890.86</v>
      </c>
      <c r="G26" s="0" t="n">
        <v>90890.86</v>
      </c>
      <c r="H26" s="0" t="n">
        <v>90814.6</v>
      </c>
      <c r="I26" s="0" t="n">
        <v>90814.6</v>
      </c>
      <c r="J26" s="1" t="s">
        <v>83</v>
      </c>
      <c r="K26" s="0" t="n">
        <v>184.19</v>
      </c>
      <c r="L26" s="0" t="n">
        <v>90814.6</v>
      </c>
      <c r="M26" s="0" t="n">
        <v>90814.6</v>
      </c>
      <c r="N26" s="0" t="n">
        <v>90711.09</v>
      </c>
      <c r="O26" s="0" t="n">
        <v>90711.09</v>
      </c>
      <c r="P26" s="0" t="n">
        <v>-179.78</v>
      </c>
      <c r="Q26" s="0" t="s">
        <v>17</v>
      </c>
    </row>
    <row r="27" customFormat="false" ht="12.8" hidden="false" customHeight="false" outlineLevel="0" collapsed="false">
      <c r="A27" s="0" t="s">
        <v>29</v>
      </c>
      <c r="B27" s="0" t="s">
        <v>14</v>
      </c>
      <c r="C27" s="1" t="s">
        <v>84</v>
      </c>
      <c r="D27" s="0" t="n">
        <v>64.19</v>
      </c>
      <c r="E27" s="0" t="n">
        <v>140</v>
      </c>
      <c r="F27" s="0" t="n">
        <v>90711.09</v>
      </c>
      <c r="G27" s="0" t="n">
        <v>90711.09</v>
      </c>
      <c r="H27" s="0" t="n">
        <v>90453.49</v>
      </c>
      <c r="I27" s="0" t="n">
        <v>90453.49</v>
      </c>
      <c r="J27" s="1" t="s">
        <v>85</v>
      </c>
      <c r="K27" s="0" t="n">
        <v>68.14</v>
      </c>
      <c r="L27" s="0" t="n">
        <v>90453.49</v>
      </c>
      <c r="M27" s="0" t="n">
        <v>90453.49</v>
      </c>
      <c r="N27" s="0" t="n">
        <v>90158.09</v>
      </c>
      <c r="O27" s="0" t="n">
        <v>90158.09</v>
      </c>
      <c r="P27" s="0" t="n">
        <v>-553</v>
      </c>
      <c r="Q27" s="0" t="s">
        <v>17</v>
      </c>
    </row>
    <row r="28" customFormat="false" ht="12.8" hidden="false" customHeight="false" outlineLevel="0" collapsed="false">
      <c r="A28" s="0" t="s">
        <v>86</v>
      </c>
      <c r="B28" s="0" t="s">
        <v>14</v>
      </c>
      <c r="C28" s="1" t="s">
        <v>87</v>
      </c>
      <c r="D28" s="0" t="n">
        <v>103.23</v>
      </c>
      <c r="E28" s="0" t="n">
        <v>85</v>
      </c>
      <c r="F28" s="0" t="n">
        <v>90158.09</v>
      </c>
      <c r="G28" s="0" t="n">
        <v>90158.09</v>
      </c>
      <c r="H28" s="0" t="n">
        <v>89969.39</v>
      </c>
      <c r="I28" s="0" t="n">
        <v>89969.39</v>
      </c>
      <c r="J28" s="1" t="s">
        <v>88</v>
      </c>
      <c r="K28" s="0" t="n">
        <v>106.13</v>
      </c>
      <c r="L28" s="0" t="n">
        <v>89969.39</v>
      </c>
      <c r="M28" s="0" t="n">
        <v>89969.39</v>
      </c>
      <c r="N28" s="0" t="n">
        <v>89911.59</v>
      </c>
      <c r="O28" s="0" t="n">
        <v>89911.59</v>
      </c>
      <c r="P28" s="0" t="n">
        <v>-246.5</v>
      </c>
      <c r="Q28" s="0" t="s">
        <v>17</v>
      </c>
    </row>
    <row r="29" customFormat="false" ht="12.8" hidden="false" customHeight="false" outlineLevel="0" collapsed="false">
      <c r="A29" s="0" t="s">
        <v>50</v>
      </c>
      <c r="B29" s="0" t="s">
        <v>14</v>
      </c>
      <c r="C29" s="1" t="s">
        <v>89</v>
      </c>
      <c r="D29" s="0" t="n">
        <v>573.9</v>
      </c>
      <c r="E29" s="0" t="n">
        <v>15</v>
      </c>
      <c r="F29" s="0" t="n">
        <v>89911.59</v>
      </c>
      <c r="G29" s="0" t="n">
        <v>89911.59</v>
      </c>
      <c r="H29" s="0" t="n">
        <v>89763.99</v>
      </c>
      <c r="I29" s="0" t="n">
        <v>89763.99</v>
      </c>
      <c r="J29" s="1" t="s">
        <v>90</v>
      </c>
      <c r="K29" s="0" t="n">
        <v>571.4</v>
      </c>
      <c r="L29" s="0" t="n">
        <v>90040.56</v>
      </c>
      <c r="M29" s="0" t="n">
        <v>90040.56</v>
      </c>
      <c r="N29" s="0" t="n">
        <v>90175.02</v>
      </c>
      <c r="O29" s="0" t="n">
        <v>90175.02</v>
      </c>
      <c r="P29" s="0" t="n">
        <v>37.5</v>
      </c>
      <c r="Q29" s="0" t="s">
        <v>91</v>
      </c>
    </row>
    <row r="30" customFormat="false" ht="12.8" hidden="false" customHeight="false" outlineLevel="0" collapsed="false">
      <c r="A30" s="0" t="s">
        <v>92</v>
      </c>
      <c r="B30" s="0" t="s">
        <v>14</v>
      </c>
      <c r="C30" s="1" t="s">
        <v>89</v>
      </c>
      <c r="D30" s="0" t="n">
        <v>134.46</v>
      </c>
      <c r="E30" s="0" t="n">
        <v>51</v>
      </c>
      <c r="F30" s="0" t="n">
        <v>89911.59</v>
      </c>
      <c r="G30" s="0" t="n">
        <v>89911.59</v>
      </c>
      <c r="H30" s="0" t="n">
        <v>89624.25</v>
      </c>
      <c r="I30" s="0" t="n">
        <v>89624.25</v>
      </c>
      <c r="J30" s="1" t="s">
        <v>93</v>
      </c>
      <c r="K30" s="0" t="n">
        <v>125.39</v>
      </c>
      <c r="L30" s="0" t="n">
        <v>90483.69</v>
      </c>
      <c r="M30" s="0" t="n">
        <v>90483.69</v>
      </c>
      <c r="N30" s="0" t="n">
        <v>90750.11</v>
      </c>
      <c r="O30" s="0" t="n">
        <v>90750.11</v>
      </c>
      <c r="P30" s="0" t="n">
        <v>462.57</v>
      </c>
      <c r="Q30" s="0" t="s">
        <v>94</v>
      </c>
      <c r="R30" s="0" t="s">
        <v>95</v>
      </c>
    </row>
    <row r="31" customFormat="false" ht="12.8" hidden="false" customHeight="false" outlineLevel="0" collapsed="false">
      <c r="A31" s="0" t="s">
        <v>81</v>
      </c>
      <c r="B31" s="0" t="s">
        <v>14</v>
      </c>
      <c r="C31" s="1" t="s">
        <v>96</v>
      </c>
      <c r="D31" s="0" t="n">
        <v>204.11</v>
      </c>
      <c r="E31" s="0" t="n">
        <v>42</v>
      </c>
      <c r="F31" s="0" t="n">
        <v>90175.02</v>
      </c>
      <c r="G31" s="0" t="n">
        <v>90175.02</v>
      </c>
      <c r="H31" s="0" t="n">
        <v>90520.33</v>
      </c>
      <c r="I31" s="0" t="n">
        <v>90520.33</v>
      </c>
      <c r="J31" s="1" t="s">
        <v>97</v>
      </c>
      <c r="K31" s="0" t="n">
        <v>201.23</v>
      </c>
      <c r="L31" s="0" t="n">
        <v>90750.11</v>
      </c>
      <c r="M31" s="0" t="n">
        <v>90750.11</v>
      </c>
      <c r="N31" s="0" t="n">
        <v>90504.58</v>
      </c>
      <c r="O31" s="0" t="n">
        <v>90504.58</v>
      </c>
      <c r="P31" s="0" t="n">
        <v>121.01</v>
      </c>
      <c r="Q31" s="0" t="s">
        <v>98</v>
      </c>
    </row>
    <row r="32" customFormat="false" ht="12.8" hidden="false" customHeight="false" outlineLevel="0" collapsed="false">
      <c r="A32" s="0" t="s">
        <v>99</v>
      </c>
      <c r="B32" s="0" t="s">
        <v>14</v>
      </c>
      <c r="C32" s="1" t="s">
        <v>100</v>
      </c>
      <c r="D32" s="0" t="n">
        <v>221.35</v>
      </c>
      <c r="E32" s="0" t="n">
        <v>39</v>
      </c>
      <c r="F32" s="0" t="n">
        <v>90520.33</v>
      </c>
      <c r="G32" s="0" t="n">
        <v>90520.33</v>
      </c>
      <c r="H32" s="0" t="n">
        <v>90483.69</v>
      </c>
      <c r="I32" s="0" t="n">
        <v>90483.69</v>
      </c>
      <c r="J32" s="1" t="s">
        <v>97</v>
      </c>
      <c r="K32" s="0" t="n">
        <v>217.87</v>
      </c>
      <c r="L32" s="0" t="n">
        <v>90750.11</v>
      </c>
      <c r="M32" s="0" t="n">
        <v>90750.11</v>
      </c>
      <c r="N32" s="0" t="n">
        <v>90668.38</v>
      </c>
      <c r="O32" s="0" t="n">
        <v>90668.38</v>
      </c>
      <c r="P32" s="0" t="n">
        <v>135.72</v>
      </c>
      <c r="Q32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