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<sst xmlns="http://schemas.openxmlformats.org/spreadsheetml/2006/main" count="106" uniqueCount="55">
  <si>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</si>
  <si>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</si>
  <si>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</si>
  <si>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</si>
  <si>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</si>
  <si>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</si>
  <si>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</si>
  <si>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</si>
  <si>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</si>
  <si>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</si>
  <si>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</si>
  <si>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</si>
  <si>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</si>
  <si>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</si>
  <si>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AMZN</t>
  </si>
  <si>
    <t>LONG</t>
  </si>
  <si>
    <t>2007-11-29</t>
  </si>
  <si>
    <t>2007-11-30</t>
  </si>
  <si>
    <t>[]</t>
  </si>
  <si>
    <t>2009-03-12</t>
  </si>
  <si>
    <t>2009-03-13</t>
  </si>
  <si>
    <t>2010-03-02</t>
  </si>
  <si>
    <t>2010-03-03</t>
  </si>
  <si>
    <t>SHORT</t>
  </si>
  <si>
    <t>2010-05-05</t>
  </si>
  <si>
    <t>2010-05-06</t>
  </si>
  <si>
    <t>2010-09-02</t>
  </si>
  <si>
    <t>2010-09-20</t>
  </si>
  <si>
    <t>2010-11-26</t>
  </si>
  <si>
    <t>2010-11-30</t>
  </si>
  <si>
    <t>2011-03-02</t>
  </si>
  <si>
    <t>2011-03-03</t>
  </si>
  <si>
    <t>2011-05-26</t>
  </si>
  <si>
    <t>2011-05-27</t>
  </si>
  <si>
    <t>2011-06-24</t>
  </si>
  <si>
    <t>2011-07-12</t>
  </si>
  <si>
    <t>2011-09-01</t>
  </si>
  <si>
    <t>2011-09-02</t>
  </si>
  <si>
    <t>2012-06-19</t>
  </si>
  <si>
    <t>2012-06-20</t>
  </si>
  <si>
    <t>2012-08-27</t>
  </si>
  <si>
    <t>2012-08-28</t>
  </si>
  <si>
    <t>2013-03-05</t>
  </si>
  <si>
    <t>2013-03-06</t>
  </si>
  <si>
    <t>2013-06-10</t>
  </si>
  <si>
    <t>2013-06-11</t>
  </si>
  <si>
    <t>2013-11-25</t>
  </si>
  <si>
    <t>2013-11-26</t>
  </si>
  <si>
    <t>2014-03-26</t>
  </si>
  <si>
    <t>2014-03-27</t>
  </si>
  <si>
    <t>2014-06-06</t>
  </si>
  <si>
    <t>2014-06-12</t>
  </si>
  <si>
    <t>Profit making</t>
  </si>
  <si>
    <t>Loss making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</si>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</sst>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:G24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8.51530612244898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90.77</v>
      </c>
      <c r="E2" s="0" t="n">
        <v>1046</v>
      </c>
      <c r="F2" s="0" t="n">
        <v>100000</v>
      </c>
      <c r="G2" s="0" t="n">
        <v>100000</v>
      </c>
      <c r="H2" s="0" t="n">
        <v>98305.48</v>
      </c>
      <c r="I2" s="0" t="n">
        <v>5054.58</v>
      </c>
      <c r="J2" s="0" t="n">
        <v>0</v>
      </c>
      <c r="K2" s="1" t="s">
        <v>17</v>
      </c>
      <c r="L2" s="0" t="n">
        <v>88.85</v>
      </c>
      <c r="M2" s="0" t="n">
        <v>98305.48</v>
      </c>
      <c r="N2" s="0" t="n">
        <v>5054.58</v>
      </c>
      <c r="O2" s="0" t="n">
        <v>97991.68</v>
      </c>
      <c r="P2" s="0" t="n">
        <v>97991.68</v>
      </c>
      <c r="Q2" s="0" t="n">
        <v>-2008.32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19</v>
      </c>
      <c r="D3" s="0" t="n">
        <v>69.57</v>
      </c>
      <c r="E3" s="0" t="n">
        <v>1338</v>
      </c>
      <c r="F3" s="0" t="n">
        <v>97991.68</v>
      </c>
      <c r="G3" s="0" t="n">
        <v>97991.68</v>
      </c>
      <c r="H3" s="0" t="n">
        <v>98005.06</v>
      </c>
      <c r="I3" s="0" t="n">
        <v>4907.02</v>
      </c>
      <c r="J3" s="0" t="n">
        <v>0</v>
      </c>
      <c r="K3" s="1" t="s">
        <v>20</v>
      </c>
      <c r="L3" s="0" t="n">
        <v>68.05</v>
      </c>
      <c r="M3" s="0" t="n">
        <v>98005.06</v>
      </c>
      <c r="N3" s="0" t="n">
        <v>4907.02</v>
      </c>
      <c r="O3" s="0" t="n">
        <v>95957.92</v>
      </c>
      <c r="P3" s="0" t="n">
        <v>95957.92</v>
      </c>
      <c r="Q3" s="0" t="n">
        <v>-2033.76</v>
      </c>
      <c r="R3" s="0" t="s">
        <v>18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21</v>
      </c>
      <c r="D4" s="0" t="n">
        <v>125.01</v>
      </c>
      <c r="E4" s="0" t="n">
        <v>730</v>
      </c>
      <c r="F4" s="0" t="n">
        <v>95957.92</v>
      </c>
      <c r="G4" s="0" t="n">
        <v>95957.92</v>
      </c>
      <c r="H4" s="0" t="n">
        <v>96337.52</v>
      </c>
      <c r="I4" s="0" t="n">
        <v>4700.62</v>
      </c>
      <c r="J4" s="0" t="n">
        <v>0</v>
      </c>
      <c r="K4" s="1" t="s">
        <v>22</v>
      </c>
      <c r="L4" s="0" t="n">
        <v>124.51</v>
      </c>
      <c r="M4" s="0" t="n">
        <v>96337.52</v>
      </c>
      <c r="N4" s="0" t="n">
        <v>4700.62</v>
      </c>
      <c r="O4" s="0" t="n">
        <v>95592.92</v>
      </c>
      <c r="P4" s="0" t="n">
        <v>95592.92</v>
      </c>
      <c r="Q4" s="0" t="n">
        <v>-365</v>
      </c>
      <c r="R4" s="0" t="s">
        <v>18</v>
      </c>
    </row>
    <row r="5" customFormat="false" ht="12.8" hidden="false" customHeight="false" outlineLevel="0" collapsed="false">
      <c r="A5" s="0" t="s">
        <v>14</v>
      </c>
      <c r="B5" s="0" t="s">
        <v>23</v>
      </c>
      <c r="C5" s="1" t="s">
        <v>24</v>
      </c>
      <c r="D5" s="0" t="n">
        <v>128</v>
      </c>
      <c r="E5" s="0" t="n">
        <v>708</v>
      </c>
      <c r="F5" s="0" t="n">
        <v>95592.92</v>
      </c>
      <c r="G5" s="0" t="n">
        <v>95592.92</v>
      </c>
      <c r="H5" s="0" t="n">
        <v>93518.48</v>
      </c>
      <c r="I5" s="0" t="n">
        <v>93518.48</v>
      </c>
      <c r="J5" s="0" t="n">
        <v>0</v>
      </c>
      <c r="K5" s="1" t="s">
        <v>25</v>
      </c>
      <c r="L5" s="0" t="n">
        <v>131.43</v>
      </c>
      <c r="M5" s="0" t="n">
        <v>93518.48</v>
      </c>
      <c r="N5" s="0" t="n">
        <v>93518.48</v>
      </c>
      <c r="O5" s="0" t="n">
        <v>93164.48</v>
      </c>
      <c r="P5" s="0" t="n">
        <v>93164.48</v>
      </c>
      <c r="Q5" s="0" t="n">
        <v>-2428.44</v>
      </c>
      <c r="R5" s="0" t="s">
        <v>18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26</v>
      </c>
      <c r="D6" s="0" t="n">
        <v>132.8</v>
      </c>
      <c r="E6" s="0" t="n">
        <v>639</v>
      </c>
      <c r="F6" s="0" t="n">
        <v>93164.48</v>
      </c>
      <c r="G6" s="0" t="n">
        <v>93164.48</v>
      </c>
      <c r="H6" s="0" t="n">
        <v>94704.47</v>
      </c>
      <c r="I6" s="0" t="n">
        <v>8305.28</v>
      </c>
      <c r="J6" s="0" t="n">
        <v>0</v>
      </c>
      <c r="K6" s="1" t="s">
        <v>27</v>
      </c>
      <c r="L6" s="0" t="n">
        <v>147.82</v>
      </c>
      <c r="M6" s="0" t="n">
        <v>103084.95</v>
      </c>
      <c r="N6" s="0" t="n">
        <v>8305.28</v>
      </c>
      <c r="O6" s="0" t="n">
        <v>102762.26</v>
      </c>
      <c r="P6" s="0" t="n">
        <v>102762.26</v>
      </c>
      <c r="Q6" s="0" t="n">
        <v>9597.78</v>
      </c>
      <c r="R6" s="0" t="s">
        <v>18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28</v>
      </c>
      <c r="D7" s="0" t="n">
        <v>178.09</v>
      </c>
      <c r="E7" s="0" t="n">
        <v>528</v>
      </c>
      <c r="F7" s="0" t="n">
        <v>102762.26</v>
      </c>
      <c r="G7" s="0" t="n">
        <v>102762.26</v>
      </c>
      <c r="H7" s="0" t="n">
        <v>102292.34</v>
      </c>
      <c r="I7" s="0" t="n">
        <v>8730.74</v>
      </c>
      <c r="J7" s="0" t="n">
        <v>0</v>
      </c>
      <c r="K7" s="1" t="s">
        <v>29</v>
      </c>
      <c r="L7" s="0" t="n">
        <v>176.95</v>
      </c>
      <c r="M7" s="0" t="n">
        <v>103501.46</v>
      </c>
      <c r="N7" s="0" t="n">
        <v>8730.74</v>
      </c>
      <c r="O7" s="0" t="n">
        <v>102160.34</v>
      </c>
      <c r="P7" s="0" t="n">
        <v>102160.34</v>
      </c>
      <c r="Q7" s="0" t="n">
        <v>-601.92</v>
      </c>
      <c r="R7" s="0" t="s">
        <v>18</v>
      </c>
    </row>
    <row r="8" customFormat="false" ht="12.8" hidden="false" customHeight="false" outlineLevel="0" collapsed="false">
      <c r="A8" s="0" t="s">
        <v>14</v>
      </c>
      <c r="B8" s="0" t="s">
        <v>23</v>
      </c>
      <c r="C8" s="1" t="s">
        <v>30</v>
      </c>
      <c r="D8" s="0" t="n">
        <v>168.47</v>
      </c>
      <c r="E8" s="0" t="n">
        <v>555</v>
      </c>
      <c r="F8" s="0" t="n">
        <v>102160.34</v>
      </c>
      <c r="G8" s="0" t="n">
        <v>102160.34</v>
      </c>
      <c r="H8" s="0" t="n">
        <v>100190.09</v>
      </c>
      <c r="I8" s="0" t="n">
        <v>100190.09</v>
      </c>
      <c r="J8" s="0" t="n">
        <v>-2053.5</v>
      </c>
      <c r="K8" s="1" t="s">
        <v>31</v>
      </c>
      <c r="L8" s="0" t="n">
        <v>173.71</v>
      </c>
      <c r="M8" s="0" t="n">
        <v>100190.09</v>
      </c>
      <c r="N8" s="0" t="n">
        <v>100190.09</v>
      </c>
      <c r="O8" s="0" t="n">
        <v>99252.14</v>
      </c>
      <c r="P8" s="0" t="n">
        <v>99252.14</v>
      </c>
      <c r="Q8" s="0" t="n">
        <v>-2908.2</v>
      </c>
      <c r="R8" s="0" t="s">
        <v>18</v>
      </c>
    </row>
    <row r="9" customFormat="false" ht="12.8" hidden="false" customHeight="false" outlineLevel="0" collapsed="false">
      <c r="A9" s="0" t="s">
        <v>14</v>
      </c>
      <c r="B9" s="0" t="s">
        <v>23</v>
      </c>
      <c r="C9" s="1" t="s">
        <v>32</v>
      </c>
      <c r="D9" s="0" t="n">
        <v>191.24</v>
      </c>
      <c r="E9" s="0" t="n">
        <v>459</v>
      </c>
      <c r="F9" s="0" t="n">
        <v>99252.14</v>
      </c>
      <c r="G9" s="0" t="n">
        <v>99252.14</v>
      </c>
      <c r="H9" s="0" t="n">
        <v>97526.3</v>
      </c>
      <c r="I9" s="0" t="n">
        <v>97526.3</v>
      </c>
      <c r="J9" s="0" t="n">
        <v>-1528.47</v>
      </c>
      <c r="K9" s="1" t="s">
        <v>33</v>
      </c>
      <c r="L9" s="0" t="n">
        <v>195.5</v>
      </c>
      <c r="M9" s="0" t="n">
        <v>97526.3</v>
      </c>
      <c r="N9" s="0" t="n">
        <v>97526.3</v>
      </c>
      <c r="O9" s="0" t="n">
        <v>97296.8</v>
      </c>
      <c r="P9" s="0" t="n">
        <v>97296.8</v>
      </c>
      <c r="Q9" s="0" t="n">
        <v>-1955.34</v>
      </c>
      <c r="R9" s="0" t="s">
        <v>18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1" t="s">
        <v>34</v>
      </c>
      <c r="D10" s="0" t="n">
        <v>194.66</v>
      </c>
      <c r="E10" s="0" t="n">
        <v>430</v>
      </c>
      <c r="F10" s="0" t="n">
        <v>97296.8</v>
      </c>
      <c r="G10" s="0" t="n">
        <v>97296.8</v>
      </c>
      <c r="H10" s="0" t="n">
        <v>96389.5</v>
      </c>
      <c r="I10" s="0" t="n">
        <v>13593</v>
      </c>
      <c r="J10" s="0" t="n">
        <v>0</v>
      </c>
      <c r="K10" s="1" t="s">
        <v>35</v>
      </c>
      <c r="L10" s="0" t="n">
        <v>211.93</v>
      </c>
      <c r="M10" s="0" t="n">
        <v>104989.5</v>
      </c>
      <c r="N10" s="0" t="n">
        <v>13593</v>
      </c>
      <c r="O10" s="0" t="n">
        <v>104722.9</v>
      </c>
      <c r="P10" s="0" t="n">
        <v>104722.9</v>
      </c>
      <c r="Q10" s="0" t="n">
        <v>7426.1</v>
      </c>
      <c r="R10" s="0" t="s">
        <v>18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1" t="s">
        <v>36</v>
      </c>
      <c r="D11" s="0" t="n">
        <v>216.37</v>
      </c>
      <c r="E11" s="0" t="n">
        <v>420</v>
      </c>
      <c r="F11" s="0" t="n">
        <v>104722.9</v>
      </c>
      <c r="G11" s="0" t="n">
        <v>104722.9</v>
      </c>
      <c r="H11" s="0" t="n">
        <v>103114.3</v>
      </c>
      <c r="I11" s="0" t="n">
        <v>13847.5</v>
      </c>
      <c r="J11" s="0" t="n">
        <v>0</v>
      </c>
      <c r="K11" s="1" t="s">
        <v>37</v>
      </c>
      <c r="L11" s="0" t="n">
        <v>208.94</v>
      </c>
      <c r="M11" s="0" t="n">
        <v>103114.3</v>
      </c>
      <c r="N11" s="0" t="n">
        <v>13847.5</v>
      </c>
      <c r="O11" s="0" t="n">
        <v>101602.3</v>
      </c>
      <c r="P11" s="0" t="n">
        <v>101602.3</v>
      </c>
      <c r="Q11" s="0" t="n">
        <v>-3120.6</v>
      </c>
      <c r="R11" s="0" t="s">
        <v>18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s">
        <v>38</v>
      </c>
      <c r="D12" s="0" t="n">
        <v>223.96</v>
      </c>
      <c r="E12" s="0" t="n">
        <v>392</v>
      </c>
      <c r="F12" s="0" t="n">
        <v>101602.3</v>
      </c>
      <c r="G12" s="0" t="n">
        <v>101602.3</v>
      </c>
      <c r="H12" s="0" t="n">
        <v>101629.74</v>
      </c>
      <c r="I12" s="0" t="n">
        <v>13809.98</v>
      </c>
      <c r="J12" s="0" t="n">
        <v>0</v>
      </c>
      <c r="K12" s="1" t="s">
        <v>39</v>
      </c>
      <c r="L12" s="0" t="n">
        <v>222.63</v>
      </c>
      <c r="M12" s="0" t="n">
        <v>101629.74</v>
      </c>
      <c r="N12" s="0" t="n">
        <v>13809.98</v>
      </c>
      <c r="O12" s="0" t="n">
        <v>101080.94</v>
      </c>
      <c r="P12" s="0" t="n">
        <v>101080.94</v>
      </c>
      <c r="Q12" s="0" t="n">
        <v>-521.36</v>
      </c>
      <c r="R12" s="0" t="s">
        <v>18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s">
        <v>40</v>
      </c>
      <c r="D13" s="0" t="n">
        <v>247.07</v>
      </c>
      <c r="E13" s="0" t="n">
        <v>353</v>
      </c>
      <c r="F13" s="0" t="n">
        <v>101080.94</v>
      </c>
      <c r="G13" s="0" t="n">
        <v>101080.94</v>
      </c>
      <c r="H13" s="0" t="n">
        <v>99968.99</v>
      </c>
      <c r="I13" s="0" t="n">
        <v>13865.23</v>
      </c>
      <c r="J13" s="0" t="n">
        <v>0</v>
      </c>
      <c r="K13" s="1" t="s">
        <v>41</v>
      </c>
      <c r="L13" s="0" t="n">
        <v>243.29</v>
      </c>
      <c r="M13" s="0" t="n">
        <v>99968.99</v>
      </c>
      <c r="N13" s="0" t="n">
        <v>13865.23</v>
      </c>
      <c r="O13" s="0" t="n">
        <v>99746.6</v>
      </c>
      <c r="P13" s="0" t="n">
        <v>99746.6</v>
      </c>
      <c r="Q13" s="0" t="n">
        <v>-1334.34</v>
      </c>
      <c r="R13" s="0" t="s">
        <v>18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1" t="s">
        <v>42</v>
      </c>
      <c r="D14" s="0" t="n">
        <v>274</v>
      </c>
      <c r="E14" s="0" t="n">
        <v>314</v>
      </c>
      <c r="F14" s="0" t="n">
        <v>99746.6</v>
      </c>
      <c r="G14" s="0" t="n">
        <v>99746.6</v>
      </c>
      <c r="H14" s="0" t="n">
        <v>100245.86</v>
      </c>
      <c r="I14" s="0" t="n">
        <v>13710.6</v>
      </c>
      <c r="J14" s="0" t="n">
        <v>-1089.58</v>
      </c>
      <c r="K14" s="1" t="s">
        <v>43</v>
      </c>
      <c r="L14" s="0" t="n">
        <v>273.38</v>
      </c>
      <c r="M14" s="0" t="n">
        <v>100245.86</v>
      </c>
      <c r="N14" s="0" t="n">
        <v>13710.6</v>
      </c>
      <c r="O14" s="0" t="n">
        <v>99551.92</v>
      </c>
      <c r="P14" s="0" t="n">
        <v>99551.92</v>
      </c>
      <c r="Q14" s="0" t="n">
        <v>-194.68</v>
      </c>
      <c r="R14" s="0" t="s">
        <v>18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1" t="s">
        <v>44</v>
      </c>
      <c r="D15" s="0" t="n">
        <v>278.69</v>
      </c>
      <c r="E15" s="0" t="n">
        <v>308</v>
      </c>
      <c r="F15" s="0" t="n">
        <v>99551.92</v>
      </c>
      <c r="G15" s="0" t="n">
        <v>99551.92</v>
      </c>
      <c r="H15" s="0" t="n">
        <v>100284.96</v>
      </c>
      <c r="I15" s="0" t="n">
        <v>13715.4</v>
      </c>
      <c r="J15" s="0" t="n">
        <v>0</v>
      </c>
      <c r="K15" s="1" t="s">
        <v>45</v>
      </c>
      <c r="L15" s="0" t="n">
        <v>276</v>
      </c>
      <c r="M15" s="0" t="n">
        <v>100284.96</v>
      </c>
      <c r="N15" s="0" t="n">
        <v>13715.4</v>
      </c>
      <c r="O15" s="0" t="n">
        <v>98723.4</v>
      </c>
      <c r="P15" s="0" t="n">
        <v>98723.4</v>
      </c>
      <c r="Q15" s="0" t="n">
        <v>-828.52</v>
      </c>
      <c r="R15" s="0" t="s">
        <v>18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46</v>
      </c>
      <c r="D16" s="0" t="n">
        <v>373.82</v>
      </c>
      <c r="E16" s="0" t="n">
        <v>227</v>
      </c>
      <c r="F16" s="0" t="n">
        <v>98723.4</v>
      </c>
      <c r="G16" s="0" t="n">
        <v>98723.4</v>
      </c>
      <c r="H16" s="0" t="n">
        <v>99363.54</v>
      </c>
      <c r="I16" s="0" t="n">
        <v>13866.26</v>
      </c>
      <c r="J16" s="0" t="n">
        <v>0</v>
      </c>
      <c r="K16" s="1" t="s">
        <v>47</v>
      </c>
      <c r="L16" s="0" t="n">
        <v>376.32</v>
      </c>
      <c r="M16" s="0" t="n">
        <v>99363.54</v>
      </c>
      <c r="N16" s="0" t="n">
        <v>13866.26</v>
      </c>
      <c r="O16" s="0" t="n">
        <v>99290.9</v>
      </c>
      <c r="P16" s="0" t="n">
        <v>99290.9</v>
      </c>
      <c r="Q16" s="0" t="n">
        <v>567.5</v>
      </c>
      <c r="R16" s="0" t="s">
        <v>18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1" t="s">
        <v>48</v>
      </c>
      <c r="D17" s="0" t="n">
        <v>357.13</v>
      </c>
      <c r="E17" s="0" t="n">
        <v>240</v>
      </c>
      <c r="F17" s="0" t="n">
        <v>99290.9</v>
      </c>
      <c r="G17" s="0" t="n">
        <v>99290.9</v>
      </c>
      <c r="H17" s="0" t="n">
        <v>95998.1</v>
      </c>
      <c r="I17" s="0" t="n">
        <v>13579.7</v>
      </c>
      <c r="J17" s="0" t="n">
        <v>-1044</v>
      </c>
      <c r="K17" s="1" t="s">
        <v>49</v>
      </c>
      <c r="L17" s="0" t="n">
        <v>342.79</v>
      </c>
      <c r="M17" s="0" t="n">
        <v>95998.1</v>
      </c>
      <c r="N17" s="0" t="n">
        <v>13579.7</v>
      </c>
      <c r="O17" s="0" t="n">
        <v>95849.3</v>
      </c>
      <c r="P17" s="0" t="n">
        <v>95849.3</v>
      </c>
      <c r="Q17" s="0" t="n">
        <v>-3441.6</v>
      </c>
      <c r="R17" s="0" t="s">
        <v>18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s">
        <v>50</v>
      </c>
      <c r="D18" s="0" t="n">
        <v>328.14</v>
      </c>
      <c r="E18" s="0" t="n">
        <v>251</v>
      </c>
      <c r="F18" s="0" t="n">
        <v>95849.3</v>
      </c>
      <c r="G18" s="0" t="n">
        <v>95849.3</v>
      </c>
      <c r="H18" s="0" t="n">
        <v>96233.33</v>
      </c>
      <c r="I18" s="0" t="n">
        <v>13486.16</v>
      </c>
      <c r="J18" s="0" t="n">
        <v>0</v>
      </c>
      <c r="K18" s="1" t="s">
        <v>51</v>
      </c>
      <c r="L18" s="0" t="n">
        <v>330.64</v>
      </c>
      <c r="M18" s="0" t="n">
        <v>97621.36</v>
      </c>
      <c r="N18" s="0" t="n">
        <v>13486.16</v>
      </c>
      <c r="O18" s="0" t="n">
        <v>96476.8</v>
      </c>
      <c r="P18" s="0" t="n">
        <v>96476.8</v>
      </c>
      <c r="Q18" s="0" t="n">
        <v>627.5</v>
      </c>
      <c r="R18" s="0" t="s">
        <v>18</v>
      </c>
    </row>
    <row r="20" customFormat="false" ht="12.8" hidden="false" customHeight="false" outlineLevel="0" collapsed="false">
      <c r="F20" s="2" t="s">
        <v>52</v>
      </c>
      <c r="G20" s="2" t="n">
        <f aca="false">COUNTIF(Q1:Q18,"&gt;=0")</f>
        <v>4</v>
      </c>
    </row>
    <row r="21" customFormat="false" ht="12.8" hidden="false" customHeight="false" outlineLevel="0" collapsed="false">
      <c r="F21" s="2"/>
      <c r="G21" s="2"/>
    </row>
    <row r="22" customFormat="false" ht="12.8" hidden="false" customHeight="false" outlineLevel="0" collapsed="false">
      <c r="F22" s="2" t="s">
        <v>53</v>
      </c>
      <c r="G22" s="2" t="n">
        <f aca="false">COUNTIF(Q1:Q18,"&lt;0")</f>
        <v>13</v>
      </c>
    </row>
    <row r="23" customFormat="false" ht="12.8" hidden="false" customHeight="false" outlineLevel="0" collapsed="false">
      <c r="F23" s="2"/>
      <c r="G23" s="2"/>
    </row>
    <row r="24" customFormat="false" ht="12.8" hidden="false" customHeight="false" outlineLevel="0" collapsed="false">
      <c r="F24" s="2" t="s">
        <v>54</v>
      </c>
      <c r="G24" s="2" t="n">
        <f aca="false">4/17 * 100</f>
        <v>23.5294117647059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