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<sst xmlns="http://schemas.openxmlformats.org/spreadsheetml/2006/main" count="101" uniqueCount="53">
  <si>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</si>
  <si>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</si>
  <si>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</si>
  <si>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</si>
  <si>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</si>
  <si>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</si>
  <si>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</si>
  <si>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</si>
  <si>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</si>
  <si>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Entry-Day-Exit-PorL</t>
  </si>
  <si>
    <t>Exit-Date</t>
  </si>
  <si>
    <t>Exit-Price</t>
  </si>
  <si>
    <t>PorL</t>
  </si>
  <si>
    <t>Current-Pos</t>
  </si>
  <si>
    <t>MA</t>
  </si>
  <si>
    <t>LONG</t>
  </si>
  <si>
    <t>2008-12-17</t>
  </si>
  <si>
    <t>2008-12-19</t>
  </si>
  <si>
    <t>[]</t>
  </si>
  <si>
    <t>2009-04-30</t>
  </si>
  <si>
    <t>2009-05-01</t>
  </si>
  <si>
    <t>2009-07-16</t>
  </si>
  <si>
    <t>2009-07-21</t>
  </si>
  <si>
    <t>2010-03-08</t>
  </si>
  <si>
    <t>2010-03-11</t>
  </si>
  <si>
    <t>SHORT</t>
  </si>
  <si>
    <t>2010-05-03</t>
  </si>
  <si>
    <t>2010-05-04</t>
  </si>
  <si>
    <t>2010-12-13</t>
  </si>
  <si>
    <t>2010-12-14</t>
  </si>
  <si>
    <t>2011-01-18</t>
  </si>
  <si>
    <t>2011-01-19</t>
  </si>
  <si>
    <t>2011-02-04</t>
  </si>
  <si>
    <t>2011-02-09</t>
  </si>
  <si>
    <t>2011-03-25</t>
  </si>
  <si>
    <t>2011-03-29</t>
  </si>
  <si>
    <t>2011-09-15</t>
  </si>
  <si>
    <t>2011-09-19</t>
  </si>
  <si>
    <t>2011-12-02</t>
  </si>
  <si>
    <t>2011-12-05</t>
  </si>
  <si>
    <t>2012-09-07</t>
  </si>
  <si>
    <t>2012-09-17</t>
  </si>
  <si>
    <t>2012-11-30</t>
  </si>
  <si>
    <t>2012-12-04</t>
  </si>
  <si>
    <t>2013-04-19</t>
  </si>
  <si>
    <t>2013-04-22</t>
  </si>
  <si>
    <t>2013-06-13</t>
  </si>
  <si>
    <t>2013-06-14</t>
  </si>
  <si>
    <t>2013-09-10</t>
  </si>
  <si>
    <t>2013-09-23</t>
  </si>
  <si>
    <t>Profit making</t>
  </si>
  <si>
    <t>Loss making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</si>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</sst>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7.6836734693878"/>
    <col collapsed="false" hidden="false" max="11" min="11" style="0" width="10.4591836734694"/>
    <col collapsed="false" hidden="false" max="12" min="12" style="0" width="9.48469387755102"/>
    <col collapsed="false" hidden="false" max="13" min="13" style="0" width="16.5765306122449"/>
    <col collapsed="false" hidden="false" max="14" min="14" style="0" width="16.2959183673469"/>
    <col collapsed="false" hidden="false" max="15" min="15" style="0" width="17.5510204081633"/>
    <col collapsed="false" hidden="false" max="16" min="16" style="0" width="17.2704081632653"/>
    <col collapsed="false" hidden="false" max="17" min="17" style="0" width="8.51530612244898"/>
    <col collapsed="false" hidden="false" max="18" min="18" style="0" width="11.1581632653061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12</v>
      </c>
      <c r="R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0" t="n">
        <v>14.55</v>
      </c>
      <c r="E2" s="0" t="n">
        <v>6529</v>
      </c>
      <c r="F2" s="0" t="n">
        <v>100000</v>
      </c>
      <c r="G2" s="0" t="n">
        <v>100000</v>
      </c>
      <c r="H2" s="0" t="n">
        <v>100141.21</v>
      </c>
      <c r="I2" s="0" t="n">
        <v>5003.05</v>
      </c>
      <c r="J2" s="0" t="n">
        <v>0</v>
      </c>
      <c r="K2" s="1" t="s">
        <v>17</v>
      </c>
      <c r="L2" s="0" t="n">
        <v>14.54</v>
      </c>
      <c r="M2" s="0" t="n">
        <v>100224.4</v>
      </c>
      <c r="N2" s="0" t="n">
        <v>5003.05</v>
      </c>
      <c r="O2" s="0" t="n">
        <v>99934.71</v>
      </c>
      <c r="P2" s="0" t="n">
        <v>99934.71</v>
      </c>
      <c r="Q2" s="0" t="n">
        <v>-65.29</v>
      </c>
      <c r="R2" s="0" t="s">
        <v>18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1" t="s">
        <v>19</v>
      </c>
      <c r="D3" s="0" t="n">
        <v>17.76</v>
      </c>
      <c r="E3" s="0" t="n">
        <v>5418</v>
      </c>
      <c r="F3" s="0" t="n">
        <v>99934.71</v>
      </c>
      <c r="G3" s="0" t="n">
        <v>99934.71</v>
      </c>
      <c r="H3" s="0" t="n">
        <v>101296.63</v>
      </c>
      <c r="I3" s="0" t="n">
        <v>3701.18</v>
      </c>
      <c r="J3" s="0" t="n">
        <v>0</v>
      </c>
      <c r="K3" s="1" t="s">
        <v>20</v>
      </c>
      <c r="L3" s="0" t="n">
        <v>17.23</v>
      </c>
      <c r="M3" s="0" t="n">
        <v>101296.63</v>
      </c>
      <c r="N3" s="0" t="n">
        <v>3701.18</v>
      </c>
      <c r="O3" s="0" t="n">
        <v>97072.55</v>
      </c>
      <c r="P3" s="0" t="n">
        <v>97072.55</v>
      </c>
      <c r="Q3" s="0" t="n">
        <v>-2862.16</v>
      </c>
      <c r="R3" s="0" t="s">
        <v>18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1" t="s">
        <v>21</v>
      </c>
      <c r="D4" s="0" t="n">
        <v>16.99</v>
      </c>
      <c r="E4" s="0" t="n">
        <v>5427</v>
      </c>
      <c r="F4" s="0" t="n">
        <v>97072.55</v>
      </c>
      <c r="G4" s="0" t="n">
        <v>97072.55</v>
      </c>
      <c r="H4" s="0" t="n">
        <v>99953.72</v>
      </c>
      <c r="I4" s="0" t="n">
        <v>4867.82</v>
      </c>
      <c r="J4" s="0" t="n">
        <v>0</v>
      </c>
      <c r="K4" s="1" t="s">
        <v>22</v>
      </c>
      <c r="L4" s="0" t="n">
        <v>17.69</v>
      </c>
      <c r="M4" s="0" t="n">
        <v>101633.87</v>
      </c>
      <c r="N4" s="0" t="n">
        <v>4867.82</v>
      </c>
      <c r="O4" s="0" t="n">
        <v>100871.45</v>
      </c>
      <c r="P4" s="0" t="n">
        <v>100871.45</v>
      </c>
      <c r="Q4" s="0" t="n">
        <v>3798.9</v>
      </c>
      <c r="R4" s="0" t="s">
        <v>18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1" t="s">
        <v>23</v>
      </c>
      <c r="D5" s="0" t="n">
        <v>23.62</v>
      </c>
      <c r="E5" s="0" t="n">
        <v>4057</v>
      </c>
      <c r="F5" s="0" t="n">
        <v>100871.45</v>
      </c>
      <c r="G5" s="0" t="n">
        <v>100871.45</v>
      </c>
      <c r="H5" s="0" t="n">
        <v>103105.29</v>
      </c>
      <c r="I5" s="0" t="n">
        <v>5045.11</v>
      </c>
      <c r="J5" s="0" t="n">
        <v>0</v>
      </c>
      <c r="K5" s="1" t="s">
        <v>24</v>
      </c>
      <c r="L5" s="0" t="n">
        <v>24.26</v>
      </c>
      <c r="M5" s="0" t="n">
        <v>104698.31</v>
      </c>
      <c r="N5" s="0" t="n">
        <v>5045.11</v>
      </c>
      <c r="O5" s="0" t="n">
        <v>103467.93</v>
      </c>
      <c r="P5" s="0" t="n">
        <v>103467.93</v>
      </c>
      <c r="Q5" s="0" t="n">
        <v>2596.48</v>
      </c>
      <c r="R5" s="0" t="s">
        <v>18</v>
      </c>
    </row>
    <row r="6" customFormat="false" ht="12.8" hidden="false" customHeight="false" outlineLevel="0" collapsed="false">
      <c r="A6" s="0" t="s">
        <v>14</v>
      </c>
      <c r="B6" s="0" t="s">
        <v>25</v>
      </c>
      <c r="C6" s="1" t="s">
        <v>26</v>
      </c>
      <c r="D6" s="0" t="n">
        <v>24.2</v>
      </c>
      <c r="E6" s="0" t="n">
        <v>4061</v>
      </c>
      <c r="F6" s="0" t="n">
        <v>103467.93</v>
      </c>
      <c r="G6" s="0" t="n">
        <v>103467.93</v>
      </c>
      <c r="H6" s="0" t="n">
        <v>101478.29</v>
      </c>
      <c r="I6" s="0" t="n">
        <v>101478.29</v>
      </c>
      <c r="J6" s="0" t="n">
        <v>-2152.33</v>
      </c>
      <c r="K6" s="1" t="s">
        <v>27</v>
      </c>
      <c r="L6" s="0" t="n">
        <v>24.95</v>
      </c>
      <c r="M6" s="0" t="n">
        <v>101478.29</v>
      </c>
      <c r="N6" s="0" t="n">
        <v>101478.29</v>
      </c>
      <c r="O6" s="0" t="n">
        <v>100426.6</v>
      </c>
      <c r="P6" s="0" t="n">
        <v>100426.6</v>
      </c>
      <c r="Q6" s="0" t="n">
        <v>-3041.32</v>
      </c>
      <c r="R6" s="0" t="s">
        <v>18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1" t="s">
        <v>28</v>
      </c>
      <c r="D7" s="0" t="n">
        <v>25.14</v>
      </c>
      <c r="E7" s="0" t="n">
        <v>2987</v>
      </c>
      <c r="F7" s="0" t="n">
        <v>100426.6</v>
      </c>
      <c r="G7" s="0" t="n">
        <v>100426.6</v>
      </c>
      <c r="H7" s="0" t="n">
        <v>101722.98</v>
      </c>
      <c r="I7" s="0" t="n">
        <v>25333.42</v>
      </c>
      <c r="J7" s="0" t="n">
        <v>-687.01</v>
      </c>
      <c r="K7" s="1" t="s">
        <v>29</v>
      </c>
      <c r="L7" s="0" t="n">
        <v>25.04</v>
      </c>
      <c r="M7" s="0" t="n">
        <v>101722.98</v>
      </c>
      <c r="N7" s="0" t="n">
        <v>25333.42</v>
      </c>
      <c r="O7" s="0" t="n">
        <v>100127.9</v>
      </c>
      <c r="P7" s="0" t="n">
        <v>100127.9</v>
      </c>
      <c r="Q7" s="0" t="n">
        <v>-298.7</v>
      </c>
      <c r="R7" s="0" t="s">
        <v>18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1" t="s">
        <v>30</v>
      </c>
      <c r="D8" s="0" t="n">
        <v>23.4</v>
      </c>
      <c r="E8" s="0" t="n">
        <v>3197</v>
      </c>
      <c r="F8" s="0" t="n">
        <v>100127.9</v>
      </c>
      <c r="G8" s="0" t="n">
        <v>100127.9</v>
      </c>
      <c r="H8" s="0" t="n">
        <v>100279.59</v>
      </c>
      <c r="I8" s="0" t="n">
        <v>25318.1</v>
      </c>
      <c r="J8" s="0" t="n">
        <v>0</v>
      </c>
      <c r="K8" s="1" t="s">
        <v>31</v>
      </c>
      <c r="L8" s="0" t="n">
        <v>23.25</v>
      </c>
      <c r="M8" s="0" t="n">
        <v>100279.59</v>
      </c>
      <c r="N8" s="0" t="n">
        <v>25318.1</v>
      </c>
      <c r="O8" s="0" t="n">
        <v>99648.35</v>
      </c>
      <c r="P8" s="0" t="n">
        <v>99648.35</v>
      </c>
      <c r="Q8" s="0" t="n">
        <v>-479.55</v>
      </c>
      <c r="R8" s="0" t="s">
        <v>18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1" t="s">
        <v>32</v>
      </c>
      <c r="D9" s="0" t="n">
        <v>24.36</v>
      </c>
      <c r="E9" s="0" t="n">
        <v>3052</v>
      </c>
      <c r="F9" s="0" t="n">
        <v>99648.35</v>
      </c>
      <c r="G9" s="0" t="n">
        <v>99648.35</v>
      </c>
      <c r="H9" s="0" t="n">
        <v>99757.26</v>
      </c>
      <c r="I9" s="0" t="n">
        <v>25301.63</v>
      </c>
      <c r="J9" s="0" t="n">
        <v>0</v>
      </c>
      <c r="K9" s="1" t="s">
        <v>33</v>
      </c>
      <c r="L9" s="0" t="n">
        <v>24.52</v>
      </c>
      <c r="M9" s="0" t="n">
        <v>100470.98</v>
      </c>
      <c r="N9" s="0" t="n">
        <v>25301.63</v>
      </c>
      <c r="O9" s="0" t="n">
        <v>100148.76</v>
      </c>
      <c r="P9" s="0" t="n">
        <v>100148.76</v>
      </c>
      <c r="Q9" s="0" t="n">
        <v>500.4</v>
      </c>
      <c r="R9" s="0" t="s">
        <v>18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s">
        <v>34</v>
      </c>
      <c r="D10" s="0" t="n">
        <v>24.99</v>
      </c>
      <c r="E10" s="0" t="n">
        <v>2994</v>
      </c>
      <c r="F10" s="0" t="n">
        <v>100148.76</v>
      </c>
      <c r="G10" s="0" t="n">
        <v>100148.76</v>
      </c>
      <c r="H10" s="0" t="n">
        <v>98505.27</v>
      </c>
      <c r="I10" s="0" t="n">
        <v>25328.7</v>
      </c>
      <c r="J10" s="0" t="n">
        <v>-1197.6</v>
      </c>
      <c r="K10" s="1" t="s">
        <v>35</v>
      </c>
      <c r="L10" s="0" t="n">
        <v>24.68</v>
      </c>
      <c r="M10" s="0" t="n">
        <v>99884.9</v>
      </c>
      <c r="N10" s="0" t="n">
        <v>25328.7</v>
      </c>
      <c r="O10" s="0" t="n">
        <v>99220.62</v>
      </c>
      <c r="P10" s="0" t="n">
        <v>99220.62</v>
      </c>
      <c r="Q10" s="0" t="n">
        <v>-928.14</v>
      </c>
      <c r="R10" s="0" t="s">
        <v>18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1" t="s">
        <v>36</v>
      </c>
      <c r="D11" s="0" t="n">
        <v>33.47</v>
      </c>
      <c r="E11" s="0" t="n">
        <v>2209</v>
      </c>
      <c r="F11" s="0" t="n">
        <v>99220.62</v>
      </c>
      <c r="G11" s="0" t="n">
        <v>99220.62</v>
      </c>
      <c r="H11" s="0" t="n">
        <v>101203.92</v>
      </c>
      <c r="I11" s="0" t="n">
        <v>25285.39</v>
      </c>
      <c r="J11" s="0" t="n">
        <v>-1148.68</v>
      </c>
      <c r="K11" s="1" t="s">
        <v>37</v>
      </c>
      <c r="L11" s="0" t="n">
        <v>33.74</v>
      </c>
      <c r="M11" s="0" t="n">
        <v>100987.91</v>
      </c>
      <c r="N11" s="0" t="n">
        <v>25285.39</v>
      </c>
      <c r="O11" s="0" t="n">
        <v>99809.66</v>
      </c>
      <c r="P11" s="0" t="n">
        <v>99809.66</v>
      </c>
      <c r="Q11" s="0" t="n">
        <v>589.04</v>
      </c>
      <c r="R11" s="0" t="s">
        <v>18</v>
      </c>
    </row>
    <row r="12" customFormat="false" ht="12.8" hidden="false" customHeight="false" outlineLevel="0" collapsed="false">
      <c r="A12" s="0" t="s">
        <v>14</v>
      </c>
      <c r="B12" s="0" t="s">
        <v>15</v>
      </c>
      <c r="C12" s="1" t="s">
        <v>38</v>
      </c>
      <c r="D12" s="0" t="n">
        <v>37.92</v>
      </c>
      <c r="E12" s="0" t="n">
        <v>1972</v>
      </c>
      <c r="F12" s="0" t="n">
        <v>99809.66</v>
      </c>
      <c r="G12" s="0" t="n">
        <v>99809.66</v>
      </c>
      <c r="H12" s="0" t="n">
        <v>98772.91</v>
      </c>
      <c r="I12" s="0" t="n">
        <v>25035.02</v>
      </c>
      <c r="J12" s="0" t="n">
        <v>0</v>
      </c>
      <c r="K12" s="1" t="s">
        <v>39</v>
      </c>
      <c r="L12" s="0" t="n">
        <v>37.33</v>
      </c>
      <c r="M12" s="0" t="n">
        <v>98772.91</v>
      </c>
      <c r="N12" s="0" t="n">
        <v>25035.02</v>
      </c>
      <c r="O12" s="0" t="n">
        <v>98649.78</v>
      </c>
      <c r="P12" s="0" t="n">
        <v>98649.78</v>
      </c>
      <c r="Q12" s="0" t="n">
        <v>-1159.88</v>
      </c>
      <c r="R12" s="0" t="s">
        <v>18</v>
      </c>
    </row>
    <row r="13" customFormat="false" ht="12.8" hidden="false" customHeight="false" outlineLevel="0" collapsed="false">
      <c r="A13" s="0" t="s">
        <v>14</v>
      </c>
      <c r="B13" s="0" t="s">
        <v>15</v>
      </c>
      <c r="C13" s="1" t="s">
        <v>40</v>
      </c>
      <c r="D13" s="0" t="n">
        <v>42.86</v>
      </c>
      <c r="E13" s="0" t="n">
        <v>1713</v>
      </c>
      <c r="F13" s="0" t="n">
        <v>98649.78</v>
      </c>
      <c r="G13" s="0" t="n">
        <v>98649.78</v>
      </c>
      <c r="H13" s="0" t="n">
        <v>99211.12</v>
      </c>
      <c r="I13" s="0" t="n">
        <v>25237.14</v>
      </c>
      <c r="J13" s="0" t="n">
        <v>0</v>
      </c>
      <c r="K13" s="1" t="s">
        <v>41</v>
      </c>
      <c r="L13" s="0" t="n">
        <v>44.9</v>
      </c>
      <c r="M13" s="0" t="n">
        <v>102260.3</v>
      </c>
      <c r="N13" s="0" t="n">
        <v>25237.14</v>
      </c>
      <c r="O13" s="0" t="n">
        <v>102150.84</v>
      </c>
      <c r="P13" s="0" t="n">
        <v>102150.84</v>
      </c>
      <c r="Q13" s="0" t="n">
        <v>3501.06</v>
      </c>
      <c r="R13" s="0" t="s">
        <v>18</v>
      </c>
    </row>
    <row r="14" customFormat="false" ht="12.8" hidden="false" customHeight="false" outlineLevel="0" collapsed="false">
      <c r="A14" s="0" t="s">
        <v>14</v>
      </c>
      <c r="B14" s="0" t="s">
        <v>15</v>
      </c>
      <c r="C14" s="1" t="s">
        <v>42</v>
      </c>
      <c r="D14" s="0" t="n">
        <v>48.41</v>
      </c>
      <c r="E14" s="0" t="n">
        <v>1585</v>
      </c>
      <c r="F14" s="0" t="n">
        <v>102150.84</v>
      </c>
      <c r="G14" s="0" t="n">
        <v>102150.84</v>
      </c>
      <c r="H14" s="0" t="n">
        <v>102150.75</v>
      </c>
      <c r="I14" s="0" t="n">
        <v>25420.99</v>
      </c>
      <c r="J14" s="0" t="n">
        <v>0</v>
      </c>
      <c r="K14" s="1" t="s">
        <v>43</v>
      </c>
      <c r="L14" s="0" t="n">
        <v>48.15</v>
      </c>
      <c r="M14" s="0" t="n">
        <v>101832.01</v>
      </c>
      <c r="N14" s="0" t="n">
        <v>25420.99</v>
      </c>
      <c r="O14" s="0" t="n">
        <v>101738.74</v>
      </c>
      <c r="P14" s="0" t="n">
        <v>101738.74</v>
      </c>
      <c r="Q14" s="0" t="n">
        <v>-412.1</v>
      </c>
      <c r="R14" s="0" t="s">
        <v>18</v>
      </c>
    </row>
    <row r="15" customFormat="false" ht="12.8" hidden="false" customHeight="false" outlineLevel="0" collapsed="false">
      <c r="A15" s="0" t="s">
        <v>14</v>
      </c>
      <c r="B15" s="0" t="s">
        <v>25</v>
      </c>
      <c r="C15" s="1" t="s">
        <v>44</v>
      </c>
      <c r="D15" s="0" t="n">
        <v>51.68</v>
      </c>
      <c r="E15" s="0" t="n">
        <v>1477</v>
      </c>
      <c r="F15" s="0" t="n">
        <v>101738.74</v>
      </c>
      <c r="G15" s="0" t="n">
        <v>101738.74</v>
      </c>
      <c r="H15" s="0" t="n">
        <v>101568.88</v>
      </c>
      <c r="I15" s="0" t="n">
        <v>101568.88</v>
      </c>
      <c r="J15" s="0" t="n">
        <v>0</v>
      </c>
      <c r="K15" s="1" t="s">
        <v>45</v>
      </c>
      <c r="L15" s="0" t="n">
        <v>51.94</v>
      </c>
      <c r="M15" s="0" t="n">
        <v>101568.88</v>
      </c>
      <c r="N15" s="0" t="n">
        <v>101568.88</v>
      </c>
      <c r="O15" s="0" t="n">
        <v>101354.72</v>
      </c>
      <c r="P15" s="0" t="n">
        <v>101354.72</v>
      </c>
      <c r="Q15" s="0" t="n">
        <v>-384.02</v>
      </c>
      <c r="R15" s="0" t="s">
        <v>18</v>
      </c>
    </row>
    <row r="16" customFormat="false" ht="12.8" hidden="false" customHeight="false" outlineLevel="0" collapsed="false">
      <c r="A16" s="0" t="s">
        <v>14</v>
      </c>
      <c r="B16" s="0" t="s">
        <v>25</v>
      </c>
      <c r="C16" s="1" t="s">
        <v>46</v>
      </c>
      <c r="D16" s="0" t="n">
        <v>55.33</v>
      </c>
      <c r="E16" s="0" t="n">
        <v>1239</v>
      </c>
      <c r="F16" s="0" t="n">
        <v>101354.72</v>
      </c>
      <c r="G16" s="0" t="n">
        <v>101354.72</v>
      </c>
      <c r="H16" s="0" t="n">
        <v>99367.88</v>
      </c>
      <c r="I16" s="0" t="n">
        <v>99367.88</v>
      </c>
      <c r="J16" s="0" t="n">
        <v>-473.732648379</v>
      </c>
      <c r="K16" s="1" t="s">
        <v>47</v>
      </c>
      <c r="L16" s="0" t="n">
        <v>56.99</v>
      </c>
      <c r="M16" s="0" t="n">
        <v>99367.88</v>
      </c>
      <c r="N16" s="0" t="n">
        <v>99367.88</v>
      </c>
      <c r="O16" s="0" t="n">
        <v>99295.06</v>
      </c>
      <c r="P16" s="0" t="n">
        <v>99295.06</v>
      </c>
      <c r="Q16" s="0" t="n">
        <v>-2059.65</v>
      </c>
      <c r="R16" s="0" t="s">
        <v>18</v>
      </c>
    </row>
    <row r="17" customFormat="false" ht="12.8" hidden="false" customHeight="false" outlineLevel="0" collapsed="false">
      <c r="A17" s="0" t="s">
        <v>14</v>
      </c>
      <c r="B17" s="0" t="s">
        <v>15</v>
      </c>
      <c r="C17" s="1" t="s">
        <v>48</v>
      </c>
      <c r="D17" s="0" t="n">
        <v>63.97</v>
      </c>
      <c r="E17" s="0" t="n">
        <v>949</v>
      </c>
      <c r="F17" s="0" t="n">
        <v>99295.06</v>
      </c>
      <c r="G17" s="0" t="n">
        <v>99295.06</v>
      </c>
      <c r="H17" s="0" t="n">
        <v>100003.94</v>
      </c>
      <c r="I17" s="0" t="n">
        <v>38589.72</v>
      </c>
      <c r="J17" s="0" t="n">
        <v>0</v>
      </c>
      <c r="K17" s="1" t="s">
        <v>49</v>
      </c>
      <c r="L17" s="0" t="n">
        <v>68.05</v>
      </c>
      <c r="M17" s="0" t="n">
        <v>103231.61</v>
      </c>
      <c r="N17" s="0" t="n">
        <v>38589.72</v>
      </c>
      <c r="O17" s="0" t="n">
        <v>103169.17</v>
      </c>
      <c r="P17" s="0" t="n">
        <v>103169.17</v>
      </c>
      <c r="Q17" s="0" t="n">
        <v>3874.11</v>
      </c>
      <c r="R17" s="0" t="s">
        <v>18</v>
      </c>
    </row>
    <row r="19" customFormat="false" ht="12.8" hidden="false" customHeight="false" outlineLevel="0" collapsed="false">
      <c r="F19" s="0" t="s">
        <v>50</v>
      </c>
      <c r="G19" s="0" t="n">
        <f aca="false">COUNTIF(Q1:Q17,"&lt;0")</f>
        <v>10</v>
      </c>
    </row>
    <row r="21" customFormat="false" ht="12.8" hidden="false" customHeight="false" outlineLevel="0" collapsed="false">
      <c r="F21" s="0" t="s">
        <v>51</v>
      </c>
      <c r="G21" s="0" t="n">
        <v>6</v>
      </c>
    </row>
    <row r="23" customFormat="false" ht="12.8" hidden="false" customHeight="false" outlineLevel="0" collapsed="false">
      <c r="F23" s="0" t="s">
        <v>52</v>
      </c>
      <c r="G23" s="0" t="n">
        <f aca="false">10/16 * 100</f>
        <v>62.5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