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Sliding Window" sheetId="1" state="visible" r:id="rId2"/>
    <sheet name="SMA20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<sst xmlns="http://schemas.openxmlformats.org/spreadsheetml/2006/main" count="1474" uniqueCount="564">
  <si>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</si>
  <si>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</si>
  <si>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</si>
  <si>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</si>
  <si>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</si>
  <si>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</si>
  <si>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</si>
  <si>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</si>
  <si>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</si>
  <si>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</si>
  <si>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</si>
  <si>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</si>
  <si>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</si>
  <si>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</si>
  <si>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</si>
  <si>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09-28-2007--09-22-2008</t>
  </si>
  <si>
    <t>06-30-2007--06-24-2008</t>
  </si>
  <si>
    <t>05-01-2007--04-25-2008</t>
  </si>
  <si>
    <t>05-31-2007--05-25-2008</t>
  </si>
  <si>
    <t>04-01-2007--03-26-2008</t>
  </si>
  <si>
    <t>10-28-2007--10-22-2008</t>
  </si>
  <si>
    <t>08-29-2007--08-23-2008</t>
  </si>
  <si>
    <t>12-27-2007--12-21-2008</t>
  </si>
  <si>
    <t>11-27-2007--11-21-2008</t>
  </si>
  <si>
    <t>07-30-2007--07-24-2008</t>
  </si>
  <si>
    <t>03-02-2007--02-25-2008</t>
  </si>
  <si>
    <t>01-31-2007--01-26-2008</t>
  </si>
  <si>
    <t>07-24-2008--07-19-2009</t>
  </si>
  <si>
    <t>01-26-2008--01-20-2009</t>
  </si>
  <si>
    <t>02-25-2008--02-19-2009</t>
  </si>
  <si>
    <t>08-23-2008--08-18-2009</t>
  </si>
  <si>
    <t>05-10-2011--05-04-2012</t>
  </si>
  <si>
    <t>05-25-2008--05-20-2009</t>
  </si>
  <si>
    <t>03-21-2009--03-16-2010</t>
  </si>
  <si>
    <t>04-20-2009--04-15-2010</t>
  </si>
  <si>
    <t>08-02-2012--07-28-2013</t>
  </si>
  <si>
    <t>03-30-2013--03-25-2014</t>
  </si>
  <si>
    <t>06-24-2008--06-19-2009</t>
  </si>
  <si>
    <t>06-09-2011--06-03-2012</t>
  </si>
  <si>
    <t>04-29-2013--04-24-2014</t>
  </si>
  <si>
    <t>05-29-2013--05-24-2014</t>
  </si>
  <si>
    <t>11-25-2013--11-20-2014</t>
  </si>
  <si>
    <t>10-26-2013--10-21-2014</t>
  </si>
  <si>
    <t>01-01-2007--12-27-2007</t>
  </si>
  <si>
    <t>03-11-2011--03-05-2012</t>
  </si>
  <si>
    <t>07-09-2011--07-03-2012</t>
  </si>
  <si>
    <t>11-06-2011--10-31-2012</t>
  </si>
  <si>
    <t>12-25-2013--12-20-2014</t>
  </si>
  <si>
    <t>03-26-2008--03-21-2009</t>
  </si>
  <si>
    <t>09-17-2009--09-12-2010</t>
  </si>
  <si>
    <t>10-17-2009--10-12-2010</t>
  </si>
  <si>
    <t>02-19-2009--02-14-2010</t>
  </si>
  <si>
    <t>08-18-2009--08-13-2010</t>
  </si>
  <si>
    <t>01-20-2009--01-15-2010</t>
  </si>
  <si>
    <t>06-19-2009--06-14-2010</t>
  </si>
  <si>
    <t>07-19-2009--07-14-2010</t>
  </si>
  <si>
    <t>12-21-2008--12-16-2009</t>
  </si>
  <si>
    <t>04-10-2011--04-04-2012</t>
  </si>
  <si>
    <t>01-05-2012--12-30-2012</t>
  </si>
  <si>
    <t>02-09-2011--02-04-2012</t>
  </si>
  <si>
    <t>11-16-2009--11-11-2010</t>
  </si>
  <si>
    <t>05-20-2009--05-15-2010</t>
  </si>
  <si>
    <t>11-21-2008--11-16-2009</t>
  </si>
  <si>
    <t>10-07-2011--10-01-2012</t>
  </si>
  <si>
    <t>09-22-2008--09-17-2009</t>
  </si>
  <si>
    <t>10-22-2008--10-17-2009</t>
  </si>
  <si>
    <t>09-07-2011--09-01-2012</t>
  </si>
  <si>
    <t>11-30-2012--11-25-2013</t>
  </si>
  <si>
    <t>09-01-2012--08-27-2013</t>
  </si>
  <si>
    <t>02-04-2012--01-29-2013</t>
  </si>
  <si>
    <t>10-31-2012--10-26-2013</t>
  </si>
  <si>
    <t>10-01-2012--09-26-2013</t>
  </si>
  <si>
    <t>08-27-2013--08-22-2014</t>
  </si>
  <si>
    <t>07-28-2013--07-23-2014</t>
  </si>
  <si>
    <t>06-28-2013--06-23-2014</t>
  </si>
  <si>
    <t>01-10-2011--01-05-2012</t>
  </si>
  <si>
    <t>12-16-2009--12-11-2010</t>
  </si>
  <si>
    <t>04-25-2008--04-20-2009</t>
  </si>
  <si>
    <t>03-05-2012--02-28-2013</t>
  </si>
  <si>
    <t>08-08-2011--08-02-2012</t>
  </si>
  <si>
    <t>02-28-2013--02-23-2014</t>
  </si>
  <si>
    <t>12-06-2011--11-30-2012</t>
  </si>
  <si>
    <t>07-03-2012--06-28-2013</t>
  </si>
  <si>
    <t>01-29-2013--01-24-2014</t>
  </si>
  <si>
    <t>12-11-2010--12-06-2011</t>
  </si>
  <si>
    <t>12-30-2012--12-25-2013</t>
  </si>
  <si>
    <t>04-04-2012--03-30-2013</t>
  </si>
  <si>
    <t>09-26-2013--09-21-2014</t>
  </si>
  <si>
    <t>01-15-2010--01-10-2011</t>
  </si>
  <si>
    <t>10-12-2010--10-07-2011</t>
  </si>
  <si>
    <t>09-12-2010--09-07-2011</t>
  </si>
  <si>
    <t>06-03-2012--05-29-2013</t>
  </si>
  <si>
    <t>05-15-2010--05-10-2011</t>
  </si>
  <si>
    <t>05-04-2012--04-29-2013</t>
  </si>
  <si>
    <t>08-13-2010--08-08-2011</t>
  </si>
  <si>
    <t>02-14-2010--02-09-2011</t>
  </si>
  <si>
    <t>11-11-2010--11-06-2011</t>
  </si>
  <si>
    <t>07-14-2010--07-09-2011</t>
  </si>
  <si>
    <t>04-15-2010--04-10-2011</t>
  </si>
  <si>
    <t>06-14-2010--06-09-2011</t>
  </si>
  <si>
    <t>03-16-2010--03-11-2011</t>
  </si>
  <si>
    <t>VLO</t>
  </si>
  <si>
    <t>LONG</t>
  </si>
  <si>
    <t>2007-10-09</t>
  </si>
  <si>
    <t>No-Exit</t>
  </si>
  <si>
    <t>2007-10-16</t>
  </si>
  <si>
    <t>BB 20 SMA Xover Mtm</t>
  </si>
  <si>
    <t>[]</t>
  </si>
  <si>
    <t>MMM</t>
  </si>
  <si>
    <t>SHORT</t>
  </si>
  <si>
    <t>2007-10-22</t>
  </si>
  <si>
    <t>2007-11-13</t>
  </si>
  <si>
    <t>['AAPL'</t>
  </si>
  <si>
    <t>'FTI']</t>
  </si>
  <si>
    <t>FFIV</t>
  </si>
  <si>
    <t>2007-10-25</t>
  </si>
  <si>
    <t>2007-10-31</t>
  </si>
  <si>
    <t>['MMM'</t>
  </si>
  <si>
    <t>'FTI'</t>
  </si>
  <si>
    <t>'BEN']</t>
  </si>
  <si>
    <t>BEN</t>
  </si>
  <si>
    <t>SHORT-SPY-NULL</t>
  </si>
  <si>
    <t>2007-10-29</t>
  </si>
  <si>
    <t>2007-11-12</t>
  </si>
  <si>
    <t>'MMM'</t>
  </si>
  <si>
    <t>FTI</t>
  </si>
  <si>
    <t>2007-11-15</t>
  </si>
  <si>
    <t>AAPL</t>
  </si>
  <si>
    <t>2007-11-09</t>
  </si>
  <si>
    <t>2007-11-14</t>
  </si>
  <si>
    <t>['FTI']</t>
  </si>
  <si>
    <t>2007-11-29</t>
  </si>
  <si>
    <t>2007-12-11</t>
  </si>
  <si>
    <t>2008-01-04</t>
  </si>
  <si>
    <t>2008-01-24</t>
  </si>
  <si>
    <t>['AAPL']</t>
  </si>
  <si>
    <t>2008-01-07</t>
  </si>
  <si>
    <t>2008-01-30</t>
  </si>
  <si>
    <t>AMZN</t>
  </si>
  <si>
    <t>2008-01-17</t>
  </si>
  <si>
    <t>['VLO'</t>
  </si>
  <si>
    <t>'AAPL']</t>
  </si>
  <si>
    <t>TAP</t>
  </si>
  <si>
    <t>2008-02-13</t>
  </si>
  <si>
    <t>2008-02-22</t>
  </si>
  <si>
    <t>GRMN</t>
  </si>
  <si>
    <t>LONG-SPY-NULL</t>
  </si>
  <si>
    <t>2008-02-20</t>
  </si>
  <si>
    <t>2008-02-21</t>
  </si>
  <si>
    <t>['TAP']</t>
  </si>
  <si>
    <t>QCOM</t>
  </si>
  <si>
    <t>2008-03-04</t>
  </si>
  <si>
    <t>2008-03-12</t>
  </si>
  <si>
    <t>2008-04-09</t>
  </si>
  <si>
    <t>2008-04-17</t>
  </si>
  <si>
    <t>2008-04-23</t>
  </si>
  <si>
    <t>AET</t>
  </si>
  <si>
    <t>2008-04-24</t>
  </si>
  <si>
    <t>2008-05-28</t>
  </si>
  <si>
    <t>PCLN</t>
  </si>
  <si>
    <t>2008-04-29</t>
  </si>
  <si>
    <t>2008-05-01</t>
  </si>
  <si>
    <t>['AET']</t>
  </si>
  <si>
    <t>2008-05-20</t>
  </si>
  <si>
    <t>2008-05-27</t>
  </si>
  <si>
    <t>['AET'</t>
  </si>
  <si>
    <t>2008-05-22</t>
  </si>
  <si>
    <t>2008-06-09</t>
  </si>
  <si>
    <t>2008-06-12</t>
  </si>
  <si>
    <t>2008-06-10</t>
  </si>
  <si>
    <t>2008-06-25</t>
  </si>
  <si>
    <t>CME</t>
  </si>
  <si>
    <t>2008-07-23</t>
  </si>
  <si>
    <t>2008-08-04</t>
  </si>
  <si>
    <t>2008-08-07</t>
  </si>
  <si>
    <t>2008-08-15</t>
  </si>
  <si>
    <t>2008-09-02</t>
  </si>
  <si>
    <t>2008-09-19</t>
  </si>
  <si>
    <t>2008-10-29</t>
  </si>
  <si>
    <t>2008-11-03</t>
  </si>
  <si>
    <t>['RIG']</t>
  </si>
  <si>
    <t>RIG</t>
  </si>
  <si>
    <t>2008-10-31</t>
  </si>
  <si>
    <t>2008-11-06</t>
  </si>
  <si>
    <t>['TAP'</t>
  </si>
  <si>
    <t>'HUM']</t>
  </si>
  <si>
    <t>2008-11-25</t>
  </si>
  <si>
    <t>HUM</t>
  </si>
  <si>
    <t>2008-11-12</t>
  </si>
  <si>
    <t>2008-11-07</t>
  </si>
  <si>
    <t>2008-11-13</t>
  </si>
  <si>
    <t>2008-12-04</t>
  </si>
  <si>
    <t>2008-12-10</t>
  </si>
  <si>
    <t>2009-01-05</t>
  </si>
  <si>
    <t>2009-01-08</t>
  </si>
  <si>
    <t>2009-01-06</t>
  </si>
  <si>
    <t>2009-01-14</t>
  </si>
  <si>
    <t>['GD'</t>
  </si>
  <si>
    <t>'FSLR']</t>
  </si>
  <si>
    <t>GD</t>
  </si>
  <si>
    <t>2009-01-26</t>
  </si>
  <si>
    <t>FSLR</t>
  </si>
  <si>
    <t>2009-01-15</t>
  </si>
  <si>
    <t>['GD']</t>
  </si>
  <si>
    <t>2009-01-23</t>
  </si>
  <si>
    <t>2009-01-30</t>
  </si>
  <si>
    <t>2009-02-20</t>
  </si>
  <si>
    <t>2009-02-25</t>
  </si>
  <si>
    <t>2009-03-09</t>
  </si>
  <si>
    <t>2009-03-10</t>
  </si>
  <si>
    <t>2009-03-12</t>
  </si>
  <si>
    <t>2009-03-30</t>
  </si>
  <si>
    <t>2009-05-06</t>
  </si>
  <si>
    <t>2009-05-20</t>
  </si>
  <si>
    <t>2009-05-13</t>
  </si>
  <si>
    <t>2009-05-26</t>
  </si>
  <si>
    <t>2009-07-07</t>
  </si>
  <si>
    <t>2009-07-13</t>
  </si>
  <si>
    <t>2009-09-04</t>
  </si>
  <si>
    <t>2009-09-11</t>
  </si>
  <si>
    <t>['FSLR']</t>
  </si>
  <si>
    <t>2009-09-09</t>
  </si>
  <si>
    <t>2009-09-14</t>
  </si>
  <si>
    <t>2009-12-01</t>
  </si>
  <si>
    <t>2009-12-09</t>
  </si>
  <si>
    <t>EOG</t>
  </si>
  <si>
    <t>2009-12-15</t>
  </si>
  <si>
    <t>2009-12-29</t>
  </si>
  <si>
    <t>'FDX']</t>
  </si>
  <si>
    <t>FDX</t>
  </si>
  <si>
    <t>2009-12-18</t>
  </si>
  <si>
    <t>2010-01-12</t>
  </si>
  <si>
    <t>['PCLN']</t>
  </si>
  <si>
    <t>2009-12-22</t>
  </si>
  <si>
    <t>2009-12-30</t>
  </si>
  <si>
    <t>['FDX']</t>
  </si>
  <si>
    <t>2010-01-07</t>
  </si>
  <si>
    <t>2010-01-20</t>
  </si>
  <si>
    <t>2010-01-22</t>
  </si>
  <si>
    <t>2010-02-03</t>
  </si>
  <si>
    <t>AXP</t>
  </si>
  <si>
    <t>2010-01-25</t>
  </si>
  <si>
    <t>2010-02-02</t>
  </si>
  <si>
    <t>2010-02-25</t>
  </si>
  <si>
    <t>2010-03-09</t>
  </si>
  <si>
    <t>['QCOM']</t>
  </si>
  <si>
    <t>2010-03-04</t>
  </si>
  <si>
    <t>2010-03-29</t>
  </si>
  <si>
    <t>2010-03-12</t>
  </si>
  <si>
    <t>2010-04-06</t>
  </si>
  <si>
    <t>2010-05-07</t>
  </si>
  <si>
    <t>2010-05-11</t>
  </si>
  <si>
    <t>2010-05-17</t>
  </si>
  <si>
    <t>2010-05-24</t>
  </si>
  <si>
    <t>2010-05-28</t>
  </si>
  <si>
    <t>2010-06-23</t>
  </si>
  <si>
    <t>['PCLN'</t>
  </si>
  <si>
    <t>'RIG']</t>
  </si>
  <si>
    <t>2010-06-16</t>
  </si>
  <si>
    <t>2010-06-21</t>
  </si>
  <si>
    <t>'PCLN'</t>
  </si>
  <si>
    <t>2010-06-17</t>
  </si>
  <si>
    <t>2010-06-29</t>
  </si>
  <si>
    <t>2010-06-30</t>
  </si>
  <si>
    <t>2010-07-07</t>
  </si>
  <si>
    <t>2010-07-13</t>
  </si>
  <si>
    <t>2010-07-15</t>
  </si>
  <si>
    <t>CMG</t>
  </si>
  <si>
    <t>2010-07-26</t>
  </si>
  <si>
    <t>2010-08-06</t>
  </si>
  <si>
    <t>2010-08-03</t>
  </si>
  <si>
    <t>2010-08-11</t>
  </si>
  <si>
    <t>2010-08-12</t>
  </si>
  <si>
    <t>2010-08-30</t>
  </si>
  <si>
    <t>2010-09-13</t>
  </si>
  <si>
    <t>2010-09-17</t>
  </si>
  <si>
    <t>BLK</t>
  </si>
  <si>
    <t>2010-11-12</t>
  </si>
  <si>
    <t>2010-11-23</t>
  </si>
  <si>
    <t>2010-12-15</t>
  </si>
  <si>
    <t>2010-12-23</t>
  </si>
  <si>
    <t>CRM</t>
  </si>
  <si>
    <t>2011-01-06</t>
  </si>
  <si>
    <t>2011-01-20</t>
  </si>
  <si>
    <t>['NFLX'</t>
  </si>
  <si>
    <t>'CMG']</t>
  </si>
  <si>
    <t>NFLX</t>
  </si>
  <si>
    <t>2011-01-11</t>
  </si>
  <si>
    <t>['CMG']</t>
  </si>
  <si>
    <t>2011-01-14</t>
  </si>
  <si>
    <t>2011-01-26</t>
  </si>
  <si>
    <t>2011-01-21</t>
  </si>
  <si>
    <t>2011-02-07</t>
  </si>
  <si>
    <t>['FFIV']</t>
  </si>
  <si>
    <t>2011-02-16</t>
  </si>
  <si>
    <t>['BWA']</t>
  </si>
  <si>
    <t>BWA</t>
  </si>
  <si>
    <t>2011-02-08</t>
  </si>
  <si>
    <t>2011-02-22</t>
  </si>
  <si>
    <t>2011-02-09</t>
  </si>
  <si>
    <t>['FFIV'</t>
  </si>
  <si>
    <t>'BWA']</t>
  </si>
  <si>
    <t>2011-03-10</t>
  </si>
  <si>
    <t>2011-03-22</t>
  </si>
  <si>
    <t>2011-03-25</t>
  </si>
  <si>
    <t>2011-04-12</t>
  </si>
  <si>
    <t>['BLK']</t>
  </si>
  <si>
    <t>2011-03-31</t>
  </si>
  <si>
    <t>2011-05-24</t>
  </si>
  <si>
    <t>['CMG'</t>
  </si>
  <si>
    <t>2011-04-07</t>
  </si>
  <si>
    <t>['BLK'</t>
  </si>
  <si>
    <t>'AMZN']</t>
  </si>
  <si>
    <t>2011-05-10</t>
  </si>
  <si>
    <t>2011-05-16</t>
  </si>
  <si>
    <t>'AAPL'</t>
  </si>
  <si>
    <t>'BLK']</t>
  </si>
  <si>
    <t>2011-05-12</t>
  </si>
  <si>
    <t>2011-06-01</t>
  </si>
  <si>
    <t>2011-05-17</t>
  </si>
  <si>
    <t>2011-05-23</t>
  </si>
  <si>
    <t>2011-06-28</t>
  </si>
  <si>
    <t>2011-07-12</t>
  </si>
  <si>
    <t>2011-08-03</t>
  </si>
  <si>
    <t>2011-08-10</t>
  </si>
  <si>
    <t>2011-08-05</t>
  </si>
  <si>
    <t>2011-08-12</t>
  </si>
  <si>
    <t>2011-08-29</t>
  </si>
  <si>
    <t>2011-09-02</t>
  </si>
  <si>
    <t>'QCOM']</t>
  </si>
  <si>
    <t>2011-09-12</t>
  </si>
  <si>
    <t>2011-08-30</t>
  </si>
  <si>
    <t>2011-09-19</t>
  </si>
  <si>
    <t>2011-08-31</t>
  </si>
  <si>
    <t>'QCOM'</t>
  </si>
  <si>
    <t>'PCLN']</t>
  </si>
  <si>
    <t>2011-09-30</t>
  </si>
  <si>
    <t>2011-10-06</t>
  </si>
  <si>
    <t>2011-10-05</t>
  </si>
  <si>
    <t>2011-10-24</t>
  </si>
  <si>
    <t>2011-11-01</t>
  </si>
  <si>
    <t>2011-11-21</t>
  </si>
  <si>
    <t>'CRM']</t>
  </si>
  <si>
    <t>2011-11-18</t>
  </si>
  <si>
    <t>2011-11-28</t>
  </si>
  <si>
    <t>['CRM']</t>
  </si>
  <si>
    <t>2011-12-02</t>
  </si>
  <si>
    <t>2012-01-12</t>
  </si>
  <si>
    <t>2011-12-13</t>
  </si>
  <si>
    <t>2011-12-19</t>
  </si>
  <si>
    <t>2012-01-10</t>
  </si>
  <si>
    <t>2012-01-27</t>
  </si>
  <si>
    <t>2012-01-11</t>
  </si>
  <si>
    <t>AGN</t>
  </si>
  <si>
    <t>2012-02-15</t>
  </si>
  <si>
    <t>2012-04-04</t>
  </si>
  <si>
    <t>2012-03-20</t>
  </si>
  <si>
    <t>2012-03-28</t>
  </si>
  <si>
    <t>['AGN']</t>
  </si>
  <si>
    <t>2012-04-16</t>
  </si>
  <si>
    <t>2012-04-24</t>
  </si>
  <si>
    <t>2012-04-23</t>
  </si>
  <si>
    <t>2012-05-01</t>
  </si>
  <si>
    <t>2012-05-09</t>
  </si>
  <si>
    <t>2012-05-22</t>
  </si>
  <si>
    <t>['DISCA']</t>
  </si>
  <si>
    <t>DISCA</t>
  </si>
  <si>
    <t>2012-06-06</t>
  </si>
  <si>
    <t>CTXS</t>
  </si>
  <si>
    <t>2012-05-11</t>
  </si>
  <si>
    <t>2012-05-21</t>
  </si>
  <si>
    <t>['DISCA'</t>
  </si>
  <si>
    <t>2012-05-24</t>
  </si>
  <si>
    <t>2012-06-04</t>
  </si>
  <si>
    <t>2012-07-11</t>
  </si>
  <si>
    <t>2012-07-19</t>
  </si>
  <si>
    <t>2012-08-21</t>
  </si>
  <si>
    <t>2012-07-25</t>
  </si>
  <si>
    <t>2012-07-23</t>
  </si>
  <si>
    <t>['QCOM'</t>
  </si>
  <si>
    <t>2012-07-26</t>
  </si>
  <si>
    <t>2012-08-06</t>
  </si>
  <si>
    <t>2012-07-30</t>
  </si>
  <si>
    <t>2012-08-08</t>
  </si>
  <si>
    <t>2012-08-07</t>
  </si>
  <si>
    <t>2012-08-22</t>
  </si>
  <si>
    <t>['NFLX']</t>
  </si>
  <si>
    <t>2012-08-16</t>
  </si>
  <si>
    <t>2012-08-23</t>
  </si>
  <si>
    <t>2012-08-30</t>
  </si>
  <si>
    <t>2012-09-20</t>
  </si>
  <si>
    <t>['PM']</t>
  </si>
  <si>
    <t>2012-08-31</t>
  </si>
  <si>
    <t>2012-09-07</t>
  </si>
  <si>
    <t>PM</t>
  </si>
  <si>
    <t>2012-09-18</t>
  </si>
  <si>
    <t>2012-10-01</t>
  </si>
  <si>
    <t>2012-09-26</t>
  </si>
  <si>
    <t>2012-10-11</t>
  </si>
  <si>
    <t>['AMZN']</t>
  </si>
  <si>
    <t>2012-10-10</t>
  </si>
  <si>
    <t>2012-10-18</t>
  </si>
  <si>
    <t>2012-11-26</t>
  </si>
  <si>
    <t>2012-12-05</t>
  </si>
  <si>
    <t>2012-12-10</t>
  </si>
  <si>
    <t>2012-12-20</t>
  </si>
  <si>
    <t>EQT</t>
  </si>
  <si>
    <t>2012-12-21</t>
  </si>
  <si>
    <t>2013-01-29</t>
  </si>
  <si>
    <t>2012-12-27</t>
  </si>
  <si>
    <t>2013-01-07</t>
  </si>
  <si>
    <t>['AGN'</t>
  </si>
  <si>
    <t>'EQT']</t>
  </si>
  <si>
    <t>2013-01-02</t>
  </si>
  <si>
    <t>2013-01-25</t>
  </si>
  <si>
    <t>['EQT']</t>
  </si>
  <si>
    <t>2013-01-14</t>
  </si>
  <si>
    <t>2013-03-04</t>
  </si>
  <si>
    <t>2013-04-04</t>
  </si>
  <si>
    <t>['HUM'</t>
  </si>
  <si>
    <t>'THC']</t>
  </si>
  <si>
    <t>2013-03-18</t>
  </si>
  <si>
    <t>2013-03-27</t>
  </si>
  <si>
    <t>2013-03-19</t>
  </si>
  <si>
    <t>2013-04-11</t>
  </si>
  <si>
    <t>['THC']</t>
  </si>
  <si>
    <t>2013-04-02</t>
  </si>
  <si>
    <t>2013-03-28</t>
  </si>
  <si>
    <t>2013-04-05</t>
  </si>
  <si>
    <t>THC</t>
  </si>
  <si>
    <t>2013-04-23</t>
  </si>
  <si>
    <t>2013-04-19</t>
  </si>
  <si>
    <t>2013-05-03</t>
  </si>
  <si>
    <t>'GD'</t>
  </si>
  <si>
    <t>'BRCM']</t>
  </si>
  <si>
    <t>2013-04-25</t>
  </si>
  <si>
    <t>2013-05-22</t>
  </si>
  <si>
    <t>BRCM</t>
  </si>
  <si>
    <t>2013-05-14</t>
  </si>
  <si>
    <t>2013-05-01</t>
  </si>
  <si>
    <t>'BRCM'</t>
  </si>
  <si>
    <t>2013-04-30</t>
  </si>
  <si>
    <t>2013-05-10</t>
  </si>
  <si>
    <t>2013-05-16</t>
  </si>
  <si>
    <t>2013-07-01</t>
  </si>
  <si>
    <t>2013-06-04</t>
  </si>
  <si>
    <t>2013-06-18</t>
  </si>
  <si>
    <t>['AXP'</t>
  </si>
  <si>
    <t>'VLO'</t>
  </si>
  <si>
    <t>2013-06-05</t>
  </si>
  <si>
    <t>2013-06-26</t>
  </si>
  <si>
    <t>2013-06-12</t>
  </si>
  <si>
    <t>2013-06-17</t>
  </si>
  <si>
    <t>'FFIV']</t>
  </si>
  <si>
    <t>2013-06-13</t>
  </si>
  <si>
    <t>2013-07-11</t>
  </si>
  <si>
    <t>2013-07-19</t>
  </si>
  <si>
    <t>2013-09-11</t>
  </si>
  <si>
    <t>2013-09-18</t>
  </si>
  <si>
    <t>2013-09-20</t>
  </si>
  <si>
    <t>2013-10-09</t>
  </si>
  <si>
    <t>['HCP'</t>
  </si>
  <si>
    <t>HCP</t>
  </si>
  <si>
    <t>2013-10-04</t>
  </si>
  <si>
    <t>2013-10-17</t>
  </si>
  <si>
    <t>2013-10-08</t>
  </si>
  <si>
    <t>2013-10-18</t>
  </si>
  <si>
    <t>2013-10-21</t>
  </si>
  <si>
    <t>2013-10-14</t>
  </si>
  <si>
    <t>CPB</t>
  </si>
  <si>
    <t>2013-12-09</t>
  </si>
  <si>
    <t>2014-02-05</t>
  </si>
  <si>
    <t>DTV</t>
  </si>
  <si>
    <t>2013-12-17</t>
  </si>
  <si>
    <t>2013-12-30</t>
  </si>
  <si>
    <t>['EOG'</t>
  </si>
  <si>
    <t>'CPB']</t>
  </si>
  <si>
    <t>2013-12-20</t>
  </si>
  <si>
    <t>2014-01-14</t>
  </si>
  <si>
    <t>['CPB']</t>
  </si>
  <si>
    <t>2014-01-03</t>
  </si>
  <si>
    <t>2014-01-06</t>
  </si>
  <si>
    <t>2014-01-27</t>
  </si>
  <si>
    <t>2014-01-30</t>
  </si>
  <si>
    <t>2014-02-10</t>
  </si>
  <si>
    <t>2014-02-20</t>
  </si>
  <si>
    <t>2014-02-11</t>
  </si>
  <si>
    <t>2014-02-19</t>
  </si>
  <si>
    <t>2014-03-14</t>
  </si>
  <si>
    <t>2014-03-31</t>
  </si>
  <si>
    <t>'EQT'</t>
  </si>
  <si>
    <t>2014-03-19</t>
  </si>
  <si>
    <t>2014-03-24</t>
  </si>
  <si>
    <t>2014-04-01</t>
  </si>
  <si>
    <t>2014-03-26</t>
  </si>
  <si>
    <t>2014-04-09</t>
  </si>
  <si>
    <t>2014-04-03</t>
  </si>
  <si>
    <t>2014-04-07</t>
  </si>
  <si>
    <t>2014-04-23</t>
  </si>
  <si>
    <t>2014-04-17</t>
  </si>
  <si>
    <t>2014-04-25</t>
  </si>
  <si>
    <t>2014-05-01</t>
  </si>
  <si>
    <t>2014-05-08</t>
  </si>
  <si>
    <t>['MSI']</t>
  </si>
  <si>
    <t>MSI</t>
  </si>
  <si>
    <t>2014-05-05</t>
  </si>
  <si>
    <t>2014-05-15</t>
  </si>
  <si>
    <t>2014-05-07</t>
  </si>
  <si>
    <t>'MSI']</t>
  </si>
  <si>
    <t>2014-05-13</t>
  </si>
  <si>
    <t>2014-06-04</t>
  </si>
  <si>
    <t>['AMZN'</t>
  </si>
  <si>
    <t>2014-06-20</t>
  </si>
  <si>
    <t>2014-05-22</t>
  </si>
  <si>
    <t>2014-06-13</t>
  </si>
  <si>
    <t>2014-07-17</t>
  </si>
  <si>
    <t>2014-07-30</t>
  </si>
  <si>
    <t>['TSN']</t>
  </si>
  <si>
    <t>TSN</t>
  </si>
  <si>
    <t>2014-08-12</t>
  </si>
  <si>
    <t>2014-09-04</t>
  </si>
  <si>
    <t>2014-10-09</t>
  </si>
  <si>
    <t>['JNJ']</t>
  </si>
  <si>
    <t>2014-09-16</t>
  </si>
  <si>
    <t>2014-10-03</t>
  </si>
  <si>
    <t>'JNJ']</t>
  </si>
  <si>
    <t>JNJ</t>
  </si>
  <si>
    <t>2014-10-02</t>
  </si>
  <si>
    <t>2014-10-20</t>
  </si>
  <si>
    <t>2014-10-14</t>
  </si>
  <si>
    <t>2014-10-17</t>
  </si>
  <si>
    <t>2014-10-21</t>
  </si>
  <si>
    <t>2014-12-01</t>
  </si>
  <si>
    <t>2014-11-05</t>
  </si>
  <si>
    <t>2014-12-22</t>
  </si>
  <si>
    <t>2014-11-11</t>
  </si>
  <si>
    <t>2014-12-09</t>
  </si>
  <si>
    <t>2014-12-18</t>
  </si>
  <si>
    <t>2014-12-26</t>
  </si>
  <si>
    <t>2014-12-31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</si>
  <si>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</si>
  <si>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</si>
  <si>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</si>
  <si>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</si>
  <si>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</si>
  <si>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</si>
  <si>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</si>
  <si>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</si>
  <si>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</si>
  <si>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</si>
  <si>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</si>
  <si>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</si>
  <si>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</si>
  <si>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RUN PERIOD 2007/01/01 to 2014/12/31</t>
  </si>
  <si>
    <t>XiQuant99 -  SMA-20 -MORNINGVER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</si>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</sst>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G89" activeCellId="0" sqref="G89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90816326530612"/>
    <col collapsed="false" hidden="false" max="7" min="7" style="0" width="13.6530612244898"/>
    <col collapsed="false" hidden="false" max="8" min="8" style="0" width="14.3520408163265"/>
    <col collapsed="false" hidden="false" max="9" min="9" style="0" width="19.7244897959184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10</v>
      </c>
      <c r="C2" s="0" t="n">
        <v>24</v>
      </c>
      <c r="D2" s="0" t="n">
        <v>17</v>
      </c>
      <c r="E2" s="0" t="n">
        <v>70.8333333333333</v>
      </c>
      <c r="F2" s="0" t="n">
        <v>112734.72</v>
      </c>
      <c r="G2" s="0" t="n">
        <v>112.73472</v>
      </c>
      <c r="H2" s="0" t="n">
        <v>-20.6055839559575</v>
      </c>
      <c r="I2" s="0" t="n">
        <f aca="false">IF(G2 &gt; H2, 1, 0)</f>
        <v>1</v>
      </c>
      <c r="J2" s="0" t="n">
        <v>10</v>
      </c>
      <c r="K2" s="0" t="n">
        <v>6</v>
      </c>
      <c r="L2" s="0" t="n">
        <v>60</v>
      </c>
      <c r="M2" s="0" t="n">
        <v>14</v>
      </c>
      <c r="N2" s="0" t="n">
        <v>11</v>
      </c>
      <c r="O2" s="0" t="n">
        <v>78.5714285714286</v>
      </c>
    </row>
    <row r="3" customFormat="false" ht="12.8" hidden="false" customHeight="false" outlineLevel="0" collapsed="false">
      <c r="A3" s="0" t="s">
        <v>16</v>
      </c>
      <c r="B3" s="0" t="n">
        <v>7</v>
      </c>
      <c r="C3" s="0" t="n">
        <v>21</v>
      </c>
      <c r="D3" s="0" t="n">
        <v>15</v>
      </c>
      <c r="E3" s="0" t="n">
        <v>71.4285714285714</v>
      </c>
      <c r="F3" s="0" t="n">
        <v>100219.92</v>
      </c>
      <c r="G3" s="0" t="n">
        <v>100.21992</v>
      </c>
      <c r="H3" s="0" t="n">
        <v>-13.5713815139337</v>
      </c>
      <c r="I3" s="0" t="n">
        <f aca="false">IF(G3 &gt; H3, 1, 0)</f>
        <v>1</v>
      </c>
      <c r="J3" s="0" t="n">
        <v>8</v>
      </c>
      <c r="K3" s="0" t="n">
        <v>5</v>
      </c>
      <c r="L3" s="0" t="n">
        <v>62.5</v>
      </c>
      <c r="M3" s="0" t="n">
        <v>13</v>
      </c>
      <c r="N3" s="0" t="n">
        <v>10</v>
      </c>
      <c r="O3" s="0" t="n">
        <v>76.9230769230769</v>
      </c>
    </row>
    <row r="4" customFormat="false" ht="12.8" hidden="false" customHeight="false" outlineLevel="0" collapsed="false">
      <c r="A4" s="0" t="s">
        <v>17</v>
      </c>
      <c r="B4" s="0" t="n">
        <v>5</v>
      </c>
      <c r="C4" s="0" t="n">
        <v>16</v>
      </c>
      <c r="D4" s="0" t="n">
        <v>13</v>
      </c>
      <c r="E4" s="0" t="n">
        <v>81.25</v>
      </c>
      <c r="F4" s="0" t="n">
        <v>95669.51</v>
      </c>
      <c r="G4" s="0" t="n">
        <v>95.66951</v>
      </c>
      <c r="H4" s="0" t="n">
        <v>-6.10076007264411</v>
      </c>
      <c r="I4" s="0" t="n">
        <f aca="false">IF(G4 &gt; H4, 1, 0)</f>
        <v>1</v>
      </c>
      <c r="J4" s="0" t="n">
        <v>7</v>
      </c>
      <c r="K4" s="0" t="n">
        <v>5</v>
      </c>
      <c r="L4" s="0" t="n">
        <v>71.4285714285714</v>
      </c>
      <c r="M4" s="0" t="n">
        <v>9</v>
      </c>
      <c r="N4" s="0" t="n">
        <v>8</v>
      </c>
      <c r="O4" s="0" t="n">
        <v>88.8888888888889</v>
      </c>
    </row>
    <row r="5" customFormat="false" ht="12.8" hidden="false" customHeight="false" outlineLevel="0" collapsed="false">
      <c r="A5" s="0" t="s">
        <v>18</v>
      </c>
      <c r="B5" s="0" t="n">
        <v>6</v>
      </c>
      <c r="C5" s="0" t="n">
        <v>19</v>
      </c>
      <c r="D5" s="0" t="n">
        <v>13</v>
      </c>
      <c r="E5" s="0" t="n">
        <v>68.421052631579</v>
      </c>
      <c r="F5" s="0" t="n">
        <v>94927.91</v>
      </c>
      <c r="G5" s="0" t="n">
        <v>94.92791</v>
      </c>
      <c r="H5" s="0" t="n">
        <v>-10.2269762588051</v>
      </c>
      <c r="I5" s="0" t="n">
        <f aca="false">IF(G5 &gt; H5, 1, 0)</f>
        <v>1</v>
      </c>
      <c r="J5" s="0" t="n">
        <v>8</v>
      </c>
      <c r="K5" s="0" t="n">
        <v>5</v>
      </c>
      <c r="L5" s="0" t="n">
        <v>62.5</v>
      </c>
      <c r="M5" s="0" t="n">
        <v>11</v>
      </c>
      <c r="N5" s="0" t="n">
        <v>8</v>
      </c>
      <c r="O5" s="0" t="n">
        <v>72.7272727272727</v>
      </c>
    </row>
    <row r="6" customFormat="false" ht="12.8" hidden="false" customHeight="false" outlineLevel="0" collapsed="false">
      <c r="A6" s="0" t="s">
        <v>19</v>
      </c>
      <c r="B6" s="0" t="n">
        <v>4</v>
      </c>
      <c r="C6" s="0" t="n">
        <v>14</v>
      </c>
      <c r="D6" s="0" t="n">
        <v>12</v>
      </c>
      <c r="E6" s="0" t="n">
        <v>85.7142857142857</v>
      </c>
      <c r="F6" s="0" t="n">
        <v>92943.89</v>
      </c>
      <c r="G6" s="0" t="n">
        <v>92.94389</v>
      </c>
      <c r="H6" s="0" t="n">
        <v>-6.30275745638718</v>
      </c>
      <c r="I6" s="0" t="n">
        <f aca="false">IF(G6 &gt; H6, 1, 0)</f>
        <v>1</v>
      </c>
      <c r="J6" s="0" t="n">
        <v>5</v>
      </c>
      <c r="K6" s="0" t="n">
        <v>4</v>
      </c>
      <c r="L6" s="0" t="n">
        <v>80</v>
      </c>
      <c r="M6" s="0" t="n">
        <v>9</v>
      </c>
      <c r="N6" s="0" t="n">
        <v>8</v>
      </c>
      <c r="O6" s="0" t="n">
        <v>88.8888888888889</v>
      </c>
    </row>
    <row r="7" customFormat="false" ht="12.8" hidden="false" customHeight="false" outlineLevel="0" collapsed="false">
      <c r="A7" s="0" t="s">
        <v>20</v>
      </c>
      <c r="B7" s="0" t="n">
        <v>11</v>
      </c>
      <c r="C7" s="0" t="n">
        <v>20</v>
      </c>
      <c r="D7" s="0" t="n">
        <v>13</v>
      </c>
      <c r="E7" s="0" t="n">
        <v>65</v>
      </c>
      <c r="F7" s="0" t="n">
        <v>86702.46</v>
      </c>
      <c r="G7" s="0" t="n">
        <v>86.70246</v>
      </c>
      <c r="H7" s="0" t="n">
        <v>-41.250892104068</v>
      </c>
      <c r="I7" s="0" t="n">
        <f aca="false">IF(G7 &gt; H7, 1, 0)</f>
        <v>1</v>
      </c>
      <c r="J7" s="0" t="n">
        <v>9</v>
      </c>
      <c r="K7" s="0" t="n">
        <v>5</v>
      </c>
      <c r="L7" s="0" t="n">
        <v>55.5555555555556</v>
      </c>
      <c r="M7" s="0" t="n">
        <v>11</v>
      </c>
      <c r="N7" s="0" t="n">
        <v>8</v>
      </c>
      <c r="O7" s="0" t="n">
        <v>72.7272727272727</v>
      </c>
    </row>
    <row r="8" customFormat="false" ht="12.8" hidden="false" customHeight="false" outlineLevel="0" collapsed="false">
      <c r="A8" s="0" t="s">
        <v>21</v>
      </c>
      <c r="B8" s="0" t="n">
        <v>9</v>
      </c>
      <c r="C8" s="0" t="n">
        <v>23</v>
      </c>
      <c r="D8" s="0" t="n">
        <v>16</v>
      </c>
      <c r="E8" s="0" t="n">
        <v>69.5652173913043</v>
      </c>
      <c r="F8" s="0" t="n">
        <v>86128.72</v>
      </c>
      <c r="G8" s="0" t="n">
        <v>86.12872</v>
      </c>
      <c r="H8" s="0" t="n">
        <v>-11.6214003002593</v>
      </c>
      <c r="I8" s="0" t="n">
        <f aca="false">IF(G8 &gt; H8, 1, 0)</f>
        <v>1</v>
      </c>
      <c r="J8" s="0" t="n">
        <v>10</v>
      </c>
      <c r="K8" s="0" t="n">
        <v>6</v>
      </c>
      <c r="L8" s="0" t="n">
        <v>60</v>
      </c>
      <c r="M8" s="0" t="n">
        <v>13</v>
      </c>
      <c r="N8" s="0" t="n">
        <v>10</v>
      </c>
      <c r="O8" s="0" t="n">
        <v>76.9230769230769</v>
      </c>
    </row>
    <row r="9" customFormat="false" ht="12.8" hidden="false" customHeight="false" outlineLevel="0" collapsed="false">
      <c r="A9" s="0" t="s">
        <v>22</v>
      </c>
      <c r="B9" s="0" t="n">
        <v>13</v>
      </c>
      <c r="C9" s="0" t="n">
        <v>23</v>
      </c>
      <c r="D9" s="0" t="n">
        <v>14</v>
      </c>
      <c r="E9" s="0" t="n">
        <v>60.8695652173913</v>
      </c>
      <c r="F9" s="0" t="n">
        <v>83498.01</v>
      </c>
      <c r="G9" s="0" t="n">
        <v>83.49801</v>
      </c>
      <c r="H9" s="0" t="n">
        <v>-40.2790004740299</v>
      </c>
      <c r="I9" s="0" t="n">
        <f aca="false">IF(G9 &gt; H9, 1, 0)</f>
        <v>1</v>
      </c>
      <c r="J9" s="0" t="n">
        <v>13</v>
      </c>
      <c r="K9" s="0" t="n">
        <v>6</v>
      </c>
      <c r="L9" s="0" t="n">
        <v>46.1538461538462</v>
      </c>
      <c r="M9" s="0" t="n">
        <v>10</v>
      </c>
      <c r="N9" s="0" t="n">
        <v>8</v>
      </c>
      <c r="O9" s="0" t="n">
        <v>80</v>
      </c>
    </row>
    <row r="10" customFormat="false" ht="12.8" hidden="false" customHeight="false" outlineLevel="0" collapsed="false">
      <c r="A10" s="0" t="s">
        <v>23</v>
      </c>
      <c r="B10" s="0" t="n">
        <v>12</v>
      </c>
      <c r="C10" s="0" t="n">
        <v>23</v>
      </c>
      <c r="D10" s="0" t="n">
        <v>14</v>
      </c>
      <c r="E10" s="0" t="n">
        <v>60.8695652173913</v>
      </c>
      <c r="F10" s="0" t="n">
        <v>79721.23</v>
      </c>
      <c r="G10" s="0" t="n">
        <v>79.72123</v>
      </c>
      <c r="H10" s="0" t="n">
        <v>-44.2238900189381</v>
      </c>
      <c r="I10" s="0" t="n">
        <f aca="false">IF(G10 &gt; H10, 1, 0)</f>
        <v>1</v>
      </c>
      <c r="J10" s="0" t="n">
        <v>13</v>
      </c>
      <c r="K10" s="0" t="n">
        <v>6</v>
      </c>
      <c r="L10" s="0" t="n">
        <v>46.1538461538462</v>
      </c>
      <c r="M10" s="0" t="n">
        <v>10</v>
      </c>
      <c r="N10" s="0" t="n">
        <v>8</v>
      </c>
      <c r="O10" s="0" t="n">
        <v>80</v>
      </c>
    </row>
    <row r="11" customFormat="false" ht="12.8" hidden="false" customHeight="false" outlineLevel="0" collapsed="false">
      <c r="A11" s="0" t="s">
        <v>24</v>
      </c>
      <c r="B11" s="0" t="n">
        <v>8</v>
      </c>
      <c r="C11" s="0" t="n">
        <v>22</v>
      </c>
      <c r="D11" s="0" t="n">
        <v>15</v>
      </c>
      <c r="E11" s="0" t="n">
        <v>68.1818181818182</v>
      </c>
      <c r="F11" s="0" t="n">
        <v>75702.12</v>
      </c>
      <c r="G11" s="0" t="n">
        <v>75.70212</v>
      </c>
      <c r="H11" s="0" t="n">
        <v>-14.8391912064052</v>
      </c>
      <c r="I11" s="0" t="n">
        <f aca="false">IF(G11 &gt; H11, 1, 0)</f>
        <v>1</v>
      </c>
      <c r="J11" s="0" t="n">
        <v>9</v>
      </c>
      <c r="K11" s="0" t="n">
        <v>5</v>
      </c>
      <c r="L11" s="0" t="n">
        <v>55.5555555555556</v>
      </c>
      <c r="M11" s="0" t="n">
        <v>13</v>
      </c>
      <c r="N11" s="0" t="n">
        <v>10</v>
      </c>
      <c r="O11" s="0" t="n">
        <v>76.9230769230769</v>
      </c>
    </row>
    <row r="12" customFormat="false" ht="12.8" hidden="false" customHeight="false" outlineLevel="0" collapsed="false">
      <c r="A12" s="0" t="s">
        <v>25</v>
      </c>
      <c r="B12" s="0" t="n">
        <v>3</v>
      </c>
      <c r="C12" s="0" t="n">
        <v>12</v>
      </c>
      <c r="D12" s="0" t="n">
        <v>10</v>
      </c>
      <c r="E12" s="0" t="n">
        <v>83.3333333333333</v>
      </c>
      <c r="F12" s="0" t="n">
        <v>64893.83</v>
      </c>
      <c r="G12" s="0" t="n">
        <v>64.89383</v>
      </c>
      <c r="H12" s="0" t="n">
        <v>-0.966322924929671</v>
      </c>
      <c r="I12" s="0" t="n">
        <f aca="false">IF(G12 &gt; H12, 1, 0)</f>
        <v>1</v>
      </c>
      <c r="J12" s="0" t="n">
        <v>4</v>
      </c>
      <c r="K12" s="0" t="n">
        <v>3</v>
      </c>
      <c r="L12" s="0" t="n">
        <v>75</v>
      </c>
      <c r="M12" s="0" t="n">
        <v>8</v>
      </c>
      <c r="N12" s="0" t="n">
        <v>7</v>
      </c>
      <c r="O12" s="0" t="n">
        <v>87.5</v>
      </c>
    </row>
    <row r="13" customFormat="false" ht="12.8" hidden="false" customHeight="false" outlineLevel="0" collapsed="false">
      <c r="A13" s="0" t="s">
        <v>26</v>
      </c>
      <c r="B13" s="0" t="n">
        <v>2</v>
      </c>
      <c r="C13" s="0" t="n">
        <v>10</v>
      </c>
      <c r="D13" s="0" t="n">
        <v>9</v>
      </c>
      <c r="E13" s="0" t="n">
        <v>90</v>
      </c>
      <c r="F13" s="0" t="n">
        <v>60743.63</v>
      </c>
      <c r="G13" s="0" t="n">
        <v>60.74363</v>
      </c>
      <c r="H13" s="0" t="n">
        <v>-7.4504347826087</v>
      </c>
      <c r="I13" s="0" t="n">
        <f aca="false">IF(G13 &gt; H13, 1, 0)</f>
        <v>1</v>
      </c>
      <c r="J13" s="0" t="n">
        <v>2</v>
      </c>
      <c r="K13" s="0" t="n">
        <v>2</v>
      </c>
      <c r="L13" s="0" t="n">
        <v>100</v>
      </c>
      <c r="M13" s="0" t="n">
        <v>8</v>
      </c>
      <c r="N13" s="0" t="n">
        <v>7</v>
      </c>
      <c r="O13" s="0" t="n">
        <v>87.5</v>
      </c>
    </row>
    <row r="14" customFormat="false" ht="12.8" hidden="false" customHeight="false" outlineLevel="0" collapsed="false">
      <c r="A14" s="0" t="s">
        <v>27</v>
      </c>
      <c r="B14" s="0" t="n">
        <v>20</v>
      </c>
      <c r="C14" s="0" t="n">
        <v>19</v>
      </c>
      <c r="D14" s="0" t="n">
        <v>10</v>
      </c>
      <c r="E14" s="0" t="n">
        <v>52.6315789473684</v>
      </c>
      <c r="F14" s="0" t="n">
        <v>43143.02</v>
      </c>
      <c r="G14" s="0" t="n">
        <v>43.14302</v>
      </c>
      <c r="H14" s="0" t="n">
        <v>-25.0019918731575</v>
      </c>
      <c r="I14" s="0" t="n">
        <f aca="false">IF(G14 &gt; H14, 1, 0)</f>
        <v>1</v>
      </c>
      <c r="J14" s="0" t="n">
        <v>11</v>
      </c>
      <c r="K14" s="0" t="n">
        <v>7</v>
      </c>
      <c r="L14" s="0" t="n">
        <v>63.6363636363636</v>
      </c>
      <c r="M14" s="0" t="n">
        <v>8</v>
      </c>
      <c r="N14" s="0" t="n">
        <v>3</v>
      </c>
      <c r="O14" s="0" t="n">
        <v>37.5</v>
      </c>
    </row>
    <row r="15" customFormat="false" ht="12.8" hidden="false" customHeight="false" outlineLevel="0" collapsed="false">
      <c r="A15" s="0" t="s">
        <v>28</v>
      </c>
      <c r="B15" s="0" t="n">
        <v>14</v>
      </c>
      <c r="C15" s="0" t="n">
        <v>24</v>
      </c>
      <c r="D15" s="0" t="n">
        <v>13</v>
      </c>
      <c r="E15" s="0" t="n">
        <v>54.1666666666667</v>
      </c>
      <c r="F15" s="0" t="n">
        <v>40135.53</v>
      </c>
      <c r="G15" s="0" t="n">
        <v>40.13553</v>
      </c>
      <c r="H15" s="0" t="n">
        <v>-40.424430641822</v>
      </c>
      <c r="I15" s="0" t="n">
        <f aca="false">IF(G15 &gt; H15, 1, 0)</f>
        <v>1</v>
      </c>
      <c r="J15" s="0" t="n">
        <v>15</v>
      </c>
      <c r="K15" s="0" t="n">
        <v>7</v>
      </c>
      <c r="L15" s="0" t="n">
        <v>46.6666666666667</v>
      </c>
      <c r="M15" s="0" t="n">
        <v>9</v>
      </c>
      <c r="N15" s="0" t="n">
        <v>6</v>
      </c>
      <c r="O15" s="0" t="n">
        <v>66.6666666666667</v>
      </c>
    </row>
    <row r="16" customFormat="false" ht="12.8" hidden="false" customHeight="false" outlineLevel="0" collapsed="false">
      <c r="A16" s="0" t="s">
        <v>29</v>
      </c>
      <c r="B16" s="0" t="n">
        <v>15</v>
      </c>
      <c r="C16" s="0" t="n">
        <v>24</v>
      </c>
      <c r="D16" s="0" t="n">
        <v>13</v>
      </c>
      <c r="E16" s="0" t="n">
        <v>54.1666666666667</v>
      </c>
      <c r="F16" s="0" t="n">
        <v>35322.83</v>
      </c>
      <c r="G16" s="0" t="n">
        <v>35.32283</v>
      </c>
      <c r="H16" s="0" t="n">
        <v>-43.0707055996505</v>
      </c>
      <c r="I16" s="0" t="n">
        <f aca="false">IF(G16 &gt; H16, 1, 0)</f>
        <v>1</v>
      </c>
      <c r="J16" s="0" t="n">
        <v>14</v>
      </c>
      <c r="K16" s="0" t="n">
        <v>7</v>
      </c>
      <c r="L16" s="0" t="n">
        <v>50</v>
      </c>
      <c r="M16" s="0" t="n">
        <v>10</v>
      </c>
      <c r="N16" s="0" t="n">
        <v>6</v>
      </c>
      <c r="O16" s="0" t="n">
        <v>60</v>
      </c>
    </row>
    <row r="17" customFormat="false" ht="12.8" hidden="false" customHeight="false" outlineLevel="0" collapsed="false">
      <c r="A17" s="0" t="s">
        <v>30</v>
      </c>
      <c r="B17" s="0" t="n">
        <v>21</v>
      </c>
      <c r="C17" s="0" t="n">
        <v>18</v>
      </c>
      <c r="D17" s="0" t="n">
        <v>9</v>
      </c>
      <c r="E17" s="0" t="n">
        <v>50</v>
      </c>
      <c r="F17" s="0" t="n">
        <v>35121.65</v>
      </c>
      <c r="G17" s="0" t="n">
        <v>35.12165</v>
      </c>
      <c r="H17" s="0" t="n">
        <v>-21.9579428211388</v>
      </c>
      <c r="I17" s="0" t="n">
        <f aca="false">IF(G17 &gt; H17, 1, 0)</f>
        <v>1</v>
      </c>
      <c r="J17" s="0" t="n">
        <v>10</v>
      </c>
      <c r="K17" s="0" t="n">
        <v>6</v>
      </c>
      <c r="L17" s="0" t="n">
        <v>60</v>
      </c>
      <c r="M17" s="0" t="n">
        <v>8</v>
      </c>
      <c r="N17" s="0" t="n">
        <v>3</v>
      </c>
      <c r="O17" s="0" t="n">
        <v>37.5</v>
      </c>
    </row>
    <row r="18" customFormat="false" ht="12.8" hidden="false" customHeight="false" outlineLevel="0" collapsed="false">
      <c r="A18" s="0" t="s">
        <v>31</v>
      </c>
      <c r="B18" s="0" t="n">
        <v>54</v>
      </c>
      <c r="C18" s="0" t="n">
        <v>24</v>
      </c>
      <c r="D18" s="0" t="n">
        <v>14</v>
      </c>
      <c r="E18" s="0" t="n">
        <v>58.3333333333333</v>
      </c>
      <c r="F18" s="0" t="n">
        <v>31693.86</v>
      </c>
      <c r="G18" s="0" t="n">
        <v>31.69386</v>
      </c>
      <c r="H18" s="0" t="n">
        <v>0.831677338632513</v>
      </c>
      <c r="I18" s="0" t="n">
        <f aca="false">IF(G18 &gt; H18, 1, 0)</f>
        <v>1</v>
      </c>
      <c r="J18" s="0" t="n">
        <v>14</v>
      </c>
      <c r="K18" s="0" t="n">
        <v>9</v>
      </c>
      <c r="L18" s="0" t="n">
        <v>64.2857142857143</v>
      </c>
      <c r="M18" s="0" t="n">
        <v>10</v>
      </c>
      <c r="N18" s="0" t="n">
        <v>5</v>
      </c>
      <c r="O18" s="0" t="n">
        <v>50</v>
      </c>
    </row>
    <row r="19" customFormat="false" ht="12.8" hidden="false" customHeight="false" outlineLevel="0" collapsed="false">
      <c r="A19" s="0" t="s">
        <v>32</v>
      </c>
      <c r="B19" s="0" t="n">
        <v>18</v>
      </c>
      <c r="C19" s="0" t="n">
        <v>21</v>
      </c>
      <c r="D19" s="0" t="n">
        <v>12</v>
      </c>
      <c r="E19" s="0" t="n">
        <v>57.1428571428571</v>
      </c>
      <c r="F19" s="0" t="n">
        <v>31142.87</v>
      </c>
      <c r="G19" s="0" t="n">
        <v>31.14287</v>
      </c>
      <c r="H19" s="0" t="n">
        <v>-34.7252271743834</v>
      </c>
      <c r="I19" s="0" t="n">
        <f aca="false">IF(G19 &gt; H19, 1, 0)</f>
        <v>1</v>
      </c>
      <c r="J19" s="0" t="n">
        <v>12</v>
      </c>
      <c r="K19" s="0" t="n">
        <v>7</v>
      </c>
      <c r="L19" s="0" t="n">
        <v>58.3333333333333</v>
      </c>
      <c r="M19" s="0" t="n">
        <v>9</v>
      </c>
      <c r="N19" s="0" t="n">
        <v>5</v>
      </c>
      <c r="O19" s="0" t="n">
        <v>55.5555555555556</v>
      </c>
    </row>
    <row r="20" customFormat="false" ht="12.8" hidden="false" customHeight="false" outlineLevel="0" collapsed="false">
      <c r="A20" s="0" t="s">
        <v>33</v>
      </c>
      <c r="B20" s="0" t="n">
        <v>28</v>
      </c>
      <c r="C20" s="0" t="n">
        <v>15</v>
      </c>
      <c r="D20" s="0" t="n">
        <v>9</v>
      </c>
      <c r="E20" s="0" t="n">
        <v>60</v>
      </c>
      <c r="F20" s="0" t="n">
        <v>29555.61</v>
      </c>
      <c r="G20" s="0" t="n">
        <v>29.55561</v>
      </c>
      <c r="H20" s="0" t="n">
        <v>41.5491245136187</v>
      </c>
      <c r="I20" s="0" t="n">
        <f aca="false">IF(G20 &gt; H20, 1, 0)</f>
        <v>0</v>
      </c>
      <c r="J20" s="0" t="n">
        <v>7</v>
      </c>
      <c r="K20" s="0" t="n">
        <v>6</v>
      </c>
      <c r="L20" s="0" t="n">
        <v>85.7142857142857</v>
      </c>
      <c r="M20" s="0" t="n">
        <v>8</v>
      </c>
      <c r="N20" s="0" t="n">
        <v>3</v>
      </c>
      <c r="O20" s="0" t="n">
        <v>37.5</v>
      </c>
    </row>
    <row r="21" customFormat="false" ht="12.8" hidden="false" customHeight="false" outlineLevel="0" collapsed="false">
      <c r="A21" s="0" t="s">
        <v>34</v>
      </c>
      <c r="B21" s="0" t="n">
        <v>29</v>
      </c>
      <c r="C21" s="0" t="n">
        <v>15</v>
      </c>
      <c r="D21" s="0" t="n">
        <v>9</v>
      </c>
      <c r="E21" s="0" t="n">
        <v>60</v>
      </c>
      <c r="F21" s="0" t="n">
        <v>29555.61</v>
      </c>
      <c r="G21" s="0" t="n">
        <v>29.55561</v>
      </c>
      <c r="H21" s="0" t="n">
        <v>45.3793599424667</v>
      </c>
      <c r="I21" s="0" t="n">
        <f aca="false">IF(G21 &gt; H21, 1, 0)</f>
        <v>0</v>
      </c>
      <c r="J21" s="0" t="n">
        <v>7</v>
      </c>
      <c r="K21" s="0" t="n">
        <v>6</v>
      </c>
      <c r="L21" s="0" t="n">
        <v>85.7142857142857</v>
      </c>
      <c r="M21" s="0" t="n">
        <v>8</v>
      </c>
      <c r="N21" s="0" t="n">
        <v>3</v>
      </c>
      <c r="O21" s="0" t="n">
        <v>37.5</v>
      </c>
    </row>
    <row r="22" customFormat="false" ht="12.8" hidden="false" customHeight="false" outlineLevel="0" collapsed="false">
      <c r="A22" s="0" t="s">
        <v>35</v>
      </c>
      <c r="B22" s="0" t="n">
        <v>69</v>
      </c>
      <c r="C22" s="0" t="n">
        <v>30</v>
      </c>
      <c r="D22" s="0" t="n">
        <v>17</v>
      </c>
      <c r="E22" s="0" t="n">
        <v>56.6666666666667</v>
      </c>
      <c r="F22" s="0" t="n">
        <v>28068.5</v>
      </c>
      <c r="G22" s="0" t="n">
        <v>28.0685</v>
      </c>
      <c r="H22" s="0" t="n">
        <v>23.7631733021078</v>
      </c>
      <c r="I22" s="0" t="n">
        <f aca="false">IF(G22 &gt; H22, 1, 0)</f>
        <v>1</v>
      </c>
      <c r="J22" s="0" t="n">
        <v>17</v>
      </c>
      <c r="K22" s="0" t="n">
        <v>10</v>
      </c>
      <c r="L22" s="0" t="n">
        <v>58.8235294117647</v>
      </c>
      <c r="M22" s="0" t="n">
        <v>13</v>
      </c>
      <c r="N22" s="0" t="n">
        <v>7</v>
      </c>
      <c r="O22" s="0" t="n">
        <v>53.8461538461539</v>
      </c>
    </row>
    <row r="23" customFormat="false" ht="12.8" hidden="false" customHeight="false" outlineLevel="0" collapsed="false">
      <c r="A23" s="0" t="s">
        <v>36</v>
      </c>
      <c r="B23" s="0" t="n">
        <v>77</v>
      </c>
      <c r="C23" s="0" t="n">
        <v>30</v>
      </c>
      <c r="D23" s="0" t="n">
        <v>15</v>
      </c>
      <c r="E23" s="0" t="n">
        <v>50</v>
      </c>
      <c r="F23" s="0" t="n">
        <v>28066.16</v>
      </c>
      <c r="G23" s="0" t="n">
        <v>28.06616</v>
      </c>
      <c r="H23" s="0" t="n">
        <v>19.3912207625761</v>
      </c>
      <c r="I23" s="0" t="n">
        <f aca="false">IF(G23 &gt; H23, 1, 0)</f>
        <v>1</v>
      </c>
      <c r="J23" s="0" t="n">
        <v>11</v>
      </c>
      <c r="K23" s="0" t="n">
        <v>6</v>
      </c>
      <c r="L23" s="0" t="n">
        <v>54.5454545454545</v>
      </c>
      <c r="M23" s="0" t="n">
        <v>19</v>
      </c>
      <c r="N23" s="0" t="n">
        <v>9</v>
      </c>
      <c r="O23" s="0" t="n">
        <v>47.3684210526316</v>
      </c>
    </row>
    <row r="24" customFormat="false" ht="12.8" hidden="false" customHeight="false" outlineLevel="0" collapsed="false">
      <c r="A24" s="0" t="s">
        <v>37</v>
      </c>
      <c r="B24" s="0" t="n">
        <v>19</v>
      </c>
      <c r="C24" s="0" t="n">
        <v>19</v>
      </c>
      <c r="D24" s="0" t="n">
        <v>10</v>
      </c>
      <c r="E24" s="0" t="n">
        <v>52.6315789473684</v>
      </c>
      <c r="F24" s="0" t="n">
        <v>27696.33</v>
      </c>
      <c r="G24" s="0" t="n">
        <v>27.69633</v>
      </c>
      <c r="H24" s="0" t="n">
        <v>-29.8422135833524</v>
      </c>
      <c r="I24" s="0" t="n">
        <f aca="false">IF(G24 &gt; H24, 1, 0)</f>
        <v>1</v>
      </c>
      <c r="J24" s="0" t="n">
        <v>12</v>
      </c>
      <c r="K24" s="0" t="n">
        <v>7</v>
      </c>
      <c r="L24" s="0" t="n">
        <v>58.3333333333333</v>
      </c>
      <c r="M24" s="0" t="n">
        <v>7</v>
      </c>
      <c r="N24" s="0" t="n">
        <v>3</v>
      </c>
      <c r="O24" s="0" t="n">
        <v>42.8571428571429</v>
      </c>
    </row>
    <row r="25" customFormat="false" ht="12.8" hidden="false" customHeight="false" outlineLevel="0" collapsed="false">
      <c r="A25" s="0" t="s">
        <v>38</v>
      </c>
      <c r="B25" s="0" t="n">
        <v>55</v>
      </c>
      <c r="C25" s="0" t="n">
        <v>25</v>
      </c>
      <c r="D25" s="0" t="n">
        <v>15</v>
      </c>
      <c r="E25" s="0" t="n">
        <v>60</v>
      </c>
      <c r="F25" s="0" t="n">
        <v>27219.08</v>
      </c>
      <c r="G25" s="0" t="n">
        <v>27.21908</v>
      </c>
      <c r="H25" s="0" t="n">
        <v>-0.958268933539419</v>
      </c>
      <c r="I25" s="0" t="n">
        <f aca="false">IF(G25 &gt; H25, 1, 0)</f>
        <v>1</v>
      </c>
      <c r="J25" s="0" t="n">
        <v>14</v>
      </c>
      <c r="K25" s="0" t="n">
        <v>8</v>
      </c>
      <c r="L25" s="0" t="n">
        <v>57.1428571428571</v>
      </c>
      <c r="M25" s="0" t="n">
        <v>11</v>
      </c>
      <c r="N25" s="0" t="n">
        <v>7</v>
      </c>
      <c r="O25" s="0" t="n">
        <v>63.6363636363636</v>
      </c>
    </row>
    <row r="26" customFormat="false" ht="12.8" hidden="false" customHeight="false" outlineLevel="0" collapsed="false">
      <c r="A26" s="0" t="s">
        <v>39</v>
      </c>
      <c r="B26" s="0" t="n">
        <v>78</v>
      </c>
      <c r="C26" s="0" t="n">
        <v>27</v>
      </c>
      <c r="D26" s="0" t="n">
        <v>12</v>
      </c>
      <c r="E26" s="0" t="n">
        <v>44.4444444444444</v>
      </c>
      <c r="F26" s="0" t="n">
        <v>24055.28</v>
      </c>
      <c r="G26" s="0" t="n">
        <v>24.05528</v>
      </c>
      <c r="H26" s="0" t="n">
        <v>17.909604519774</v>
      </c>
      <c r="I26" s="0" t="n">
        <f aca="false">IF(G26 &gt; H26, 1, 0)</f>
        <v>1</v>
      </c>
      <c r="J26" s="0" t="n">
        <v>9</v>
      </c>
      <c r="K26" s="0" t="n">
        <v>4</v>
      </c>
      <c r="L26" s="0" t="n">
        <v>44.4444444444444</v>
      </c>
      <c r="M26" s="0" t="n">
        <v>18</v>
      </c>
      <c r="N26" s="0" t="n">
        <v>8</v>
      </c>
      <c r="O26" s="0" t="n">
        <v>44.4444444444444</v>
      </c>
    </row>
    <row r="27" customFormat="false" ht="12.8" hidden="false" customHeight="false" outlineLevel="0" collapsed="false">
      <c r="A27" s="0" t="s">
        <v>40</v>
      </c>
      <c r="B27" s="0" t="n">
        <v>79</v>
      </c>
      <c r="C27" s="0" t="n">
        <v>31</v>
      </c>
      <c r="D27" s="0" t="n">
        <v>14</v>
      </c>
      <c r="E27" s="0" t="n">
        <v>45.1612903225806</v>
      </c>
      <c r="F27" s="0" t="n">
        <v>23999.77</v>
      </c>
      <c r="G27" s="0" t="n">
        <v>23.99977</v>
      </c>
      <c r="H27" s="0" t="n">
        <v>15.2100229996368</v>
      </c>
      <c r="I27" s="0" t="n">
        <f aca="false">IF(G27 &gt; H27, 1, 0)</f>
        <v>1</v>
      </c>
      <c r="J27" s="0" t="n">
        <v>14</v>
      </c>
      <c r="K27" s="0" t="n">
        <v>7</v>
      </c>
      <c r="L27" s="0" t="n">
        <v>50</v>
      </c>
      <c r="M27" s="0" t="n">
        <v>17</v>
      </c>
      <c r="N27" s="0" t="n">
        <v>7</v>
      </c>
      <c r="O27" s="0" t="n">
        <v>41.1764705882353</v>
      </c>
    </row>
    <row r="28" customFormat="false" ht="12.8" hidden="false" customHeight="false" outlineLevel="0" collapsed="false">
      <c r="A28" s="0" t="s">
        <v>41</v>
      </c>
      <c r="B28" s="0" t="n">
        <v>85</v>
      </c>
      <c r="C28" s="0" t="n">
        <v>29</v>
      </c>
      <c r="D28" s="0" t="n">
        <v>14</v>
      </c>
      <c r="E28" s="0" t="n">
        <v>48.2758620689655</v>
      </c>
      <c r="F28" s="0" t="n">
        <v>23902.2</v>
      </c>
      <c r="G28" s="0" t="n">
        <v>23.9022</v>
      </c>
      <c r="H28" s="0" t="n">
        <v>13.812766428611</v>
      </c>
      <c r="I28" s="0" t="n">
        <f aca="false">IF(G28 &gt; H28, 1, 0)</f>
        <v>1</v>
      </c>
      <c r="J28" s="0" t="n">
        <v>15</v>
      </c>
      <c r="K28" s="0" t="n">
        <v>9</v>
      </c>
      <c r="L28" s="0" t="n">
        <v>60</v>
      </c>
      <c r="M28" s="0" t="n">
        <v>14</v>
      </c>
      <c r="N28" s="0" t="n">
        <v>5</v>
      </c>
      <c r="O28" s="0" t="n">
        <v>35.7142857142857</v>
      </c>
    </row>
    <row r="29" customFormat="false" ht="12.8" hidden="false" customHeight="false" outlineLevel="0" collapsed="false">
      <c r="A29" s="0" t="s">
        <v>42</v>
      </c>
      <c r="B29" s="0" t="n">
        <v>84</v>
      </c>
      <c r="C29" s="0" t="n">
        <v>27</v>
      </c>
      <c r="D29" s="0" t="n">
        <v>13</v>
      </c>
      <c r="E29" s="0" t="n">
        <v>48.1481481481482</v>
      </c>
      <c r="F29" s="0" t="n">
        <v>23752.77</v>
      </c>
      <c r="G29" s="0" t="n">
        <v>23.75277</v>
      </c>
      <c r="H29" s="0" t="n">
        <v>10.1231345400897</v>
      </c>
      <c r="I29" s="0" t="n">
        <f aca="false">IF(G29 &gt; H29, 1, 0)</f>
        <v>1</v>
      </c>
      <c r="J29" s="0" t="n">
        <v>14</v>
      </c>
      <c r="K29" s="0" t="n">
        <v>8</v>
      </c>
      <c r="L29" s="0" t="n">
        <v>57.1428571428571</v>
      </c>
      <c r="M29" s="0" t="n">
        <v>13</v>
      </c>
      <c r="N29" s="0" t="n">
        <v>5</v>
      </c>
      <c r="O29" s="0" t="n">
        <v>38.4615384615385</v>
      </c>
    </row>
    <row r="30" customFormat="false" ht="12.8" hidden="false" customHeight="false" outlineLevel="0" collapsed="false">
      <c r="A30" s="0" t="s">
        <v>43</v>
      </c>
      <c r="B30" s="0" t="n">
        <v>1</v>
      </c>
      <c r="C30" s="0" t="n">
        <v>7</v>
      </c>
      <c r="D30" s="0" t="n">
        <v>6</v>
      </c>
      <c r="E30" s="0" t="n">
        <v>85.7142857142857</v>
      </c>
      <c r="F30" s="0" t="n">
        <v>22226.38</v>
      </c>
      <c r="G30" s="0" t="n">
        <v>22.22638</v>
      </c>
      <c r="H30" s="0" t="n">
        <v>4.45639103062883</v>
      </c>
      <c r="I30" s="0" t="n">
        <f aca="false">IF(G30 &gt; H30, 1, 0)</f>
        <v>1</v>
      </c>
      <c r="J30" s="0" t="n">
        <v>2</v>
      </c>
      <c r="K30" s="0" t="n">
        <v>2</v>
      </c>
      <c r="L30" s="0" t="n">
        <v>100</v>
      </c>
      <c r="M30" s="0" t="n">
        <v>5</v>
      </c>
      <c r="N30" s="0" t="n">
        <v>4</v>
      </c>
      <c r="O30" s="0" t="n">
        <v>80</v>
      </c>
    </row>
    <row r="31" customFormat="false" ht="12.8" hidden="false" customHeight="false" outlineLevel="0" collapsed="false">
      <c r="A31" s="0" t="s">
        <v>44</v>
      </c>
      <c r="B31" s="0" t="n">
        <v>52</v>
      </c>
      <c r="C31" s="0" t="n">
        <v>25</v>
      </c>
      <c r="D31" s="0" t="n">
        <v>13</v>
      </c>
      <c r="E31" s="0" t="n">
        <v>52</v>
      </c>
      <c r="F31" s="0" t="n">
        <v>22165.51</v>
      </c>
      <c r="G31" s="0" t="n">
        <v>22.16551</v>
      </c>
      <c r="H31" s="0" t="n">
        <v>4.51696728829104</v>
      </c>
      <c r="I31" s="0" t="n">
        <f aca="false">IF(G31 &gt; H31, 1, 0)</f>
        <v>1</v>
      </c>
      <c r="J31" s="0" t="n">
        <v>17</v>
      </c>
      <c r="K31" s="0" t="n">
        <v>9</v>
      </c>
      <c r="L31" s="0" t="n">
        <v>52.9411764705882</v>
      </c>
      <c r="M31" s="0" t="n">
        <v>8</v>
      </c>
      <c r="N31" s="0" t="n">
        <v>4</v>
      </c>
      <c r="O31" s="0" t="n">
        <v>50</v>
      </c>
    </row>
    <row r="32" customFormat="false" ht="12.8" hidden="false" customHeight="false" outlineLevel="0" collapsed="false">
      <c r="A32" s="0" t="s">
        <v>45</v>
      </c>
      <c r="B32" s="0" t="n">
        <v>56</v>
      </c>
      <c r="C32" s="0" t="n">
        <v>24</v>
      </c>
      <c r="D32" s="0" t="n">
        <v>14</v>
      </c>
      <c r="E32" s="0" t="n">
        <v>58.3333333333333</v>
      </c>
      <c r="F32" s="0" t="n">
        <v>21813.94</v>
      </c>
      <c r="G32" s="0" t="n">
        <v>21.81394</v>
      </c>
      <c r="H32" s="0" t="n">
        <v>4.12366446919755</v>
      </c>
      <c r="I32" s="0" t="n">
        <f aca="false">IF(G32 &gt; H32, 1, 0)</f>
        <v>1</v>
      </c>
      <c r="J32" s="0" t="n">
        <v>13</v>
      </c>
      <c r="K32" s="0" t="n">
        <v>7</v>
      </c>
      <c r="L32" s="0" t="n">
        <v>53.8461538461539</v>
      </c>
      <c r="M32" s="0" t="n">
        <v>11</v>
      </c>
      <c r="N32" s="0" t="n">
        <v>7</v>
      </c>
      <c r="O32" s="0" t="n">
        <v>63.6363636363636</v>
      </c>
    </row>
    <row r="33" customFormat="false" ht="12.8" hidden="false" customHeight="false" outlineLevel="0" collapsed="false">
      <c r="A33" s="0" t="s">
        <v>46</v>
      </c>
      <c r="B33" s="0" t="n">
        <v>60</v>
      </c>
      <c r="C33" s="0" t="n">
        <v>29</v>
      </c>
      <c r="D33" s="0" t="n">
        <v>17</v>
      </c>
      <c r="E33" s="0" t="n">
        <v>58.6206896551724</v>
      </c>
      <c r="F33" s="0" t="n">
        <v>20759.77</v>
      </c>
      <c r="G33" s="0" t="n">
        <v>20.75977</v>
      </c>
      <c r="H33" s="0" t="n">
        <v>11.9515285917947</v>
      </c>
      <c r="I33" s="0" t="n">
        <f aca="false">IF(G33 &gt; H33, 1, 0)</f>
        <v>1</v>
      </c>
      <c r="J33" s="0" t="n">
        <v>15</v>
      </c>
      <c r="K33" s="0" t="n">
        <v>9</v>
      </c>
      <c r="L33" s="0" t="n">
        <v>60</v>
      </c>
      <c r="M33" s="0" t="n">
        <v>14</v>
      </c>
      <c r="N33" s="0" t="n">
        <v>8</v>
      </c>
      <c r="O33" s="0" t="n">
        <v>57.1428571428571</v>
      </c>
    </row>
    <row r="34" customFormat="false" ht="12.8" hidden="false" customHeight="false" outlineLevel="0" collapsed="false">
      <c r="A34" s="0" t="s">
        <v>47</v>
      </c>
      <c r="B34" s="0" t="n">
        <v>86</v>
      </c>
      <c r="C34" s="0" t="n">
        <v>27</v>
      </c>
      <c r="D34" s="0" t="n">
        <v>14</v>
      </c>
      <c r="E34" s="0" t="n">
        <v>51.8518518518519</v>
      </c>
      <c r="F34" s="0" t="n">
        <v>20612.13</v>
      </c>
      <c r="G34" s="0" t="n">
        <v>20.61213</v>
      </c>
      <c r="H34" s="0" t="n">
        <v>12.3276495064045</v>
      </c>
      <c r="I34" s="0" t="n">
        <f aca="false">IF(G34 &gt; H34, 1, 0)</f>
        <v>1</v>
      </c>
      <c r="J34" s="0" t="n">
        <v>13</v>
      </c>
      <c r="K34" s="0" t="n">
        <v>9</v>
      </c>
      <c r="L34" s="0" t="n">
        <v>69.2307692307692</v>
      </c>
      <c r="M34" s="0" t="n">
        <v>14</v>
      </c>
      <c r="N34" s="0" t="n">
        <v>5</v>
      </c>
      <c r="O34" s="0" t="n">
        <v>35.7142857142857</v>
      </c>
    </row>
    <row r="35" customFormat="false" ht="12.8" hidden="false" customHeight="false" outlineLevel="0" collapsed="false">
      <c r="A35" s="0" t="s">
        <v>48</v>
      </c>
      <c r="B35" s="0" t="n">
        <v>16</v>
      </c>
      <c r="C35" s="0" t="n">
        <v>24</v>
      </c>
      <c r="D35" s="0" t="n">
        <v>12</v>
      </c>
      <c r="E35" s="0" t="n">
        <v>50</v>
      </c>
      <c r="F35" s="0" t="n">
        <v>19780.72</v>
      </c>
      <c r="G35" s="0" t="n">
        <v>19.78072</v>
      </c>
      <c r="H35" s="0" t="n">
        <v>-42.4099099099099</v>
      </c>
      <c r="I35" s="0" t="n">
        <f aca="false">IF(G35 &gt; H35, 1, 0)</f>
        <v>1</v>
      </c>
      <c r="J35" s="0" t="n">
        <v>14</v>
      </c>
      <c r="K35" s="0" t="n">
        <v>7</v>
      </c>
      <c r="L35" s="0" t="n">
        <v>50</v>
      </c>
      <c r="M35" s="0" t="n">
        <v>10</v>
      </c>
      <c r="N35" s="0" t="n">
        <v>5</v>
      </c>
      <c r="O35" s="0" t="n">
        <v>50</v>
      </c>
    </row>
    <row r="36" customFormat="false" ht="12.8" hidden="false" customHeight="false" outlineLevel="0" collapsed="false">
      <c r="A36" s="0" t="s">
        <v>49</v>
      </c>
      <c r="B36" s="0" t="n">
        <v>34</v>
      </c>
      <c r="C36" s="0" t="n">
        <v>21</v>
      </c>
      <c r="D36" s="0" t="n">
        <v>14</v>
      </c>
      <c r="E36" s="0" t="n">
        <v>66.6666666666667</v>
      </c>
      <c r="F36" s="0" t="n">
        <v>19513.3</v>
      </c>
      <c r="G36" s="0" t="n">
        <v>19.5133</v>
      </c>
      <c r="H36" s="0" t="n">
        <v>4.53070792311298</v>
      </c>
      <c r="I36" s="0" t="n">
        <f aca="false">IF(G36 &gt; H36, 1, 0)</f>
        <v>1</v>
      </c>
      <c r="J36" s="0" t="n">
        <v>12</v>
      </c>
      <c r="K36" s="0" t="n">
        <v>9</v>
      </c>
      <c r="L36" s="0" t="n">
        <v>75</v>
      </c>
      <c r="M36" s="0" t="n">
        <v>9</v>
      </c>
      <c r="N36" s="0" t="n">
        <v>5</v>
      </c>
      <c r="O36" s="0" t="n">
        <v>55.5555555555556</v>
      </c>
    </row>
    <row r="37" customFormat="false" ht="12.8" hidden="false" customHeight="false" outlineLevel="0" collapsed="false">
      <c r="A37" s="0" t="s">
        <v>50</v>
      </c>
      <c r="B37" s="0" t="n">
        <v>35</v>
      </c>
      <c r="C37" s="0" t="n">
        <v>21</v>
      </c>
      <c r="D37" s="0" t="n">
        <v>14</v>
      </c>
      <c r="E37" s="0" t="n">
        <v>66.6666666666667</v>
      </c>
      <c r="F37" s="0" t="n">
        <v>19513.3</v>
      </c>
      <c r="G37" s="0" t="n">
        <v>19.5133</v>
      </c>
      <c r="H37" s="0" t="n">
        <v>6.57619090991893</v>
      </c>
      <c r="I37" s="0" t="n">
        <f aca="false">IF(G37 &gt; H37, 1, 0)</f>
        <v>1</v>
      </c>
      <c r="J37" s="0" t="n">
        <v>12</v>
      </c>
      <c r="K37" s="0" t="n">
        <v>9</v>
      </c>
      <c r="L37" s="0" t="n">
        <v>75</v>
      </c>
      <c r="M37" s="0" t="n">
        <v>9</v>
      </c>
      <c r="N37" s="0" t="n">
        <v>5</v>
      </c>
      <c r="O37" s="0" t="n">
        <v>55.5555555555556</v>
      </c>
    </row>
    <row r="38" customFormat="false" ht="12.8" hidden="false" customHeight="false" outlineLevel="0" collapsed="false">
      <c r="A38" s="0" t="s">
        <v>51</v>
      </c>
      <c r="B38" s="0" t="n">
        <v>27</v>
      </c>
      <c r="C38" s="0" t="n">
        <v>15</v>
      </c>
      <c r="D38" s="0" t="n">
        <v>7</v>
      </c>
      <c r="E38" s="0" t="n">
        <v>46.6666666666667</v>
      </c>
      <c r="F38" s="0" t="n">
        <v>19251.41</v>
      </c>
      <c r="G38" s="0" t="n">
        <v>19.25141</v>
      </c>
      <c r="H38" s="0" t="n">
        <v>38.1921438712731</v>
      </c>
      <c r="I38" s="0" t="n">
        <f aca="false">IF(G38 &gt; H38, 1, 0)</f>
        <v>0</v>
      </c>
      <c r="J38" s="0" t="n">
        <v>5</v>
      </c>
      <c r="K38" s="0" t="n">
        <v>4</v>
      </c>
      <c r="L38" s="0" t="n">
        <v>80</v>
      </c>
      <c r="M38" s="0" t="n">
        <v>10</v>
      </c>
      <c r="N38" s="0" t="n">
        <v>3</v>
      </c>
      <c r="O38" s="0" t="n">
        <v>30</v>
      </c>
    </row>
    <row r="39" customFormat="false" ht="12.8" hidden="false" customHeight="false" outlineLevel="0" collapsed="false">
      <c r="A39" s="0" t="s">
        <v>52</v>
      </c>
      <c r="B39" s="0" t="n">
        <v>33</v>
      </c>
      <c r="C39" s="0" t="n">
        <v>22</v>
      </c>
      <c r="D39" s="0" t="n">
        <v>14</v>
      </c>
      <c r="E39" s="0" t="n">
        <v>63.6363636363636</v>
      </c>
      <c r="F39" s="0" t="n">
        <v>18850.93</v>
      </c>
      <c r="G39" s="0" t="n">
        <v>18.85093</v>
      </c>
      <c r="H39" s="0" t="n">
        <v>9.30467251993137</v>
      </c>
      <c r="I39" s="0" t="n">
        <f aca="false">IF(G39 &gt; H39, 1, 0)</f>
        <v>1</v>
      </c>
      <c r="J39" s="0" t="n">
        <v>12</v>
      </c>
      <c r="K39" s="0" t="n">
        <v>9</v>
      </c>
      <c r="L39" s="0" t="n">
        <v>75</v>
      </c>
      <c r="M39" s="0" t="n">
        <v>10</v>
      </c>
      <c r="N39" s="0" t="n">
        <v>5</v>
      </c>
      <c r="O39" s="0" t="n">
        <v>50</v>
      </c>
    </row>
    <row r="40" customFormat="false" ht="12.8" hidden="false" customHeight="false" outlineLevel="0" collapsed="false">
      <c r="A40" s="0" t="s">
        <v>53</v>
      </c>
      <c r="B40" s="0" t="n">
        <v>26</v>
      </c>
      <c r="C40" s="0" t="n">
        <v>14</v>
      </c>
      <c r="D40" s="0" t="n">
        <v>7</v>
      </c>
      <c r="E40" s="0" t="n">
        <v>50</v>
      </c>
      <c r="F40" s="0" t="n">
        <v>18828.63</v>
      </c>
      <c r="G40" s="0" t="n">
        <v>18.82863</v>
      </c>
      <c r="H40" s="0" t="n">
        <v>41.045053990319</v>
      </c>
      <c r="I40" s="0" t="n">
        <f aca="false">IF(G40 &gt; H40, 1, 0)</f>
        <v>0</v>
      </c>
      <c r="J40" s="0" t="n">
        <v>6</v>
      </c>
      <c r="K40" s="0" t="n">
        <v>5</v>
      </c>
      <c r="L40" s="0" t="n">
        <v>83.3333333333333</v>
      </c>
      <c r="M40" s="0" t="n">
        <v>8</v>
      </c>
      <c r="N40" s="0" t="n">
        <v>2</v>
      </c>
      <c r="O40" s="0" t="n">
        <v>25</v>
      </c>
    </row>
    <row r="41" customFormat="false" ht="12.8" hidden="false" customHeight="false" outlineLevel="0" collapsed="false">
      <c r="A41" s="0" t="s">
        <v>54</v>
      </c>
      <c r="B41" s="0" t="n">
        <v>31</v>
      </c>
      <c r="C41" s="0" t="n">
        <v>16</v>
      </c>
      <c r="D41" s="0" t="n">
        <v>10</v>
      </c>
      <c r="E41" s="0" t="n">
        <v>62.5</v>
      </c>
      <c r="F41" s="0" t="n">
        <v>17332.35</v>
      </c>
      <c r="G41" s="0" t="n">
        <v>17.33235</v>
      </c>
      <c r="H41" s="0" t="n">
        <v>18.9797913950456</v>
      </c>
      <c r="I41" s="0" t="n">
        <f aca="false">IF(G41 &gt; H41, 1, 0)</f>
        <v>0</v>
      </c>
      <c r="J41" s="0" t="n">
        <v>7</v>
      </c>
      <c r="K41" s="0" t="n">
        <v>6</v>
      </c>
      <c r="L41" s="0" t="n">
        <v>85.7142857142857</v>
      </c>
      <c r="M41" s="0" t="n">
        <v>9</v>
      </c>
      <c r="N41" s="0" t="n">
        <v>4</v>
      </c>
      <c r="O41" s="0" t="n">
        <v>44.4444444444444</v>
      </c>
    </row>
    <row r="42" customFormat="false" ht="12.8" hidden="false" customHeight="false" outlineLevel="0" collapsed="false">
      <c r="A42" s="0" t="s">
        <v>55</v>
      </c>
      <c r="B42" s="0" t="n">
        <v>32</v>
      </c>
      <c r="C42" s="0" t="n">
        <v>19</v>
      </c>
      <c r="D42" s="0" t="n">
        <v>11</v>
      </c>
      <c r="E42" s="0" t="n">
        <v>57.8947368421053</v>
      </c>
      <c r="F42" s="0" t="n">
        <v>16803.95</v>
      </c>
      <c r="G42" s="0" t="n">
        <v>16.80395</v>
      </c>
      <c r="H42" s="0" t="n">
        <v>15.263163427274</v>
      </c>
      <c r="I42" s="0" t="n">
        <f aca="false">IF(G42 &gt; H42, 1, 0)</f>
        <v>1</v>
      </c>
      <c r="J42" s="0" t="n">
        <v>10</v>
      </c>
      <c r="K42" s="0" t="n">
        <v>7</v>
      </c>
      <c r="L42" s="0" t="n">
        <v>70</v>
      </c>
      <c r="M42" s="0" t="n">
        <v>9</v>
      </c>
      <c r="N42" s="0" t="n">
        <v>4</v>
      </c>
      <c r="O42" s="0" t="n">
        <v>44.4444444444444</v>
      </c>
    </row>
    <row r="43" customFormat="false" ht="12.8" hidden="false" customHeight="false" outlineLevel="0" collapsed="false">
      <c r="A43" s="0" t="s">
        <v>56</v>
      </c>
      <c r="B43" s="0" t="n">
        <v>25</v>
      </c>
      <c r="C43" s="0" t="n">
        <v>15</v>
      </c>
      <c r="D43" s="0" t="n">
        <v>7</v>
      </c>
      <c r="E43" s="0" t="n">
        <v>46.6666666666667</v>
      </c>
      <c r="F43" s="0" t="n">
        <v>16157.1</v>
      </c>
      <c r="G43" s="0" t="n">
        <v>16.1571</v>
      </c>
      <c r="H43" s="0" t="n">
        <v>28.0955662761314</v>
      </c>
      <c r="I43" s="0" t="n">
        <f aca="false">IF(G43 &gt; H43, 1, 0)</f>
        <v>0</v>
      </c>
      <c r="J43" s="0" t="n">
        <v>7</v>
      </c>
      <c r="K43" s="0" t="n">
        <v>5</v>
      </c>
      <c r="L43" s="0" t="n">
        <v>71.4285714285714</v>
      </c>
      <c r="M43" s="0" t="n">
        <v>8</v>
      </c>
      <c r="N43" s="0" t="n">
        <v>2</v>
      </c>
      <c r="O43" s="0" t="n">
        <v>25</v>
      </c>
    </row>
    <row r="44" customFormat="false" ht="12.8" hidden="false" customHeight="false" outlineLevel="0" collapsed="false">
      <c r="A44" s="0" t="s">
        <v>57</v>
      </c>
      <c r="B44" s="0" t="n">
        <v>53</v>
      </c>
      <c r="C44" s="0" t="n">
        <v>23</v>
      </c>
      <c r="D44" s="0" t="n">
        <v>13</v>
      </c>
      <c r="E44" s="0" t="n">
        <v>56.5217391304348</v>
      </c>
      <c r="F44" s="0" t="n">
        <v>15931.12</v>
      </c>
      <c r="G44" s="0" t="n">
        <v>15.93112</v>
      </c>
      <c r="H44" s="0" t="n">
        <v>5.58659217877095</v>
      </c>
      <c r="I44" s="0" t="n">
        <f aca="false">IF(G44 &gt; H44, 1, 0)</f>
        <v>1</v>
      </c>
      <c r="J44" s="0" t="n">
        <v>15</v>
      </c>
      <c r="K44" s="0" t="n">
        <v>9</v>
      </c>
      <c r="L44" s="0" t="n">
        <v>60</v>
      </c>
      <c r="M44" s="0" t="n">
        <v>8</v>
      </c>
      <c r="N44" s="0" t="n">
        <v>4</v>
      </c>
      <c r="O44" s="0" t="n">
        <v>50</v>
      </c>
    </row>
    <row r="45" customFormat="false" ht="12.8" hidden="false" customHeight="false" outlineLevel="0" collapsed="false">
      <c r="A45" s="0" t="s">
        <v>58</v>
      </c>
      <c r="B45" s="0" t="n">
        <v>62</v>
      </c>
      <c r="C45" s="0" t="n">
        <v>29</v>
      </c>
      <c r="D45" s="0" t="n">
        <v>15</v>
      </c>
      <c r="E45" s="0" t="n">
        <v>51.7241379310345</v>
      </c>
      <c r="F45" s="0" t="n">
        <v>14413.21</v>
      </c>
      <c r="G45" s="0" t="n">
        <v>14.41321</v>
      </c>
      <c r="H45" s="0" t="n">
        <v>9.36426116838489</v>
      </c>
      <c r="I45" s="0" t="n">
        <f aca="false">IF(G45 &gt; H45, 1, 0)</f>
        <v>1</v>
      </c>
      <c r="J45" s="0" t="n">
        <v>16</v>
      </c>
      <c r="K45" s="0" t="n">
        <v>9</v>
      </c>
      <c r="L45" s="0" t="n">
        <v>56.25</v>
      </c>
      <c r="M45" s="0" t="n">
        <v>13</v>
      </c>
      <c r="N45" s="0" t="n">
        <v>6</v>
      </c>
      <c r="O45" s="0" t="n">
        <v>46.1538461538462</v>
      </c>
    </row>
    <row r="46" customFormat="false" ht="12.8" hidden="false" customHeight="false" outlineLevel="0" collapsed="false">
      <c r="A46" s="0" t="s">
        <v>59</v>
      </c>
      <c r="B46" s="0" t="n">
        <v>51</v>
      </c>
      <c r="C46" s="0" t="n">
        <v>25</v>
      </c>
      <c r="D46" s="0" t="n">
        <v>13</v>
      </c>
      <c r="E46" s="0" t="n">
        <v>52</v>
      </c>
      <c r="F46" s="0" t="n">
        <v>14292.97</v>
      </c>
      <c r="G46" s="0" t="n">
        <v>14.29297</v>
      </c>
      <c r="H46" s="0" t="n">
        <v>1.71695559806152</v>
      </c>
      <c r="I46" s="0" t="n">
        <f aca="false">IF(G46 &gt; H46, 1, 0)</f>
        <v>1</v>
      </c>
      <c r="J46" s="0" t="n">
        <v>16</v>
      </c>
      <c r="K46" s="0" t="n">
        <v>8</v>
      </c>
      <c r="L46" s="0" t="n">
        <v>50</v>
      </c>
      <c r="M46" s="0" t="n">
        <v>9</v>
      </c>
      <c r="N46" s="0" t="n">
        <v>5</v>
      </c>
      <c r="O46" s="0" t="n">
        <v>55.5555555555556</v>
      </c>
    </row>
    <row r="47" customFormat="false" ht="12.8" hidden="false" customHeight="false" outlineLevel="0" collapsed="false">
      <c r="A47" s="0" t="s">
        <v>60</v>
      </c>
      <c r="B47" s="0" t="n">
        <v>36</v>
      </c>
      <c r="C47" s="0" t="n">
        <v>22</v>
      </c>
      <c r="D47" s="0" t="n">
        <v>14</v>
      </c>
      <c r="E47" s="0" t="n">
        <v>63.6363636363636</v>
      </c>
      <c r="F47" s="0" t="n">
        <v>13635.54</v>
      </c>
      <c r="G47" s="0" t="n">
        <v>13.63554</v>
      </c>
      <c r="H47" s="0" t="n">
        <v>9.37415700026977</v>
      </c>
      <c r="I47" s="0" t="n">
        <f aca="false">IF(G47 &gt; H47, 1, 0)</f>
        <v>1</v>
      </c>
      <c r="J47" s="0" t="n">
        <v>13</v>
      </c>
      <c r="K47" s="0" t="n">
        <v>9</v>
      </c>
      <c r="L47" s="0" t="n">
        <v>69.2307692307692</v>
      </c>
      <c r="M47" s="0" t="n">
        <v>9</v>
      </c>
      <c r="N47" s="0" t="n">
        <v>5</v>
      </c>
      <c r="O47" s="0" t="n">
        <v>55.5555555555556</v>
      </c>
    </row>
    <row r="48" customFormat="false" ht="12.8" hidden="false" customHeight="false" outlineLevel="0" collapsed="false">
      <c r="A48" s="0" t="s">
        <v>61</v>
      </c>
      <c r="B48" s="0" t="n">
        <v>30</v>
      </c>
      <c r="C48" s="0" t="n">
        <v>15</v>
      </c>
      <c r="D48" s="0" t="n">
        <v>9</v>
      </c>
      <c r="E48" s="0" t="n">
        <v>60</v>
      </c>
      <c r="F48" s="0" t="n">
        <v>13086.8</v>
      </c>
      <c r="G48" s="0" t="n">
        <v>13.0868</v>
      </c>
      <c r="H48" s="0" t="n">
        <v>25.8313998453209</v>
      </c>
      <c r="I48" s="0" t="n">
        <f aca="false">IF(G48 &gt; H48, 1, 0)</f>
        <v>0</v>
      </c>
      <c r="J48" s="0" t="n">
        <v>6</v>
      </c>
      <c r="K48" s="0" t="n">
        <v>5</v>
      </c>
      <c r="L48" s="0" t="n">
        <v>83.3333333333333</v>
      </c>
      <c r="M48" s="0" t="n">
        <v>9</v>
      </c>
      <c r="N48" s="0" t="n">
        <v>4</v>
      </c>
      <c r="O48" s="0" t="n">
        <v>44.4444444444444</v>
      </c>
    </row>
    <row r="49" customFormat="false" ht="12.8" hidden="false" customHeight="false" outlineLevel="0" collapsed="false">
      <c r="A49" s="0" t="s">
        <v>62</v>
      </c>
      <c r="B49" s="0" t="n">
        <v>24</v>
      </c>
      <c r="C49" s="0" t="n">
        <v>14</v>
      </c>
      <c r="D49" s="0" t="n">
        <v>6</v>
      </c>
      <c r="E49" s="0" t="n">
        <v>42.8571428571429</v>
      </c>
      <c r="F49" s="0" t="n">
        <v>12168.31</v>
      </c>
      <c r="G49" s="0" t="n">
        <v>12.16831</v>
      </c>
      <c r="H49" s="0" t="n">
        <v>39.8516096579477</v>
      </c>
      <c r="I49" s="0" t="n">
        <f aca="false">IF(G49 &gt; H49, 1, 0)</f>
        <v>0</v>
      </c>
      <c r="J49" s="0" t="n">
        <v>7</v>
      </c>
      <c r="K49" s="0" t="n">
        <v>5</v>
      </c>
      <c r="L49" s="0" t="n">
        <v>71.4285714285714</v>
      </c>
      <c r="M49" s="0" t="n">
        <v>7</v>
      </c>
      <c r="N49" s="0" t="n">
        <v>1</v>
      </c>
      <c r="O49" s="0" t="n">
        <v>14.2857142857143</v>
      </c>
    </row>
    <row r="50" customFormat="false" ht="12.8" hidden="false" customHeight="false" outlineLevel="0" collapsed="false">
      <c r="A50" s="0" t="s">
        <v>63</v>
      </c>
      <c r="B50" s="0" t="n">
        <v>59</v>
      </c>
      <c r="C50" s="0" t="n">
        <v>30</v>
      </c>
      <c r="D50" s="0" t="n">
        <v>17</v>
      </c>
      <c r="E50" s="0" t="n">
        <v>56.6666666666667</v>
      </c>
      <c r="F50" s="0" t="n">
        <v>12055.12</v>
      </c>
      <c r="G50" s="0" t="n">
        <v>12.05512</v>
      </c>
      <c r="H50" s="0" t="n">
        <v>24.7472128597356</v>
      </c>
      <c r="I50" s="0" t="n">
        <f aca="false">IF(G50 &gt; H50, 1, 0)</f>
        <v>0</v>
      </c>
      <c r="J50" s="0" t="n">
        <v>17</v>
      </c>
      <c r="K50" s="0" t="n">
        <v>9</v>
      </c>
      <c r="L50" s="0" t="n">
        <v>52.9411764705882</v>
      </c>
      <c r="M50" s="0" t="n">
        <v>13</v>
      </c>
      <c r="N50" s="0" t="n">
        <v>8</v>
      </c>
      <c r="O50" s="0" t="n">
        <v>61.5384615384615</v>
      </c>
    </row>
    <row r="51" customFormat="false" ht="12.8" hidden="false" customHeight="false" outlineLevel="0" collapsed="false">
      <c r="A51" s="0" t="s">
        <v>64</v>
      </c>
      <c r="B51" s="0" t="n">
        <v>22</v>
      </c>
      <c r="C51" s="0" t="n">
        <v>19</v>
      </c>
      <c r="D51" s="0" t="n">
        <v>8</v>
      </c>
      <c r="E51" s="0" t="n">
        <v>42.1052631578947</v>
      </c>
      <c r="F51" s="0" t="n">
        <v>11972.24</v>
      </c>
      <c r="G51" s="0" t="n">
        <v>11.97224</v>
      </c>
      <c r="H51" s="0" t="n">
        <v>-11.961367013373</v>
      </c>
      <c r="I51" s="0" t="n">
        <f aca="false">IF(G51 &gt; H51, 1, 0)</f>
        <v>1</v>
      </c>
      <c r="J51" s="0" t="n">
        <v>11</v>
      </c>
      <c r="K51" s="0" t="n">
        <v>6</v>
      </c>
      <c r="L51" s="0" t="n">
        <v>54.5454545454545</v>
      </c>
      <c r="M51" s="0" t="n">
        <v>8</v>
      </c>
      <c r="N51" s="0" t="n">
        <v>2</v>
      </c>
      <c r="O51" s="0" t="n">
        <v>25</v>
      </c>
    </row>
    <row r="52" customFormat="false" ht="12.8" hidden="false" customHeight="false" outlineLevel="0" collapsed="false">
      <c r="A52" s="0" t="s">
        <v>65</v>
      </c>
      <c r="B52" s="0" t="n">
        <v>23</v>
      </c>
      <c r="C52" s="0" t="n">
        <v>19</v>
      </c>
      <c r="D52" s="0" t="n">
        <v>8</v>
      </c>
      <c r="E52" s="0" t="n">
        <v>42.1052631578947</v>
      </c>
      <c r="F52" s="0" t="n">
        <v>11972.24</v>
      </c>
      <c r="G52" s="0" t="n">
        <v>11.97224</v>
      </c>
      <c r="H52" s="0" t="n">
        <v>20.2540033130867</v>
      </c>
      <c r="I52" s="0" t="n">
        <f aca="false">IF(G52 &gt; H52, 1, 0)</f>
        <v>0</v>
      </c>
      <c r="J52" s="0" t="n">
        <v>11</v>
      </c>
      <c r="K52" s="0" t="n">
        <v>6</v>
      </c>
      <c r="L52" s="0" t="n">
        <v>54.5454545454545</v>
      </c>
      <c r="M52" s="0" t="n">
        <v>8</v>
      </c>
      <c r="N52" s="0" t="n">
        <v>2</v>
      </c>
      <c r="O52" s="0" t="n">
        <v>25</v>
      </c>
    </row>
    <row r="53" customFormat="false" ht="12.8" hidden="false" customHeight="false" outlineLevel="0" collapsed="false">
      <c r="A53" s="0" t="s">
        <v>66</v>
      </c>
      <c r="B53" s="0" t="n">
        <v>58</v>
      </c>
      <c r="C53" s="0" t="n">
        <v>30</v>
      </c>
      <c r="D53" s="0" t="n">
        <v>17</v>
      </c>
      <c r="E53" s="0" t="n">
        <v>56.6666666666667</v>
      </c>
      <c r="F53" s="0" t="n">
        <v>10151.44</v>
      </c>
      <c r="G53" s="0" t="n">
        <v>10.15144</v>
      </c>
      <c r="H53" s="0" t="n">
        <v>17.3497381328456</v>
      </c>
      <c r="I53" s="0" t="n">
        <f aca="false">IF(G53 &gt; H53, 1, 0)</f>
        <v>0</v>
      </c>
      <c r="J53" s="0" t="n">
        <v>16</v>
      </c>
      <c r="K53" s="0" t="n">
        <v>9</v>
      </c>
      <c r="L53" s="0" t="n">
        <v>56.25</v>
      </c>
      <c r="M53" s="0" t="n">
        <v>14</v>
      </c>
      <c r="N53" s="0" t="n">
        <v>8</v>
      </c>
      <c r="O53" s="0" t="n">
        <v>57.1428571428571</v>
      </c>
    </row>
    <row r="54" customFormat="false" ht="12.8" hidden="false" customHeight="false" outlineLevel="0" collapsed="false">
      <c r="A54" s="0" t="s">
        <v>67</v>
      </c>
      <c r="B54" s="0" t="n">
        <v>73</v>
      </c>
      <c r="C54" s="0" t="n">
        <v>27</v>
      </c>
      <c r="D54" s="0" t="n">
        <v>13</v>
      </c>
      <c r="E54" s="0" t="n">
        <v>48.1481481481482</v>
      </c>
      <c r="F54" s="0" t="n">
        <v>9773.24</v>
      </c>
      <c r="G54" s="0" t="n">
        <v>9.77324</v>
      </c>
      <c r="H54" s="0" t="n">
        <v>27.0655270655271</v>
      </c>
      <c r="I54" s="0" t="n">
        <f aca="false">IF(G54 &gt; H54, 1, 0)</f>
        <v>0</v>
      </c>
      <c r="J54" s="0" t="n">
        <v>13</v>
      </c>
      <c r="K54" s="0" t="n">
        <v>7</v>
      </c>
      <c r="L54" s="0" t="n">
        <v>53.8461538461539</v>
      </c>
      <c r="M54" s="0" t="n">
        <v>14</v>
      </c>
      <c r="N54" s="0" t="n">
        <v>6</v>
      </c>
      <c r="O54" s="0" t="n">
        <v>42.8571428571429</v>
      </c>
    </row>
    <row r="55" customFormat="false" ht="12.8" hidden="false" customHeight="false" outlineLevel="0" collapsed="false">
      <c r="A55" s="0" t="s">
        <v>68</v>
      </c>
      <c r="B55" s="0" t="n">
        <v>70</v>
      </c>
      <c r="C55" s="0" t="n">
        <v>25</v>
      </c>
      <c r="D55" s="0" t="n">
        <v>13</v>
      </c>
      <c r="E55" s="0" t="n">
        <v>52</v>
      </c>
      <c r="F55" s="0" t="n">
        <v>9454.58</v>
      </c>
      <c r="G55" s="0" t="n">
        <v>9.45458</v>
      </c>
      <c r="H55" s="0" t="n">
        <v>15.8122385308091</v>
      </c>
      <c r="I55" s="0" t="n">
        <f aca="false">IF(G55 &gt; H55, 1, 0)</f>
        <v>0</v>
      </c>
      <c r="J55" s="0" t="n">
        <v>14</v>
      </c>
      <c r="K55" s="0" t="n">
        <v>7</v>
      </c>
      <c r="L55" s="0" t="n">
        <v>50</v>
      </c>
      <c r="M55" s="0" t="n">
        <v>11</v>
      </c>
      <c r="N55" s="0" t="n">
        <v>6</v>
      </c>
      <c r="O55" s="0" t="n">
        <v>54.5454545454545</v>
      </c>
    </row>
    <row r="56" customFormat="false" ht="12.8" hidden="false" customHeight="false" outlineLevel="0" collapsed="false">
      <c r="A56" s="0" t="s">
        <v>69</v>
      </c>
      <c r="B56" s="0" t="n">
        <v>63</v>
      </c>
      <c r="C56" s="0" t="n">
        <v>29</v>
      </c>
      <c r="D56" s="0" t="n">
        <v>13</v>
      </c>
      <c r="E56" s="0" t="n">
        <v>44.8275862068966</v>
      </c>
      <c r="F56" s="0" t="n">
        <v>9068.83</v>
      </c>
      <c r="G56" s="0" t="n">
        <v>9.06883</v>
      </c>
      <c r="H56" s="0" t="n">
        <v>12.0565265898103</v>
      </c>
      <c r="I56" s="0" t="n">
        <f aca="false">IF(G56 &gt; H56, 1, 0)</f>
        <v>0</v>
      </c>
      <c r="J56" s="0" t="n">
        <v>15</v>
      </c>
      <c r="K56" s="0" t="n">
        <v>7</v>
      </c>
      <c r="L56" s="0" t="n">
        <v>46.6666666666667</v>
      </c>
      <c r="M56" s="0" t="n">
        <v>14</v>
      </c>
      <c r="N56" s="0" t="n">
        <v>6</v>
      </c>
      <c r="O56" s="0" t="n">
        <v>42.8571428571429</v>
      </c>
    </row>
    <row r="57" customFormat="false" ht="12.8" hidden="false" customHeight="false" outlineLevel="0" collapsed="false">
      <c r="A57" s="0" t="s">
        <v>70</v>
      </c>
      <c r="B57" s="0" t="n">
        <v>72</v>
      </c>
      <c r="C57" s="0" t="n">
        <v>28</v>
      </c>
      <c r="D57" s="0" t="n">
        <v>13</v>
      </c>
      <c r="E57" s="0" t="n">
        <v>46.4285714285714</v>
      </c>
      <c r="F57" s="0" t="n">
        <v>8298.36</v>
      </c>
      <c r="G57" s="0" t="n">
        <v>8.29836</v>
      </c>
      <c r="H57" s="0" t="n">
        <v>24.4782454899186</v>
      </c>
      <c r="I57" s="0" t="n">
        <f aca="false">IF(G57 &gt; H57, 1, 0)</f>
        <v>0</v>
      </c>
      <c r="J57" s="0" t="n">
        <v>14</v>
      </c>
      <c r="K57" s="0" t="n">
        <v>7</v>
      </c>
      <c r="L57" s="0" t="n">
        <v>50</v>
      </c>
      <c r="M57" s="0" t="n">
        <v>14</v>
      </c>
      <c r="N57" s="0" t="n">
        <v>6</v>
      </c>
      <c r="O57" s="0" t="n">
        <v>42.8571428571429</v>
      </c>
    </row>
    <row r="58" customFormat="false" ht="12.8" hidden="false" customHeight="false" outlineLevel="0" collapsed="false">
      <c r="A58" s="0" t="s">
        <v>71</v>
      </c>
      <c r="B58" s="0" t="n">
        <v>71</v>
      </c>
      <c r="C58" s="0" t="n">
        <v>25</v>
      </c>
      <c r="D58" s="0" t="n">
        <v>13</v>
      </c>
      <c r="E58" s="0" t="n">
        <v>52</v>
      </c>
      <c r="F58" s="0" t="n">
        <v>8270.81</v>
      </c>
      <c r="G58" s="0" t="n">
        <v>8.27081</v>
      </c>
      <c r="H58" s="0" t="n">
        <v>17.5586269008279</v>
      </c>
      <c r="I58" s="0" t="n">
        <f aca="false">IF(G58 &gt; H58, 1, 0)</f>
        <v>0</v>
      </c>
      <c r="J58" s="0" t="n">
        <v>14</v>
      </c>
      <c r="K58" s="0" t="n">
        <v>7</v>
      </c>
      <c r="L58" s="0" t="n">
        <v>50</v>
      </c>
      <c r="M58" s="0" t="n">
        <v>11</v>
      </c>
      <c r="N58" s="0" t="n">
        <v>6</v>
      </c>
      <c r="O58" s="0" t="n">
        <v>54.5454545454545</v>
      </c>
    </row>
    <row r="59" customFormat="false" ht="12.8" hidden="false" customHeight="false" outlineLevel="0" collapsed="false">
      <c r="A59" s="0" t="s">
        <v>72</v>
      </c>
      <c r="B59" s="0" t="n">
        <v>82</v>
      </c>
      <c r="C59" s="0" t="n">
        <v>28</v>
      </c>
      <c r="D59" s="0" t="n">
        <v>12</v>
      </c>
      <c r="E59" s="0" t="n">
        <v>42.8571428571429</v>
      </c>
      <c r="F59" s="0" t="n">
        <v>7639.13</v>
      </c>
      <c r="G59" s="0" t="n">
        <v>7.63913</v>
      </c>
      <c r="H59" s="0" t="n">
        <v>21.9555501132676</v>
      </c>
      <c r="I59" s="0" t="n">
        <f aca="false">IF(G59 &gt; H59, 1, 0)</f>
        <v>0</v>
      </c>
      <c r="J59" s="0" t="n">
        <v>14</v>
      </c>
      <c r="K59" s="0" t="n">
        <v>7</v>
      </c>
      <c r="L59" s="0" t="n">
        <v>50</v>
      </c>
      <c r="M59" s="0" t="n">
        <v>14</v>
      </c>
      <c r="N59" s="0" t="n">
        <v>5</v>
      </c>
      <c r="O59" s="0" t="n">
        <v>35.7142857142857</v>
      </c>
    </row>
    <row r="60" customFormat="false" ht="12.8" hidden="false" customHeight="false" outlineLevel="0" collapsed="false">
      <c r="A60" s="0" t="s">
        <v>73</v>
      </c>
      <c r="B60" s="0" t="n">
        <v>81</v>
      </c>
      <c r="C60" s="0" t="n">
        <v>27</v>
      </c>
      <c r="D60" s="0" t="n">
        <v>11</v>
      </c>
      <c r="E60" s="0" t="n">
        <v>40.7407407407407</v>
      </c>
      <c r="F60" s="0" t="n">
        <v>7457.09</v>
      </c>
      <c r="G60" s="0" t="n">
        <v>7.45709</v>
      </c>
      <c r="H60" s="0" t="n">
        <v>17.8243074915475</v>
      </c>
      <c r="I60" s="0" t="n">
        <f aca="false">IF(G60 &gt; H60, 1, 0)</f>
        <v>0</v>
      </c>
      <c r="J60" s="0" t="n">
        <v>14</v>
      </c>
      <c r="K60" s="0" t="n">
        <v>7</v>
      </c>
      <c r="L60" s="0" t="n">
        <v>50</v>
      </c>
      <c r="M60" s="0" t="n">
        <v>13</v>
      </c>
      <c r="N60" s="0" t="n">
        <v>4</v>
      </c>
      <c r="O60" s="0" t="n">
        <v>30.7692307692308</v>
      </c>
    </row>
    <row r="61" customFormat="false" ht="12.8" hidden="false" customHeight="false" outlineLevel="0" collapsed="false">
      <c r="A61" s="0" t="s">
        <v>74</v>
      </c>
      <c r="B61" s="0" t="n">
        <v>80</v>
      </c>
      <c r="C61" s="0" t="n">
        <v>27</v>
      </c>
      <c r="D61" s="0" t="n">
        <v>11</v>
      </c>
      <c r="E61" s="0" t="n">
        <v>40.7407407407407</v>
      </c>
      <c r="F61" s="0" t="n">
        <v>7026.71</v>
      </c>
      <c r="G61" s="0" t="n">
        <v>7.02671</v>
      </c>
      <c r="H61" s="0" t="n">
        <v>22.1044757511532</v>
      </c>
      <c r="I61" s="0" t="n">
        <f aca="false">IF(G61 &gt; H61, 1, 0)</f>
        <v>0</v>
      </c>
      <c r="J61" s="0" t="n">
        <v>14</v>
      </c>
      <c r="K61" s="0" t="n">
        <v>7</v>
      </c>
      <c r="L61" s="0" t="n">
        <v>50</v>
      </c>
      <c r="M61" s="0" t="n">
        <v>13</v>
      </c>
      <c r="N61" s="0" t="n">
        <v>4</v>
      </c>
      <c r="O61" s="0" t="n">
        <v>30.7692307692308</v>
      </c>
    </row>
    <row r="62" customFormat="false" ht="12.8" hidden="false" customHeight="false" outlineLevel="0" collapsed="false">
      <c r="A62" s="0" t="s">
        <v>75</v>
      </c>
      <c r="B62" s="0" t="n">
        <v>50</v>
      </c>
      <c r="C62" s="0" t="n">
        <v>29</v>
      </c>
      <c r="D62" s="0" t="n">
        <v>14</v>
      </c>
      <c r="E62" s="0" t="n">
        <v>48.2758620689655</v>
      </c>
      <c r="F62" s="0" t="n">
        <v>6982.68</v>
      </c>
      <c r="G62" s="0" t="n">
        <v>6.98268</v>
      </c>
      <c r="H62" s="0" t="n">
        <v>0.834777130256724</v>
      </c>
      <c r="I62" s="0" t="n">
        <f aca="false">IF(G62 &gt; H62, 1, 0)</f>
        <v>1</v>
      </c>
      <c r="J62" s="0" t="n">
        <v>19</v>
      </c>
      <c r="K62" s="0" t="n">
        <v>9</v>
      </c>
      <c r="L62" s="0" t="n">
        <v>47.3684210526316</v>
      </c>
      <c r="M62" s="0" t="n">
        <v>10</v>
      </c>
      <c r="N62" s="0" t="n">
        <v>5</v>
      </c>
      <c r="O62" s="0" t="n">
        <v>50</v>
      </c>
    </row>
    <row r="63" customFormat="false" ht="12.8" hidden="false" customHeight="false" outlineLevel="0" collapsed="false">
      <c r="A63" s="0" t="s">
        <v>76</v>
      </c>
      <c r="B63" s="0" t="n">
        <v>37</v>
      </c>
      <c r="C63" s="0" t="n">
        <v>21</v>
      </c>
      <c r="D63" s="0" t="n">
        <v>12</v>
      </c>
      <c r="E63" s="0" t="n">
        <v>57.1428571428571</v>
      </c>
      <c r="F63" s="0" t="n">
        <v>4409.74</v>
      </c>
      <c r="G63" s="0" t="n">
        <v>4.40974</v>
      </c>
      <c r="H63" s="0" t="n">
        <v>11.6212338593974</v>
      </c>
      <c r="I63" s="0" t="n">
        <f aca="false">IF(G63 &gt; H63, 1, 0)</f>
        <v>0</v>
      </c>
      <c r="J63" s="0" t="n">
        <v>13</v>
      </c>
      <c r="K63" s="0" t="n">
        <v>8</v>
      </c>
      <c r="L63" s="0" t="n">
        <v>61.5384615384615</v>
      </c>
      <c r="M63" s="0" t="n">
        <v>8</v>
      </c>
      <c r="N63" s="0" t="n">
        <v>4</v>
      </c>
      <c r="O63" s="0" t="n">
        <v>50</v>
      </c>
    </row>
    <row r="64" customFormat="false" ht="12.8" hidden="false" customHeight="false" outlineLevel="0" collapsed="false">
      <c r="A64" s="0" t="s">
        <v>77</v>
      </c>
      <c r="B64" s="0" t="n">
        <v>17</v>
      </c>
      <c r="C64" s="0" t="n">
        <v>22</v>
      </c>
      <c r="D64" s="0" t="n">
        <v>11</v>
      </c>
      <c r="E64" s="0" t="n">
        <v>50</v>
      </c>
      <c r="F64" s="0" t="n">
        <v>4294.32</v>
      </c>
      <c r="G64" s="0" t="n">
        <v>4.29432</v>
      </c>
      <c r="H64" s="0" t="n">
        <v>-40.2363896848137</v>
      </c>
      <c r="I64" s="0" t="n">
        <f aca="false">IF(G64 &gt; H64, 1, 0)</f>
        <v>1</v>
      </c>
      <c r="J64" s="0" t="n">
        <v>12</v>
      </c>
      <c r="K64" s="0" t="n">
        <v>6</v>
      </c>
      <c r="L64" s="0" t="n">
        <v>50</v>
      </c>
      <c r="M64" s="0" t="n">
        <v>10</v>
      </c>
      <c r="N64" s="0" t="n">
        <v>5</v>
      </c>
      <c r="O64" s="0" t="n">
        <v>50</v>
      </c>
    </row>
    <row r="65" customFormat="false" ht="12.8" hidden="false" customHeight="false" outlineLevel="0" collapsed="false">
      <c r="A65" s="0" t="s">
        <v>78</v>
      </c>
      <c r="B65" s="0" t="n">
        <v>64</v>
      </c>
      <c r="C65" s="0" t="n">
        <v>28</v>
      </c>
      <c r="D65" s="0" t="n">
        <v>12</v>
      </c>
      <c r="E65" s="0" t="n">
        <v>42.8571428571429</v>
      </c>
      <c r="F65" s="0" t="n">
        <v>4094.98</v>
      </c>
      <c r="G65" s="0" t="n">
        <v>4.09498</v>
      </c>
      <c r="H65" s="0" t="n">
        <v>10.8665447897624</v>
      </c>
      <c r="I65" s="0" t="n">
        <f aca="false">IF(G65 &gt; H65, 1, 0)</f>
        <v>0</v>
      </c>
      <c r="J65" s="0" t="n">
        <v>14</v>
      </c>
      <c r="K65" s="0" t="n">
        <v>6</v>
      </c>
      <c r="L65" s="0" t="n">
        <v>42.8571428571429</v>
      </c>
      <c r="M65" s="0" t="n">
        <v>14</v>
      </c>
      <c r="N65" s="0" t="n">
        <v>6</v>
      </c>
      <c r="O65" s="0" t="n">
        <v>42.8571428571429</v>
      </c>
    </row>
    <row r="66" customFormat="false" ht="12.8" hidden="false" customHeight="false" outlineLevel="0" collapsed="false">
      <c r="A66" s="0" t="s">
        <v>79</v>
      </c>
      <c r="B66" s="0" t="n">
        <v>57</v>
      </c>
      <c r="C66" s="0" t="n">
        <v>29</v>
      </c>
      <c r="D66" s="0" t="n">
        <v>15</v>
      </c>
      <c r="E66" s="0" t="n">
        <v>51.7241379310345</v>
      </c>
      <c r="F66" s="0" t="n">
        <v>3882.90999999999</v>
      </c>
      <c r="G66" s="0" t="n">
        <v>3.88290999999999</v>
      </c>
      <c r="H66" s="0" t="n">
        <v>21.7174416533048</v>
      </c>
      <c r="I66" s="0" t="n">
        <f aca="false">IF(G66 &gt; H66, 1, 0)</f>
        <v>0</v>
      </c>
      <c r="J66" s="0" t="n">
        <v>17</v>
      </c>
      <c r="K66" s="0" t="n">
        <v>8</v>
      </c>
      <c r="L66" s="0" t="n">
        <v>47.0588235294118</v>
      </c>
      <c r="M66" s="0" t="n">
        <v>12</v>
      </c>
      <c r="N66" s="0" t="n">
        <v>7</v>
      </c>
      <c r="O66" s="0" t="n">
        <v>58.3333333333333</v>
      </c>
    </row>
    <row r="67" customFormat="false" ht="12.8" hidden="false" customHeight="false" outlineLevel="0" collapsed="false">
      <c r="A67" s="0" t="s">
        <v>80</v>
      </c>
      <c r="B67" s="0" t="n">
        <v>76</v>
      </c>
      <c r="C67" s="0" t="n">
        <v>29</v>
      </c>
      <c r="D67" s="0" t="n">
        <v>14</v>
      </c>
      <c r="E67" s="0" t="n">
        <v>48.2758620689655</v>
      </c>
      <c r="F67" s="0" t="n">
        <v>2900.46</v>
      </c>
      <c r="G67" s="0" t="n">
        <v>2.90046</v>
      </c>
      <c r="H67" s="0" t="n">
        <v>21.2914715388167</v>
      </c>
      <c r="I67" s="0" t="n">
        <f aca="false">IF(G67 &gt; H67, 1, 0)</f>
        <v>0</v>
      </c>
      <c r="J67" s="0" t="n">
        <v>15</v>
      </c>
      <c r="K67" s="0" t="n">
        <v>8</v>
      </c>
      <c r="L67" s="0" t="n">
        <v>53.3333333333333</v>
      </c>
      <c r="M67" s="0" t="n">
        <v>14</v>
      </c>
      <c r="N67" s="0" t="n">
        <v>6</v>
      </c>
      <c r="O67" s="0" t="n">
        <v>42.8571428571429</v>
      </c>
    </row>
    <row r="68" customFormat="false" ht="12.8" hidden="false" customHeight="false" outlineLevel="0" collapsed="false">
      <c r="A68" s="0" t="s">
        <v>81</v>
      </c>
      <c r="B68" s="0" t="n">
        <v>61</v>
      </c>
      <c r="C68" s="0" t="n">
        <v>27</v>
      </c>
      <c r="D68" s="0" t="n">
        <v>14</v>
      </c>
      <c r="E68" s="0" t="n">
        <v>51.8518518518519</v>
      </c>
      <c r="F68" s="0" t="n">
        <v>386.66</v>
      </c>
      <c r="G68" s="0" t="n">
        <v>0.38666</v>
      </c>
      <c r="H68" s="0" t="n">
        <v>12.5891018533185</v>
      </c>
      <c r="I68" s="0" t="n">
        <f aca="false">IF(G68 &gt; H68, 1, 0)</f>
        <v>0</v>
      </c>
      <c r="J68" s="0" t="n">
        <v>15</v>
      </c>
      <c r="K68" s="0" t="n">
        <v>8</v>
      </c>
      <c r="L68" s="0" t="n">
        <v>53.3333333333333</v>
      </c>
      <c r="M68" s="0" t="n">
        <v>12</v>
      </c>
      <c r="N68" s="0" t="n">
        <v>6</v>
      </c>
      <c r="O68" s="0" t="n">
        <v>50</v>
      </c>
    </row>
    <row r="69" customFormat="false" ht="12.8" hidden="false" customHeight="false" outlineLevel="0" collapsed="false">
      <c r="A69" s="0" t="s">
        <v>82</v>
      </c>
      <c r="B69" s="0" t="n">
        <v>68</v>
      </c>
      <c r="C69" s="0" t="n">
        <v>36</v>
      </c>
      <c r="D69" s="0" t="n">
        <v>18</v>
      </c>
      <c r="E69" s="0" t="n">
        <v>50</v>
      </c>
      <c r="F69" s="0" t="n">
        <v>-1465.67</v>
      </c>
      <c r="G69" s="0" t="n">
        <v>-1.46567</v>
      </c>
      <c r="H69" s="0" t="n">
        <v>16.743806945536</v>
      </c>
      <c r="I69" s="0" t="n">
        <f aca="false">IF(G69 &gt; H69, 1, 0)</f>
        <v>0</v>
      </c>
      <c r="J69" s="0" t="n">
        <v>20</v>
      </c>
      <c r="K69" s="0" t="n">
        <v>10</v>
      </c>
      <c r="L69" s="0" t="n">
        <v>50</v>
      </c>
      <c r="M69" s="0" t="n">
        <v>16</v>
      </c>
      <c r="N69" s="0" t="n">
        <v>8</v>
      </c>
      <c r="O69" s="0" t="n">
        <v>50</v>
      </c>
    </row>
    <row r="70" customFormat="false" ht="12.8" hidden="false" customHeight="false" outlineLevel="0" collapsed="false">
      <c r="A70" s="0" t="s">
        <v>83</v>
      </c>
      <c r="B70" s="0" t="n">
        <v>75</v>
      </c>
      <c r="C70" s="0" t="n">
        <v>27</v>
      </c>
      <c r="D70" s="0" t="n">
        <v>12</v>
      </c>
      <c r="E70" s="0" t="n">
        <v>44.4444444444444</v>
      </c>
      <c r="F70" s="0" t="n">
        <v>-1993.2</v>
      </c>
      <c r="G70" s="0" t="n">
        <v>-1.9932</v>
      </c>
      <c r="H70" s="0" t="n">
        <v>18.7375547590601</v>
      </c>
      <c r="I70" s="0" t="n">
        <f aca="false">IF(G70 &gt; H70, 1, 0)</f>
        <v>0</v>
      </c>
      <c r="J70" s="0" t="n">
        <v>13</v>
      </c>
      <c r="K70" s="0" t="n">
        <v>6</v>
      </c>
      <c r="L70" s="0" t="n">
        <v>46.1538461538462</v>
      </c>
      <c r="M70" s="0" t="n">
        <v>14</v>
      </c>
      <c r="N70" s="0" t="n">
        <v>6</v>
      </c>
      <c r="O70" s="0" t="n">
        <v>42.8571428571429</v>
      </c>
    </row>
    <row r="71" customFormat="false" ht="12.8" hidden="false" customHeight="false" outlineLevel="0" collapsed="false">
      <c r="A71" s="0" t="s">
        <v>84</v>
      </c>
      <c r="B71" s="0" t="n">
        <v>49</v>
      </c>
      <c r="C71" s="0" t="n">
        <v>30</v>
      </c>
      <c r="D71" s="0" t="n">
        <v>14</v>
      </c>
      <c r="E71" s="0" t="n">
        <v>46.6666666666667</v>
      </c>
      <c r="F71" s="0" t="n">
        <v>-3808</v>
      </c>
      <c r="G71" s="0" t="n">
        <v>-3.808</v>
      </c>
      <c r="H71" s="0" t="n">
        <v>1.36480411046885</v>
      </c>
      <c r="I71" s="0" t="n">
        <f aca="false">IF(G71 &gt; H71, 1, 0)</f>
        <v>0</v>
      </c>
      <c r="J71" s="0" t="n">
        <v>19</v>
      </c>
      <c r="K71" s="0" t="n">
        <v>9</v>
      </c>
      <c r="L71" s="0" t="n">
        <v>47.3684210526316</v>
      </c>
      <c r="M71" s="0" t="n">
        <v>11</v>
      </c>
      <c r="N71" s="0" t="n">
        <v>5</v>
      </c>
      <c r="O71" s="0" t="n">
        <v>45.4545454545455</v>
      </c>
    </row>
    <row r="72" customFormat="false" ht="12.8" hidden="false" customHeight="false" outlineLevel="0" collapsed="false">
      <c r="A72" s="0" t="s">
        <v>85</v>
      </c>
      <c r="B72" s="0" t="n">
        <v>74</v>
      </c>
      <c r="C72" s="0" t="n">
        <v>27</v>
      </c>
      <c r="D72" s="0" t="n">
        <v>12</v>
      </c>
      <c r="E72" s="0" t="n">
        <v>44.4444444444444</v>
      </c>
      <c r="F72" s="0" t="n">
        <v>-7005.12</v>
      </c>
      <c r="G72" s="0" t="n">
        <v>-7.00512</v>
      </c>
      <c r="H72" s="0" t="n">
        <v>28.4530580717646</v>
      </c>
      <c r="I72" s="0" t="n">
        <f aca="false">IF(G72 &gt; H72, 1, 0)</f>
        <v>0</v>
      </c>
      <c r="J72" s="0" t="n">
        <v>13</v>
      </c>
      <c r="K72" s="0" t="n">
        <v>6</v>
      </c>
      <c r="L72" s="0" t="n">
        <v>46.1538461538462</v>
      </c>
      <c r="M72" s="0" t="n">
        <v>14</v>
      </c>
      <c r="N72" s="0" t="n">
        <v>6</v>
      </c>
      <c r="O72" s="0" t="n">
        <v>42.8571428571429</v>
      </c>
    </row>
    <row r="73" customFormat="false" ht="12.8" hidden="false" customHeight="false" outlineLevel="0" collapsed="false">
      <c r="A73" s="0" t="s">
        <v>86</v>
      </c>
      <c r="B73" s="0" t="n">
        <v>65</v>
      </c>
      <c r="C73" s="0" t="n">
        <v>31</v>
      </c>
      <c r="D73" s="0" t="n">
        <v>13</v>
      </c>
      <c r="E73" s="0" t="n">
        <v>41.9354838709677</v>
      </c>
      <c r="F73" s="0" t="n">
        <v>-8740.72</v>
      </c>
      <c r="G73" s="0" t="n">
        <v>-8.74072</v>
      </c>
      <c r="H73" s="0" t="n">
        <v>12.019162019162</v>
      </c>
      <c r="I73" s="0" t="n">
        <f aca="false">IF(G73 &gt; H73, 1, 0)</f>
        <v>0</v>
      </c>
      <c r="J73" s="0" t="n">
        <v>17</v>
      </c>
      <c r="K73" s="0" t="n">
        <v>7</v>
      </c>
      <c r="L73" s="0" t="n">
        <v>41.1764705882353</v>
      </c>
      <c r="M73" s="0" t="n">
        <v>14</v>
      </c>
      <c r="N73" s="0" t="n">
        <v>6</v>
      </c>
      <c r="O73" s="0" t="n">
        <v>42.8571428571429</v>
      </c>
    </row>
    <row r="74" customFormat="false" ht="12.8" hidden="false" customHeight="false" outlineLevel="0" collapsed="false">
      <c r="A74" s="0" t="s">
        <v>87</v>
      </c>
      <c r="B74" s="0" t="n">
        <v>83</v>
      </c>
      <c r="C74" s="0" t="n">
        <v>28</v>
      </c>
      <c r="D74" s="0" t="n">
        <v>11</v>
      </c>
      <c r="E74" s="0" t="n">
        <v>39.2857142857143</v>
      </c>
      <c r="F74" s="0" t="n">
        <v>-9884.57</v>
      </c>
      <c r="G74" s="0" t="n">
        <v>-9.88457</v>
      </c>
      <c r="H74" s="0" t="n">
        <v>18.2745005598444</v>
      </c>
      <c r="I74" s="0" t="n">
        <f aca="false">IF(G74 &gt; H74, 1, 0)</f>
        <v>0</v>
      </c>
      <c r="J74" s="0" t="n">
        <v>13</v>
      </c>
      <c r="K74" s="0" t="n">
        <v>7</v>
      </c>
      <c r="L74" s="0" t="n">
        <v>53.8461538461539</v>
      </c>
      <c r="M74" s="0" t="n">
        <v>15</v>
      </c>
      <c r="N74" s="0" t="n">
        <v>4</v>
      </c>
      <c r="O74" s="0" t="n">
        <v>26.6666666666667</v>
      </c>
    </row>
    <row r="75" customFormat="false" ht="12.8" hidden="false" customHeight="false" outlineLevel="0" collapsed="false">
      <c r="A75" s="0" t="s">
        <v>88</v>
      </c>
      <c r="B75" s="0" t="n">
        <v>38</v>
      </c>
      <c r="C75" s="0" t="n">
        <v>20</v>
      </c>
      <c r="D75" s="0" t="n">
        <v>10</v>
      </c>
      <c r="E75" s="0" t="n">
        <v>50</v>
      </c>
      <c r="F75" s="0" t="n">
        <v>-10758.07</v>
      </c>
      <c r="G75" s="0" t="n">
        <v>-10.75807</v>
      </c>
      <c r="H75" s="0" t="n">
        <v>11.7388243576206</v>
      </c>
      <c r="I75" s="0" t="n">
        <f aca="false">IF(G75 &gt; H75, 1, 0)</f>
        <v>0</v>
      </c>
      <c r="J75" s="0" t="n">
        <v>13</v>
      </c>
      <c r="K75" s="0" t="n">
        <v>7</v>
      </c>
      <c r="L75" s="0" t="n">
        <v>53.8461538461539</v>
      </c>
      <c r="M75" s="0" t="n">
        <v>7</v>
      </c>
      <c r="N75" s="0" t="n">
        <v>3</v>
      </c>
      <c r="O75" s="0" t="n">
        <v>42.8571428571429</v>
      </c>
    </row>
    <row r="76" customFormat="false" ht="12.8" hidden="false" customHeight="false" outlineLevel="0" collapsed="false">
      <c r="A76" s="0" t="s">
        <v>89</v>
      </c>
      <c r="B76" s="0" t="n">
        <v>47</v>
      </c>
      <c r="C76" s="0" t="n">
        <v>25</v>
      </c>
      <c r="D76" s="0" t="n">
        <v>11</v>
      </c>
      <c r="E76" s="0" t="n">
        <v>44</v>
      </c>
      <c r="F76" s="0" t="n">
        <v>-12462.13</v>
      </c>
      <c r="G76" s="0" t="n">
        <v>-12.46213</v>
      </c>
      <c r="H76" s="0" t="n">
        <v>-1.11101615246561</v>
      </c>
      <c r="I76" s="0" t="n">
        <f aca="false">IF(G76 &gt; H76, 1, 0)</f>
        <v>0</v>
      </c>
      <c r="J76" s="0" t="n">
        <v>16</v>
      </c>
      <c r="K76" s="0" t="n">
        <v>8</v>
      </c>
      <c r="L76" s="0" t="n">
        <v>50</v>
      </c>
      <c r="M76" s="0" t="n">
        <v>9</v>
      </c>
      <c r="N76" s="0" t="n">
        <v>3</v>
      </c>
      <c r="O76" s="0" t="n">
        <v>33.3333333333333</v>
      </c>
    </row>
    <row r="77" customFormat="false" ht="12.8" hidden="false" customHeight="false" outlineLevel="0" collapsed="false">
      <c r="A77" s="0" t="s">
        <v>90</v>
      </c>
      <c r="B77" s="0" t="n">
        <v>46</v>
      </c>
      <c r="C77" s="0" t="n">
        <v>23</v>
      </c>
      <c r="D77" s="0" t="n">
        <v>10</v>
      </c>
      <c r="E77" s="0" t="n">
        <v>43.4782608695652</v>
      </c>
      <c r="F77" s="0" t="n">
        <v>-13181.55</v>
      </c>
      <c r="G77" s="0" t="n">
        <v>-13.18155</v>
      </c>
      <c r="H77" s="0" t="n">
        <v>6.71575585521647</v>
      </c>
      <c r="I77" s="0" t="n">
        <f aca="false">IF(G77 &gt; H77, 1, 0)</f>
        <v>0</v>
      </c>
      <c r="J77" s="0" t="n">
        <v>16</v>
      </c>
      <c r="K77" s="0" t="n">
        <v>8</v>
      </c>
      <c r="L77" s="0" t="n">
        <v>50</v>
      </c>
      <c r="M77" s="0" t="n">
        <v>7</v>
      </c>
      <c r="N77" s="0" t="n">
        <v>2</v>
      </c>
      <c r="O77" s="0" t="n">
        <v>28.5714285714286</v>
      </c>
    </row>
    <row r="78" customFormat="false" ht="12.8" hidden="false" customHeight="false" outlineLevel="0" collapsed="false">
      <c r="A78" s="0" t="s">
        <v>91</v>
      </c>
      <c r="B78" s="0" t="n">
        <v>67</v>
      </c>
      <c r="C78" s="0" t="n">
        <v>32</v>
      </c>
      <c r="D78" s="0" t="n">
        <v>15</v>
      </c>
      <c r="E78" s="0" t="n">
        <v>46.875</v>
      </c>
      <c r="F78" s="0" t="n">
        <v>-13600.63</v>
      </c>
      <c r="G78" s="0" t="n">
        <v>-13.60063</v>
      </c>
      <c r="H78" s="0" t="n">
        <v>28.9773614363778</v>
      </c>
      <c r="I78" s="0" t="n">
        <f aca="false">IF(G78 &gt; H78, 1, 0)</f>
        <v>0</v>
      </c>
      <c r="J78" s="0" t="n">
        <v>20</v>
      </c>
      <c r="K78" s="0" t="n">
        <v>10</v>
      </c>
      <c r="L78" s="0" t="n">
        <v>50</v>
      </c>
      <c r="M78" s="0" t="n">
        <v>12</v>
      </c>
      <c r="N78" s="0" t="n">
        <v>5</v>
      </c>
      <c r="O78" s="0" t="n">
        <v>41.6666666666667</v>
      </c>
    </row>
    <row r="79" customFormat="false" ht="12.8" hidden="false" customHeight="false" outlineLevel="0" collapsed="false">
      <c r="A79" s="0" t="s">
        <v>92</v>
      </c>
      <c r="B79" s="0" t="n">
        <v>42</v>
      </c>
      <c r="C79" s="0" t="n">
        <v>24</v>
      </c>
      <c r="D79" s="0" t="n">
        <v>10</v>
      </c>
      <c r="E79" s="0" t="n">
        <v>41.6666666666667</v>
      </c>
      <c r="F79" s="0" t="n">
        <v>-15779.11</v>
      </c>
      <c r="G79" s="0" t="n">
        <v>-15.77911</v>
      </c>
      <c r="H79" s="0" t="n">
        <v>19.2365072400176</v>
      </c>
      <c r="I79" s="0" t="n">
        <f aca="false">IF(G79 &gt; H79, 1, 0)</f>
        <v>0</v>
      </c>
      <c r="J79" s="0" t="n">
        <v>19</v>
      </c>
      <c r="K79" s="0" t="n">
        <v>8</v>
      </c>
      <c r="L79" s="0" t="n">
        <v>42.1052631578947</v>
      </c>
      <c r="M79" s="0" t="n">
        <v>5</v>
      </c>
      <c r="N79" s="0" t="n">
        <v>2</v>
      </c>
      <c r="O79" s="0" t="n">
        <v>40</v>
      </c>
    </row>
    <row r="80" customFormat="false" ht="12.8" hidden="false" customHeight="false" outlineLevel="0" collapsed="false">
      <c r="A80" s="0" t="s">
        <v>93</v>
      </c>
      <c r="B80" s="0" t="n">
        <v>66</v>
      </c>
      <c r="C80" s="0" t="n">
        <v>35</v>
      </c>
      <c r="D80" s="0" t="n">
        <v>16</v>
      </c>
      <c r="E80" s="0" t="n">
        <v>45.7142857142857</v>
      </c>
      <c r="F80" s="0" t="n">
        <v>-16288.26</v>
      </c>
      <c r="G80" s="0" t="n">
        <v>-16.28826</v>
      </c>
      <c r="H80" s="0" t="n">
        <v>16.2773722627737</v>
      </c>
      <c r="I80" s="0" t="n">
        <f aca="false">IF(G80 &gt; H80, 1, 0)</f>
        <v>0</v>
      </c>
      <c r="J80" s="0" t="n">
        <v>21</v>
      </c>
      <c r="K80" s="0" t="n">
        <v>10</v>
      </c>
      <c r="L80" s="0" t="n">
        <v>47.6190476190476</v>
      </c>
      <c r="M80" s="0" t="n">
        <v>14</v>
      </c>
      <c r="N80" s="0" t="n">
        <v>6</v>
      </c>
      <c r="O80" s="0" t="n">
        <v>42.8571428571429</v>
      </c>
    </row>
    <row r="81" customFormat="false" ht="12.8" hidden="false" customHeight="false" outlineLevel="0" collapsed="false">
      <c r="A81" s="0" t="s">
        <v>94</v>
      </c>
      <c r="B81" s="0" t="n">
        <v>45</v>
      </c>
      <c r="C81" s="0" t="n">
        <v>20</v>
      </c>
      <c r="D81" s="0" t="n">
        <v>8</v>
      </c>
      <c r="E81" s="0" t="n">
        <v>40</v>
      </c>
      <c r="F81" s="0" t="n">
        <v>-16940.98</v>
      </c>
      <c r="G81" s="0" t="n">
        <v>-16.94098</v>
      </c>
      <c r="H81" s="0" t="n">
        <v>3.64693934078109</v>
      </c>
      <c r="I81" s="0" t="n">
        <f aca="false">IF(G81 &gt; H81, 1, 0)</f>
        <v>0</v>
      </c>
      <c r="J81" s="0" t="n">
        <v>13</v>
      </c>
      <c r="K81" s="0" t="n">
        <v>6</v>
      </c>
      <c r="L81" s="0" t="n">
        <v>46.1538461538462</v>
      </c>
      <c r="M81" s="0" t="n">
        <v>7</v>
      </c>
      <c r="N81" s="0" t="n">
        <v>2</v>
      </c>
      <c r="O81" s="0" t="n">
        <v>28.5714285714286</v>
      </c>
    </row>
    <row r="82" customFormat="false" ht="12.8" hidden="false" customHeight="false" outlineLevel="0" collapsed="false">
      <c r="A82" s="0" t="s">
        <v>95</v>
      </c>
      <c r="B82" s="0" t="n">
        <v>39</v>
      </c>
      <c r="C82" s="0" t="n">
        <v>23</v>
      </c>
      <c r="D82" s="0" t="n">
        <v>12</v>
      </c>
      <c r="E82" s="0" t="n">
        <v>52.1739130434783</v>
      </c>
      <c r="F82" s="0" t="n">
        <v>-17026.75</v>
      </c>
      <c r="G82" s="0" t="n">
        <v>-17.02675</v>
      </c>
      <c r="H82" s="0" t="n">
        <v>20.5294332057591</v>
      </c>
      <c r="I82" s="0" t="n">
        <f aca="false">IF(G82 &gt; H82, 1, 0)</f>
        <v>0</v>
      </c>
      <c r="J82" s="0" t="n">
        <v>17</v>
      </c>
      <c r="K82" s="0" t="n">
        <v>10</v>
      </c>
      <c r="L82" s="0" t="n">
        <v>58.8235294117647</v>
      </c>
      <c r="M82" s="0" t="n">
        <v>6</v>
      </c>
      <c r="N82" s="0" t="n">
        <v>2</v>
      </c>
      <c r="O82" s="0" t="n">
        <v>33.3333333333333</v>
      </c>
    </row>
    <row r="83" customFormat="false" ht="12.8" hidden="false" customHeight="false" outlineLevel="0" collapsed="false">
      <c r="A83" s="0" t="s">
        <v>96</v>
      </c>
      <c r="B83" s="0" t="n">
        <v>48</v>
      </c>
      <c r="C83" s="0" t="n">
        <v>27</v>
      </c>
      <c r="D83" s="0" t="n">
        <v>11</v>
      </c>
      <c r="E83" s="0" t="n">
        <v>40.7407407407407</v>
      </c>
      <c r="F83" s="0" t="n">
        <v>-17088.29</v>
      </c>
      <c r="G83" s="0" t="n">
        <v>-17.08829</v>
      </c>
      <c r="H83" s="0" t="n">
        <v>3.16191885559254</v>
      </c>
      <c r="I83" s="0" t="n">
        <f aca="false">IF(G83 &gt; H83, 1, 0)</f>
        <v>0</v>
      </c>
      <c r="J83" s="0" t="n">
        <v>18</v>
      </c>
      <c r="K83" s="0" t="n">
        <v>8</v>
      </c>
      <c r="L83" s="0" t="n">
        <v>44.4444444444444</v>
      </c>
      <c r="M83" s="0" t="n">
        <v>9</v>
      </c>
      <c r="N83" s="0" t="n">
        <v>3</v>
      </c>
      <c r="O83" s="0" t="n">
        <v>33.3333333333333</v>
      </c>
    </row>
    <row r="84" customFormat="false" ht="12.8" hidden="false" customHeight="false" outlineLevel="0" collapsed="false">
      <c r="A84" s="0" t="s">
        <v>97</v>
      </c>
      <c r="B84" s="0" t="n">
        <v>44</v>
      </c>
      <c r="C84" s="0" t="n">
        <v>22</v>
      </c>
      <c r="D84" s="0" t="n">
        <v>10</v>
      </c>
      <c r="E84" s="0" t="n">
        <v>45.4545454545455</v>
      </c>
      <c r="F84" s="0" t="n">
        <v>-17826.35</v>
      </c>
      <c r="G84" s="0" t="n">
        <v>-17.82635</v>
      </c>
      <c r="H84" s="0" t="n">
        <v>22.5707015895888</v>
      </c>
      <c r="I84" s="0" t="n">
        <f aca="false">IF(G84 &gt; H84, 1, 0)</f>
        <v>0</v>
      </c>
      <c r="J84" s="0" t="n">
        <v>16</v>
      </c>
      <c r="K84" s="0" t="n">
        <v>8</v>
      </c>
      <c r="L84" s="0" t="n">
        <v>50</v>
      </c>
      <c r="M84" s="0" t="n">
        <v>6</v>
      </c>
      <c r="N84" s="0" t="n">
        <v>2</v>
      </c>
      <c r="O84" s="0" t="n">
        <v>33.3333333333333</v>
      </c>
    </row>
    <row r="85" customFormat="false" ht="12.8" hidden="false" customHeight="false" outlineLevel="0" collapsed="false">
      <c r="A85" s="0" t="s">
        <v>98</v>
      </c>
      <c r="B85" s="0" t="n">
        <v>41</v>
      </c>
      <c r="C85" s="0" t="n">
        <v>24</v>
      </c>
      <c r="D85" s="0" t="n">
        <v>11</v>
      </c>
      <c r="E85" s="0" t="n">
        <v>45.8333333333333</v>
      </c>
      <c r="F85" s="0" t="n">
        <v>-18668.3</v>
      </c>
      <c r="G85" s="0" t="n">
        <v>-18.6683</v>
      </c>
      <c r="H85" s="0" t="n">
        <v>9.53912111468382</v>
      </c>
      <c r="I85" s="0" t="n">
        <f aca="false">IF(G85 &gt; H85, 1, 0)</f>
        <v>0</v>
      </c>
      <c r="J85" s="0" t="n">
        <v>17</v>
      </c>
      <c r="K85" s="0" t="n">
        <v>8</v>
      </c>
      <c r="L85" s="0" t="n">
        <v>47.0588235294118</v>
      </c>
      <c r="M85" s="0" t="n">
        <v>7</v>
      </c>
      <c r="N85" s="0" t="n">
        <v>3</v>
      </c>
      <c r="O85" s="0" t="n">
        <v>42.8571428571429</v>
      </c>
    </row>
    <row r="86" customFormat="false" ht="12.8" hidden="false" customHeight="false" outlineLevel="0" collapsed="false">
      <c r="A86" s="0" t="s">
        <v>99</v>
      </c>
      <c r="B86" s="0" t="n">
        <v>43</v>
      </c>
      <c r="C86" s="0" t="n">
        <v>26</v>
      </c>
      <c r="D86" s="0" t="n">
        <v>10</v>
      </c>
      <c r="E86" s="0" t="n">
        <v>38.4615384615385</v>
      </c>
      <c r="F86" s="0" t="n">
        <v>-20976.8</v>
      </c>
      <c r="G86" s="0" t="n">
        <v>-20.9768</v>
      </c>
      <c r="H86" s="0" t="n">
        <v>18.1638038882649</v>
      </c>
      <c r="I86" s="0" t="n">
        <f aca="false">IF(G86 &gt; H86, 1, 0)</f>
        <v>0</v>
      </c>
      <c r="J86" s="0" t="n">
        <v>19</v>
      </c>
      <c r="K86" s="0" t="n">
        <v>8</v>
      </c>
      <c r="L86" s="0" t="n">
        <v>42.1052631578947</v>
      </c>
      <c r="M86" s="0" t="n">
        <v>7</v>
      </c>
      <c r="N86" s="0" t="n">
        <v>2</v>
      </c>
      <c r="O86" s="0" t="n">
        <v>28.5714285714286</v>
      </c>
    </row>
    <row r="87" customFormat="false" ht="12.8" hidden="false" customHeight="false" outlineLevel="0" collapsed="false">
      <c r="A87" s="0" t="s">
        <v>100</v>
      </c>
      <c r="B87" s="0" t="n">
        <v>40</v>
      </c>
      <c r="C87" s="0" t="n">
        <v>21</v>
      </c>
      <c r="D87" s="0" t="n">
        <v>10</v>
      </c>
      <c r="E87" s="0" t="n">
        <v>47.6190476190476</v>
      </c>
      <c r="F87" s="0" t="n">
        <v>-22768.1</v>
      </c>
      <c r="G87" s="0" t="n">
        <v>-22.7681</v>
      </c>
      <c r="H87" s="0" t="n">
        <v>12.3958422815909</v>
      </c>
      <c r="I87" s="0" t="n">
        <f aca="false">IF(G87 &gt; H87, 1, 0)</f>
        <v>0</v>
      </c>
      <c r="J87" s="0" t="n">
        <v>14</v>
      </c>
      <c r="K87" s="0" t="n">
        <v>7</v>
      </c>
      <c r="L87" s="0" t="n">
        <v>50</v>
      </c>
      <c r="M87" s="0" t="n">
        <v>7</v>
      </c>
      <c r="N87" s="0" t="n">
        <v>3</v>
      </c>
      <c r="O87" s="0" t="n">
        <v>42.8571428571429</v>
      </c>
    </row>
    <row r="89" customFormat="false" ht="12.8" hidden="false" customHeight="false" outlineLevel="0" collapsed="false">
      <c r="F89" s="0" t="n">
        <f aca="false">67/86 * 100</f>
        <v>77.9069767441861</v>
      </c>
      <c r="I89" s="0" t="n">
        <f aca="false">43/86 * 100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6"/>
  <sheetViews>
    <sheetView windowProtection="false"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K1" activeCellId="0" sqref="K1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101</v>
      </c>
      <c r="B1" s="1" t="s">
        <v>102</v>
      </c>
      <c r="C1" s="2" t="s">
        <v>103</v>
      </c>
      <c r="D1" s="1" t="n">
        <v>71.48</v>
      </c>
      <c r="E1" s="1" t="n">
        <v>1329</v>
      </c>
      <c r="F1" s="1" t="s">
        <v>104</v>
      </c>
      <c r="G1" s="1" t="n">
        <v>0</v>
      </c>
      <c r="H1" s="1" t="n">
        <v>0</v>
      </c>
      <c r="I1" s="2" t="s">
        <v>105</v>
      </c>
      <c r="J1" s="1" t="n">
        <v>72.52</v>
      </c>
      <c r="K1" s="1" t="n">
        <v>1382.16</v>
      </c>
      <c r="L1" s="1" t="n">
        <v>1382.16</v>
      </c>
      <c r="M1" s="1" t="s">
        <v>106</v>
      </c>
      <c r="N1" s="1" t="s">
        <v>107</v>
      </c>
      <c r="O1" s="0"/>
      <c r="P1" s="0"/>
      <c r="Q1" s="0"/>
    </row>
    <row r="2" s="1" customFormat="true" ht="12.8" hidden="false" customHeight="false" outlineLevel="0" collapsed="false">
      <c r="A2" s="1" t="s">
        <v>108</v>
      </c>
      <c r="B2" s="1" t="s">
        <v>109</v>
      </c>
      <c r="C2" s="2" t="s">
        <v>110</v>
      </c>
      <c r="D2" s="1" t="n">
        <v>85.35</v>
      </c>
      <c r="E2" s="1" t="n">
        <v>1123</v>
      </c>
      <c r="F2" s="1" t="s">
        <v>104</v>
      </c>
      <c r="G2" s="1" t="n">
        <v>0</v>
      </c>
      <c r="H2" s="1" t="n">
        <v>0</v>
      </c>
      <c r="I2" s="2" t="s">
        <v>111</v>
      </c>
      <c r="J2" s="1" t="n">
        <v>80.78</v>
      </c>
      <c r="K2" s="1" t="n">
        <v>5132.11</v>
      </c>
      <c r="L2" s="1" t="n">
        <v>5132.11</v>
      </c>
      <c r="M2" s="1" t="s">
        <v>106</v>
      </c>
      <c r="N2" s="1" t="s">
        <v>112</v>
      </c>
      <c r="O2" s="1" t="s">
        <v>113</v>
      </c>
      <c r="P2" s="0"/>
      <c r="Q2" s="0"/>
    </row>
    <row r="3" s="1" customFormat="true" ht="12.8" hidden="false" customHeight="false" outlineLevel="0" collapsed="false">
      <c r="A3" s="1" t="s">
        <v>114</v>
      </c>
      <c r="B3" s="1" t="s">
        <v>109</v>
      </c>
      <c r="C3" s="2" t="s">
        <v>115</v>
      </c>
      <c r="D3" s="1" t="n">
        <v>36.02</v>
      </c>
      <c r="E3" s="1" t="n">
        <v>2243</v>
      </c>
      <c r="F3" s="1" t="s">
        <v>104</v>
      </c>
      <c r="G3" s="1" t="n">
        <v>0</v>
      </c>
      <c r="H3" s="1" t="n">
        <v>0</v>
      </c>
      <c r="I3" s="2" t="s">
        <v>116</v>
      </c>
      <c r="J3" s="1" t="n">
        <v>34.79</v>
      </c>
      <c r="K3" s="1" t="n">
        <v>2758.89</v>
      </c>
      <c r="L3" s="1" t="n">
        <v>2758.89</v>
      </c>
      <c r="M3" s="1" t="s">
        <v>106</v>
      </c>
      <c r="N3" s="1" t="s">
        <v>117</v>
      </c>
      <c r="O3" s="1" t="s">
        <v>118</v>
      </c>
      <c r="P3" s="1" t="s">
        <v>119</v>
      </c>
      <c r="Q3" s="0"/>
    </row>
    <row r="4" s="1" customFormat="true" ht="12.8" hidden="false" customHeight="false" outlineLevel="0" collapsed="false">
      <c r="A4" s="1" t="s">
        <v>120</v>
      </c>
      <c r="B4" s="1" t="s">
        <v>121</v>
      </c>
      <c r="C4" s="2" t="s">
        <v>122</v>
      </c>
      <c r="D4" s="1" t="n">
        <v>43.55</v>
      </c>
      <c r="E4" s="1" t="n">
        <v>1891</v>
      </c>
      <c r="F4" s="1" t="s">
        <v>104</v>
      </c>
      <c r="G4" s="1" t="n">
        <v>0</v>
      </c>
      <c r="H4" s="1" t="n">
        <v>0</v>
      </c>
      <c r="I4" s="2" t="s">
        <v>123</v>
      </c>
      <c r="J4" s="1" t="n">
        <v>40.07</v>
      </c>
      <c r="K4" s="1" t="n">
        <v>6580.68</v>
      </c>
      <c r="L4" s="1" t="n">
        <v>0</v>
      </c>
      <c r="M4" s="1" t="s">
        <v>106</v>
      </c>
      <c r="N4" s="1" t="s">
        <v>112</v>
      </c>
      <c r="O4" s="1" t="s">
        <v>124</v>
      </c>
      <c r="P4" s="1" t="s">
        <v>113</v>
      </c>
      <c r="Q4" s="0"/>
    </row>
    <row r="5" s="1" customFormat="true" ht="12.8" hidden="false" customHeight="false" outlineLevel="0" collapsed="false">
      <c r="A5" s="1" t="s">
        <v>125</v>
      </c>
      <c r="B5" s="1" t="s">
        <v>121</v>
      </c>
      <c r="C5" s="2" t="s">
        <v>116</v>
      </c>
      <c r="D5" s="1" t="n">
        <v>29.75</v>
      </c>
      <c r="E5" s="1" t="n">
        <v>2534</v>
      </c>
      <c r="F5" s="1" t="s">
        <v>104</v>
      </c>
      <c r="G5" s="1" t="n">
        <v>0</v>
      </c>
      <c r="H5" s="1" t="n">
        <v>0</v>
      </c>
      <c r="I5" s="2" t="s">
        <v>126</v>
      </c>
      <c r="J5" s="1" t="n">
        <v>27.75</v>
      </c>
      <c r="K5" s="1" t="n">
        <v>5068</v>
      </c>
      <c r="L5" s="1" t="n">
        <v>0</v>
      </c>
      <c r="M5" s="1" t="s">
        <v>106</v>
      </c>
      <c r="N5" s="1" t="s">
        <v>107</v>
      </c>
      <c r="O5" s="0"/>
      <c r="P5" s="0"/>
      <c r="Q5" s="0"/>
    </row>
    <row r="6" s="1" customFormat="true" ht="12.8" hidden="false" customHeight="false" outlineLevel="0" collapsed="false">
      <c r="A6" s="1" t="s">
        <v>127</v>
      </c>
      <c r="B6" s="1" t="s">
        <v>109</v>
      </c>
      <c r="C6" s="2" t="s">
        <v>128</v>
      </c>
      <c r="D6" s="1" t="n">
        <v>24.45</v>
      </c>
      <c r="E6" s="1" t="n">
        <v>3207</v>
      </c>
      <c r="F6" s="1" t="s">
        <v>104</v>
      </c>
      <c r="G6" s="1" t="n">
        <v>0</v>
      </c>
      <c r="H6" s="1" t="n">
        <v>0</v>
      </c>
      <c r="I6" s="2" t="s">
        <v>129</v>
      </c>
      <c r="J6" s="1" t="n">
        <v>25.31</v>
      </c>
      <c r="K6" s="1" t="n">
        <v>-2753.44</v>
      </c>
      <c r="L6" s="1" t="n">
        <v>-2753.44</v>
      </c>
      <c r="M6" s="1" t="s">
        <v>106</v>
      </c>
      <c r="N6" s="1" t="s">
        <v>130</v>
      </c>
      <c r="O6" s="0"/>
      <c r="P6" s="0"/>
      <c r="Q6" s="0"/>
    </row>
    <row r="7" s="1" customFormat="true" ht="12.8" hidden="false" customHeight="false" outlineLevel="0" collapsed="false">
      <c r="A7" s="1" t="s">
        <v>127</v>
      </c>
      <c r="B7" s="1" t="s">
        <v>102</v>
      </c>
      <c r="C7" s="2" t="s">
        <v>131</v>
      </c>
      <c r="D7" s="1" t="n">
        <v>26</v>
      </c>
      <c r="E7" s="1" t="n">
        <v>4317</v>
      </c>
      <c r="F7" s="1" t="s">
        <v>104</v>
      </c>
      <c r="G7" s="1" t="n">
        <v>0</v>
      </c>
      <c r="H7" s="1" t="n">
        <v>0</v>
      </c>
      <c r="I7" s="2" t="s">
        <v>132</v>
      </c>
      <c r="J7" s="1" t="n">
        <v>26.94</v>
      </c>
      <c r="K7" s="1" t="n">
        <v>4057.98</v>
      </c>
      <c r="L7" s="1" t="n">
        <v>4057.98</v>
      </c>
      <c r="M7" s="1" t="s">
        <v>106</v>
      </c>
      <c r="N7" s="1" t="s">
        <v>107</v>
      </c>
      <c r="O7" s="0"/>
      <c r="P7" s="0"/>
      <c r="Q7" s="0"/>
    </row>
    <row r="8" s="1" customFormat="true" ht="12.8" hidden="false" customHeight="false" outlineLevel="0" collapsed="false">
      <c r="A8" s="1" t="s">
        <v>101</v>
      </c>
      <c r="B8" s="1" t="s">
        <v>109</v>
      </c>
      <c r="C8" s="2" t="s">
        <v>133</v>
      </c>
      <c r="D8" s="1" t="n">
        <v>65.55</v>
      </c>
      <c r="E8" s="1" t="n">
        <v>1765</v>
      </c>
      <c r="F8" s="1" t="s">
        <v>104</v>
      </c>
      <c r="G8" s="1" t="n">
        <v>0</v>
      </c>
      <c r="H8" s="1" t="n">
        <v>0</v>
      </c>
      <c r="I8" s="2" t="s">
        <v>134</v>
      </c>
      <c r="J8" s="1" t="n">
        <v>53.85</v>
      </c>
      <c r="K8" s="1" t="n">
        <v>20650.5</v>
      </c>
      <c r="L8" s="1" t="n">
        <v>20650.5</v>
      </c>
      <c r="M8" s="1" t="s">
        <v>106</v>
      </c>
      <c r="N8" s="1" t="s">
        <v>135</v>
      </c>
      <c r="O8" s="0"/>
      <c r="P8" s="0"/>
      <c r="Q8" s="0"/>
    </row>
    <row r="9" s="1" customFormat="true" ht="12.8" hidden="false" customHeight="false" outlineLevel="0" collapsed="false">
      <c r="A9" s="1" t="s">
        <v>127</v>
      </c>
      <c r="B9" s="1" t="s">
        <v>109</v>
      </c>
      <c r="C9" s="2" t="s">
        <v>136</v>
      </c>
      <c r="D9" s="1" t="n">
        <v>25.46</v>
      </c>
      <c r="E9" s="1" t="n">
        <v>2153</v>
      </c>
      <c r="F9" s="1" t="s">
        <v>104</v>
      </c>
      <c r="G9" s="1" t="n">
        <v>0</v>
      </c>
      <c r="H9" s="1" t="n">
        <v>0</v>
      </c>
      <c r="I9" s="2" t="s">
        <v>137</v>
      </c>
      <c r="J9" s="1" t="n">
        <v>18.77</v>
      </c>
      <c r="K9" s="1" t="n">
        <v>14409.72</v>
      </c>
      <c r="L9" s="1" t="n">
        <v>14409.72</v>
      </c>
      <c r="M9" s="1" t="s">
        <v>106</v>
      </c>
      <c r="N9" s="1" t="s">
        <v>107</v>
      </c>
      <c r="O9" s="0"/>
      <c r="P9" s="0"/>
      <c r="Q9" s="0"/>
    </row>
    <row r="10" s="1" customFormat="true" ht="12.8" hidden="false" customHeight="false" outlineLevel="0" collapsed="false">
      <c r="A10" s="1" t="s">
        <v>138</v>
      </c>
      <c r="B10" s="1" t="s">
        <v>109</v>
      </c>
      <c r="C10" s="2" t="s">
        <v>136</v>
      </c>
      <c r="D10" s="1" t="n">
        <v>87.9</v>
      </c>
      <c r="E10" s="1" t="n">
        <v>523</v>
      </c>
      <c r="F10" s="1" t="s">
        <v>104</v>
      </c>
      <c r="G10" s="1" t="n">
        <v>0</v>
      </c>
      <c r="H10" s="1" t="n">
        <v>0</v>
      </c>
      <c r="I10" s="2" t="s">
        <v>139</v>
      </c>
      <c r="J10" s="1" t="n">
        <v>81.29</v>
      </c>
      <c r="K10" s="1" t="n">
        <v>3457.03</v>
      </c>
      <c r="L10" s="1" t="n">
        <v>3457.03</v>
      </c>
      <c r="M10" s="1" t="s">
        <v>106</v>
      </c>
      <c r="N10" s="1" t="s">
        <v>140</v>
      </c>
      <c r="O10" s="1" t="s">
        <v>141</v>
      </c>
      <c r="P10" s="0"/>
      <c r="Q10" s="0"/>
    </row>
    <row r="11" s="1" customFormat="true" ht="12.8" hidden="false" customHeight="false" outlineLevel="0" collapsed="false">
      <c r="A11" s="1" t="s">
        <v>142</v>
      </c>
      <c r="B11" s="1" t="s">
        <v>102</v>
      </c>
      <c r="C11" s="2" t="s">
        <v>143</v>
      </c>
      <c r="D11" s="1" t="n">
        <v>50.16</v>
      </c>
      <c r="E11" s="1" t="n">
        <v>3044</v>
      </c>
      <c r="F11" s="1" t="s">
        <v>104</v>
      </c>
      <c r="G11" s="1" t="n">
        <v>0</v>
      </c>
      <c r="H11" s="1" t="n">
        <v>0</v>
      </c>
      <c r="I11" s="2" t="s">
        <v>144</v>
      </c>
      <c r="J11" s="1" t="n">
        <v>51.86</v>
      </c>
      <c r="K11" s="1" t="n">
        <v>5174.8</v>
      </c>
      <c r="L11" s="1" t="n">
        <v>5174.8</v>
      </c>
      <c r="M11" s="1" t="s">
        <v>106</v>
      </c>
      <c r="N11" s="1" t="s">
        <v>107</v>
      </c>
      <c r="O11" s="0"/>
      <c r="P11" s="0"/>
      <c r="Q11" s="0"/>
    </row>
    <row r="12" s="1" customFormat="true" ht="12.8" hidden="false" customHeight="false" outlineLevel="0" collapsed="false">
      <c r="A12" s="1" t="s">
        <v>145</v>
      </c>
      <c r="B12" s="1" t="s">
        <v>146</v>
      </c>
      <c r="C12" s="2" t="s">
        <v>147</v>
      </c>
      <c r="D12" s="1" t="n">
        <v>73</v>
      </c>
      <c r="E12" s="1" t="n">
        <v>109</v>
      </c>
      <c r="F12" s="2" t="s">
        <v>147</v>
      </c>
      <c r="G12" s="1" t="n">
        <v>63.6</v>
      </c>
      <c r="H12" s="1" t="n">
        <v>-1024.6</v>
      </c>
      <c r="I12" s="2" t="s">
        <v>148</v>
      </c>
      <c r="J12" s="1" t="n">
        <v>63.6</v>
      </c>
      <c r="K12" s="1" t="n">
        <v>-1024.6</v>
      </c>
      <c r="L12" s="1" t="n">
        <v>0</v>
      </c>
      <c r="M12" s="1" t="s">
        <v>106</v>
      </c>
      <c r="N12" s="1" t="s">
        <v>149</v>
      </c>
      <c r="O12" s="0"/>
      <c r="P12" s="0"/>
      <c r="Q12" s="0"/>
    </row>
    <row r="13" s="1" customFormat="true" ht="12.8" hidden="false" customHeight="false" outlineLevel="0" collapsed="false">
      <c r="A13" s="1" t="s">
        <v>150</v>
      </c>
      <c r="B13" s="1" t="s">
        <v>109</v>
      </c>
      <c r="C13" s="2" t="s">
        <v>151</v>
      </c>
      <c r="D13" s="1" t="n">
        <v>40.71</v>
      </c>
      <c r="E13" s="1" t="n">
        <v>3847</v>
      </c>
      <c r="F13" s="1" t="s">
        <v>104</v>
      </c>
      <c r="G13" s="1" t="n">
        <v>0</v>
      </c>
      <c r="H13" s="1" t="n">
        <v>0</v>
      </c>
      <c r="I13" s="2" t="s">
        <v>152</v>
      </c>
      <c r="J13" s="1" t="n">
        <v>40.52</v>
      </c>
      <c r="K13" s="1" t="n">
        <v>730.93</v>
      </c>
      <c r="L13" s="1" t="n">
        <v>730.93</v>
      </c>
      <c r="M13" s="1" t="s">
        <v>106</v>
      </c>
      <c r="N13" s="1" t="s">
        <v>135</v>
      </c>
      <c r="O13" s="0"/>
      <c r="P13" s="0"/>
      <c r="Q13" s="0"/>
    </row>
    <row r="14" s="1" customFormat="true" ht="12.8" hidden="false" customHeight="false" outlineLevel="0" collapsed="false">
      <c r="A14" s="1" t="s">
        <v>127</v>
      </c>
      <c r="B14" s="1" t="s">
        <v>102</v>
      </c>
      <c r="C14" s="2" t="s">
        <v>152</v>
      </c>
      <c r="D14" s="1" t="n">
        <v>18.37</v>
      </c>
      <c r="E14" s="1" t="n">
        <v>7736</v>
      </c>
      <c r="F14" s="1" t="s">
        <v>104</v>
      </c>
      <c r="G14" s="1" t="n">
        <v>0</v>
      </c>
      <c r="H14" s="1" t="n">
        <v>0</v>
      </c>
      <c r="I14" s="2" t="s">
        <v>153</v>
      </c>
      <c r="J14" s="1" t="n">
        <v>21.9</v>
      </c>
      <c r="K14" s="1" t="n">
        <v>27319.13</v>
      </c>
      <c r="L14" s="1" t="n">
        <v>27319.13</v>
      </c>
      <c r="M14" s="1" t="s">
        <v>106</v>
      </c>
      <c r="N14" s="1" t="s">
        <v>107</v>
      </c>
      <c r="O14" s="0"/>
      <c r="P14" s="0"/>
      <c r="Q14" s="0"/>
    </row>
    <row r="15" s="1" customFormat="true" ht="12.8" hidden="false" customHeight="false" outlineLevel="0" collapsed="false">
      <c r="A15" s="1" t="s">
        <v>101</v>
      </c>
      <c r="B15" s="1" t="s">
        <v>102</v>
      </c>
      <c r="C15" s="2" t="s">
        <v>154</v>
      </c>
      <c r="D15" s="1" t="n">
        <v>52.2</v>
      </c>
      <c r="E15" s="1" t="n">
        <v>3511</v>
      </c>
      <c r="F15" s="1" t="s">
        <v>104</v>
      </c>
      <c r="G15" s="1" t="n">
        <v>0</v>
      </c>
      <c r="H15" s="1" t="n">
        <v>0</v>
      </c>
      <c r="I15" s="2" t="s">
        <v>155</v>
      </c>
      <c r="J15" s="1" t="n">
        <v>52.02</v>
      </c>
      <c r="K15" s="1" t="n">
        <v>-631.98</v>
      </c>
      <c r="L15" s="1" t="n">
        <v>-631.98</v>
      </c>
      <c r="M15" s="1" t="s">
        <v>106</v>
      </c>
      <c r="N15" s="1" t="s">
        <v>107</v>
      </c>
      <c r="O15" s="0"/>
      <c r="P15" s="0"/>
      <c r="Q15" s="0"/>
    </row>
    <row r="16" s="1" customFormat="true" ht="12.8" hidden="false" customHeight="false" outlineLevel="0" collapsed="false">
      <c r="A16" s="1" t="s">
        <v>156</v>
      </c>
      <c r="B16" s="1" t="s">
        <v>102</v>
      </c>
      <c r="C16" s="2" t="s">
        <v>157</v>
      </c>
      <c r="D16" s="1" t="n">
        <v>44.35</v>
      </c>
      <c r="E16" s="1" t="n">
        <v>4197</v>
      </c>
      <c r="F16" s="1" t="s">
        <v>104</v>
      </c>
      <c r="G16" s="1" t="n">
        <v>0</v>
      </c>
      <c r="H16" s="1" t="n">
        <v>0</v>
      </c>
      <c r="I16" s="2" t="s">
        <v>158</v>
      </c>
      <c r="J16" s="1" t="n">
        <v>45.15</v>
      </c>
      <c r="K16" s="1" t="n">
        <v>3357.6</v>
      </c>
      <c r="L16" s="1" t="n">
        <v>3357.6</v>
      </c>
      <c r="M16" s="1" t="s">
        <v>106</v>
      </c>
      <c r="N16" s="1" t="s">
        <v>135</v>
      </c>
      <c r="O16" s="0"/>
      <c r="P16" s="0"/>
      <c r="Q16" s="0"/>
    </row>
    <row r="17" s="1" customFormat="true" ht="12.8" hidden="false" customHeight="false" outlineLevel="0" collapsed="false">
      <c r="A17" s="1" t="s">
        <v>159</v>
      </c>
      <c r="B17" s="1" t="s">
        <v>109</v>
      </c>
      <c r="C17" s="2" t="s">
        <v>160</v>
      </c>
      <c r="D17" s="1" t="n">
        <v>121.7</v>
      </c>
      <c r="E17" s="1" t="n">
        <v>48</v>
      </c>
      <c r="F17" s="1" t="s">
        <v>104</v>
      </c>
      <c r="G17" s="1" t="n">
        <v>0</v>
      </c>
      <c r="H17" s="1" t="n">
        <v>0</v>
      </c>
      <c r="I17" s="2" t="s">
        <v>161</v>
      </c>
      <c r="J17" s="1" t="n">
        <v>129.66</v>
      </c>
      <c r="K17" s="1" t="n">
        <v>-382.08</v>
      </c>
      <c r="L17" s="1" t="n">
        <v>-382.08</v>
      </c>
      <c r="M17" s="1" t="s">
        <v>106</v>
      </c>
      <c r="N17" s="1" t="s">
        <v>162</v>
      </c>
      <c r="O17" s="0"/>
      <c r="P17" s="0"/>
      <c r="Q17" s="0"/>
    </row>
    <row r="18" s="1" customFormat="true" ht="12.8" hidden="false" customHeight="false" outlineLevel="0" collapsed="false">
      <c r="A18" s="1" t="s">
        <v>101</v>
      </c>
      <c r="B18" s="1" t="s">
        <v>102</v>
      </c>
      <c r="C18" s="2" t="s">
        <v>163</v>
      </c>
      <c r="D18" s="1" t="n">
        <v>50.19</v>
      </c>
      <c r="E18" s="1" t="n">
        <v>109</v>
      </c>
      <c r="F18" s="1" t="s">
        <v>104</v>
      </c>
      <c r="G18" s="1" t="n">
        <v>0</v>
      </c>
      <c r="H18" s="1" t="n">
        <v>0</v>
      </c>
      <c r="I18" s="2" t="s">
        <v>164</v>
      </c>
      <c r="J18" s="1" t="n">
        <v>47.07</v>
      </c>
      <c r="K18" s="1" t="n">
        <v>-340.08</v>
      </c>
      <c r="L18" s="1" t="n">
        <v>-340.08</v>
      </c>
      <c r="M18" s="1" t="s">
        <v>106</v>
      </c>
      <c r="N18" s="1" t="s">
        <v>165</v>
      </c>
      <c r="O18" s="1" t="s">
        <v>141</v>
      </c>
      <c r="P18" s="0"/>
      <c r="Q18" s="0"/>
    </row>
    <row r="19" s="1" customFormat="true" ht="12.8" hidden="false" customHeight="false" outlineLevel="0" collapsed="false">
      <c r="A19" s="1" t="s">
        <v>127</v>
      </c>
      <c r="B19" s="1" t="s">
        <v>109</v>
      </c>
      <c r="C19" s="2" t="s">
        <v>166</v>
      </c>
      <c r="D19" s="1" t="n">
        <v>25.2</v>
      </c>
      <c r="E19" s="1" t="n">
        <v>12</v>
      </c>
      <c r="F19" s="1" t="s">
        <v>104</v>
      </c>
      <c r="G19" s="1" t="n">
        <v>0</v>
      </c>
      <c r="H19" s="1" t="n">
        <v>0</v>
      </c>
      <c r="I19" s="2" t="s">
        <v>158</v>
      </c>
      <c r="J19" s="1" t="n">
        <v>26.82</v>
      </c>
      <c r="K19" s="1" t="n">
        <v>-19.44</v>
      </c>
      <c r="L19" s="1" t="n">
        <v>-19.44</v>
      </c>
      <c r="M19" s="1" t="s">
        <v>106</v>
      </c>
      <c r="N19" s="1" t="s">
        <v>107</v>
      </c>
      <c r="O19" s="0"/>
      <c r="P19" s="0"/>
      <c r="Q19" s="0"/>
    </row>
    <row r="20" s="1" customFormat="true" ht="12.8" hidden="false" customHeight="false" outlineLevel="0" collapsed="false">
      <c r="A20" s="1" t="s">
        <v>101</v>
      </c>
      <c r="B20" s="1" t="s">
        <v>109</v>
      </c>
      <c r="C20" s="2" t="s">
        <v>167</v>
      </c>
      <c r="D20" s="1" t="n">
        <v>45.87</v>
      </c>
      <c r="E20" s="1" t="n">
        <v>4037</v>
      </c>
      <c r="F20" s="1" t="s">
        <v>104</v>
      </c>
      <c r="G20" s="1" t="n">
        <v>0</v>
      </c>
      <c r="H20" s="1" t="n">
        <v>0</v>
      </c>
      <c r="I20" s="2" t="s">
        <v>168</v>
      </c>
      <c r="J20" s="1" t="n">
        <v>45.3</v>
      </c>
      <c r="K20" s="1" t="n">
        <v>2301.09</v>
      </c>
      <c r="L20" s="1" t="n">
        <v>2301.09</v>
      </c>
      <c r="M20" s="1" t="s">
        <v>106</v>
      </c>
      <c r="N20" s="1" t="s">
        <v>135</v>
      </c>
      <c r="O20" s="0"/>
      <c r="P20" s="0"/>
      <c r="Q20" s="0"/>
    </row>
    <row r="21" s="1" customFormat="true" ht="12.8" hidden="false" customHeight="false" outlineLevel="0" collapsed="false">
      <c r="A21" s="1" t="s">
        <v>127</v>
      </c>
      <c r="B21" s="1" t="s">
        <v>109</v>
      </c>
      <c r="C21" s="2" t="s">
        <v>169</v>
      </c>
      <c r="D21" s="1" t="n">
        <v>25.68</v>
      </c>
      <c r="E21" s="1" t="n">
        <v>6502</v>
      </c>
      <c r="F21" s="1" t="s">
        <v>104</v>
      </c>
      <c r="G21" s="1" t="n">
        <v>0</v>
      </c>
      <c r="H21" s="1" t="n">
        <v>0</v>
      </c>
      <c r="I21" s="2" t="s">
        <v>170</v>
      </c>
      <c r="J21" s="1" t="n">
        <v>25.22</v>
      </c>
      <c r="K21" s="1" t="n">
        <v>2990.92</v>
      </c>
      <c r="L21" s="1" t="n">
        <v>2990.92</v>
      </c>
      <c r="M21" s="1" t="s">
        <v>106</v>
      </c>
      <c r="N21" s="1" t="s">
        <v>107</v>
      </c>
      <c r="O21" s="0"/>
      <c r="P21" s="0"/>
      <c r="Q21" s="0"/>
    </row>
    <row r="22" s="1" customFormat="true" ht="12.8" hidden="false" customHeight="false" outlineLevel="0" collapsed="false">
      <c r="A22" s="1" t="s">
        <v>171</v>
      </c>
      <c r="B22" s="1" t="s">
        <v>102</v>
      </c>
      <c r="C22" s="2" t="s">
        <v>172</v>
      </c>
      <c r="D22" s="1" t="n">
        <v>73.99</v>
      </c>
      <c r="E22" s="1" t="n">
        <v>2570</v>
      </c>
      <c r="F22" s="1" t="s">
        <v>104</v>
      </c>
      <c r="G22" s="1" t="n">
        <v>0</v>
      </c>
      <c r="H22" s="1" t="n">
        <v>0</v>
      </c>
      <c r="I22" s="2" t="s">
        <v>173</v>
      </c>
      <c r="J22" s="1" t="n">
        <v>64.45</v>
      </c>
      <c r="K22" s="1" t="n">
        <v>-24517.8</v>
      </c>
      <c r="L22" s="1" t="n">
        <v>-24517.8</v>
      </c>
      <c r="M22" s="1" t="s">
        <v>106</v>
      </c>
      <c r="N22" s="1" t="s">
        <v>107</v>
      </c>
      <c r="O22" s="0"/>
      <c r="P22" s="0"/>
      <c r="Q22" s="0"/>
    </row>
    <row r="23" s="1" customFormat="true" ht="12.8" hidden="false" customHeight="false" outlineLevel="0" collapsed="false">
      <c r="A23" s="1" t="s">
        <v>127</v>
      </c>
      <c r="B23" s="1" t="s">
        <v>102</v>
      </c>
      <c r="C23" s="2" t="s">
        <v>174</v>
      </c>
      <c r="D23" s="1" t="n">
        <v>23.69</v>
      </c>
      <c r="E23" s="1" t="n">
        <v>7045</v>
      </c>
      <c r="F23" s="1" t="s">
        <v>104</v>
      </c>
      <c r="G23" s="1" t="n">
        <v>0</v>
      </c>
      <c r="H23" s="1" t="n">
        <v>0</v>
      </c>
      <c r="I23" s="2" t="s">
        <v>175</v>
      </c>
      <c r="J23" s="1" t="n">
        <v>25.17</v>
      </c>
      <c r="K23" s="1" t="n">
        <v>10426.6</v>
      </c>
      <c r="L23" s="1" t="n">
        <v>10426.6</v>
      </c>
      <c r="M23" s="1" t="s">
        <v>106</v>
      </c>
      <c r="N23" s="1" t="s">
        <v>107</v>
      </c>
      <c r="O23" s="0"/>
      <c r="P23" s="0"/>
      <c r="Q23" s="0"/>
    </row>
    <row r="24" s="1" customFormat="true" ht="12.8" hidden="false" customHeight="false" outlineLevel="0" collapsed="false">
      <c r="A24" s="1" t="s">
        <v>127</v>
      </c>
      <c r="B24" s="1" t="s">
        <v>109</v>
      </c>
      <c r="C24" s="2" t="s">
        <v>176</v>
      </c>
      <c r="D24" s="1" t="n">
        <v>23.98</v>
      </c>
      <c r="E24" s="1" t="n">
        <v>7373</v>
      </c>
      <c r="F24" s="1" t="s">
        <v>104</v>
      </c>
      <c r="G24" s="1" t="n">
        <v>0</v>
      </c>
      <c r="H24" s="1" t="n">
        <v>0</v>
      </c>
      <c r="I24" s="2" t="s">
        <v>177</v>
      </c>
      <c r="J24" s="1" t="n">
        <v>20.37</v>
      </c>
      <c r="K24" s="1" t="n">
        <v>26606</v>
      </c>
      <c r="L24" s="1" t="n">
        <v>26606</v>
      </c>
      <c r="M24" s="1" t="s">
        <v>106</v>
      </c>
      <c r="N24" s="1" t="s">
        <v>107</v>
      </c>
      <c r="O24" s="0"/>
      <c r="P24" s="0"/>
      <c r="Q24" s="0"/>
    </row>
    <row r="25" s="1" customFormat="true" ht="12.8" hidden="false" customHeight="false" outlineLevel="0" collapsed="false">
      <c r="A25" s="1" t="s">
        <v>127</v>
      </c>
      <c r="B25" s="1" t="s">
        <v>102</v>
      </c>
      <c r="C25" s="2" t="s">
        <v>178</v>
      </c>
      <c r="D25" s="1" t="n">
        <v>14.42</v>
      </c>
      <c r="E25" s="1" t="n">
        <v>14015</v>
      </c>
      <c r="F25" s="1" t="s">
        <v>104</v>
      </c>
      <c r="G25" s="1" t="n">
        <v>0</v>
      </c>
      <c r="H25" s="1" t="n">
        <v>0</v>
      </c>
      <c r="I25" s="2" t="s">
        <v>179</v>
      </c>
      <c r="J25" s="1" t="n">
        <v>15.13</v>
      </c>
      <c r="K25" s="1" t="n">
        <v>9990.69</v>
      </c>
      <c r="L25" s="1" t="n">
        <v>9990.69</v>
      </c>
      <c r="M25" s="1" t="s">
        <v>106</v>
      </c>
      <c r="N25" s="1" t="s">
        <v>180</v>
      </c>
      <c r="O25" s="0"/>
      <c r="P25" s="0"/>
      <c r="Q25" s="0"/>
    </row>
    <row r="26" s="1" customFormat="true" ht="12.8" hidden="false" customHeight="false" outlineLevel="0" collapsed="false">
      <c r="A26" s="1" t="s">
        <v>181</v>
      </c>
      <c r="B26" s="1" t="s">
        <v>146</v>
      </c>
      <c r="C26" s="2" t="s">
        <v>182</v>
      </c>
      <c r="D26" s="1" t="n">
        <v>80.43</v>
      </c>
      <c r="E26" s="1" t="n">
        <v>125</v>
      </c>
      <c r="F26" s="1" t="s">
        <v>104</v>
      </c>
      <c r="G26" s="1" t="n">
        <v>0</v>
      </c>
      <c r="H26" s="1" t="n">
        <v>0</v>
      </c>
      <c r="I26" s="2" t="s">
        <v>183</v>
      </c>
      <c r="J26" s="1" t="n">
        <v>77.16</v>
      </c>
      <c r="K26" s="1" t="n">
        <v>-408.75</v>
      </c>
      <c r="L26" s="1" t="n">
        <v>0</v>
      </c>
      <c r="M26" s="1" t="s">
        <v>106</v>
      </c>
      <c r="N26" s="1" t="s">
        <v>184</v>
      </c>
      <c r="O26" s="1" t="s">
        <v>185</v>
      </c>
      <c r="P26" s="0"/>
      <c r="Q26" s="0"/>
    </row>
    <row r="27" s="1" customFormat="true" ht="12.8" hidden="false" customHeight="false" outlineLevel="0" collapsed="false">
      <c r="A27" s="1" t="s">
        <v>142</v>
      </c>
      <c r="B27" s="1" t="s">
        <v>102</v>
      </c>
      <c r="C27" s="2" t="s">
        <v>183</v>
      </c>
      <c r="D27" s="1" t="n">
        <v>43.55</v>
      </c>
      <c r="E27" s="1" t="n">
        <v>2393</v>
      </c>
      <c r="F27" s="1" t="s">
        <v>104</v>
      </c>
      <c r="G27" s="1" t="n">
        <v>0</v>
      </c>
      <c r="H27" s="1" t="n">
        <v>0</v>
      </c>
      <c r="I27" s="2" t="s">
        <v>186</v>
      </c>
      <c r="J27" s="1" t="n">
        <v>42.88</v>
      </c>
      <c r="K27" s="1" t="n">
        <v>-1603.31</v>
      </c>
      <c r="L27" s="1" t="n">
        <v>-1603.31</v>
      </c>
      <c r="M27" s="1" t="s">
        <v>106</v>
      </c>
      <c r="N27" s="1" t="s">
        <v>107</v>
      </c>
      <c r="O27" s="0"/>
      <c r="P27" s="0"/>
      <c r="Q27" s="0"/>
    </row>
    <row r="28" s="1" customFormat="true" ht="12.8" hidden="false" customHeight="false" outlineLevel="0" collapsed="false">
      <c r="A28" s="1" t="s">
        <v>187</v>
      </c>
      <c r="B28" s="1" t="s">
        <v>102</v>
      </c>
      <c r="C28" s="2" t="s">
        <v>183</v>
      </c>
      <c r="D28" s="1" t="n">
        <v>36.37</v>
      </c>
      <c r="E28" s="1" t="n">
        <v>2777</v>
      </c>
      <c r="F28" s="1" t="s">
        <v>104</v>
      </c>
      <c r="G28" s="1" t="n">
        <v>0</v>
      </c>
      <c r="H28" s="1" t="n">
        <v>0</v>
      </c>
      <c r="I28" s="2" t="s">
        <v>188</v>
      </c>
      <c r="J28" s="1" t="n">
        <v>33.22</v>
      </c>
      <c r="K28" s="1" t="n">
        <v>-8747.55</v>
      </c>
      <c r="L28" s="1" t="n">
        <v>-8747.55</v>
      </c>
      <c r="M28" s="1" t="s">
        <v>106</v>
      </c>
      <c r="N28" s="1" t="s">
        <v>184</v>
      </c>
      <c r="O28" s="1" t="s">
        <v>141</v>
      </c>
      <c r="P28" s="0"/>
      <c r="Q28" s="0"/>
    </row>
    <row r="29" s="1" customFormat="true" ht="12.8" hidden="false" customHeight="false" outlineLevel="0" collapsed="false">
      <c r="A29" s="1" t="s">
        <v>127</v>
      </c>
      <c r="B29" s="1" t="s">
        <v>109</v>
      </c>
      <c r="C29" s="2" t="s">
        <v>189</v>
      </c>
      <c r="D29" s="1" t="n">
        <v>14.02</v>
      </c>
      <c r="E29" s="1" t="n">
        <v>1158</v>
      </c>
      <c r="F29" s="1" t="s">
        <v>104</v>
      </c>
      <c r="G29" s="1" t="n">
        <v>0</v>
      </c>
      <c r="H29" s="1" t="n">
        <v>0</v>
      </c>
      <c r="I29" s="2" t="s">
        <v>190</v>
      </c>
      <c r="J29" s="1" t="n">
        <v>13.68</v>
      </c>
      <c r="K29" s="1" t="n">
        <v>393.72</v>
      </c>
      <c r="L29" s="1" t="n">
        <v>393.72</v>
      </c>
      <c r="M29" s="1" t="s">
        <v>106</v>
      </c>
      <c r="N29" s="1" t="s">
        <v>149</v>
      </c>
      <c r="O29" s="0"/>
      <c r="P29" s="0"/>
      <c r="Q29" s="0"/>
    </row>
    <row r="30" s="1" customFormat="true" ht="12.8" hidden="false" customHeight="false" outlineLevel="0" collapsed="false">
      <c r="A30" s="1" t="s">
        <v>138</v>
      </c>
      <c r="B30" s="1" t="s">
        <v>146</v>
      </c>
      <c r="C30" s="2" t="s">
        <v>191</v>
      </c>
      <c r="D30" s="1" t="n">
        <v>45.94</v>
      </c>
      <c r="E30" s="1" t="n">
        <v>4418</v>
      </c>
      <c r="F30" s="1" t="s">
        <v>104</v>
      </c>
      <c r="G30" s="1" t="n">
        <v>0</v>
      </c>
      <c r="H30" s="1" t="n">
        <v>0</v>
      </c>
      <c r="I30" s="2" t="s">
        <v>192</v>
      </c>
      <c r="J30" s="1" t="n">
        <v>48.64</v>
      </c>
      <c r="K30" s="1" t="n">
        <v>11928.6</v>
      </c>
      <c r="L30" s="1" t="n">
        <v>0</v>
      </c>
      <c r="M30" s="1" t="s">
        <v>106</v>
      </c>
      <c r="N30" s="1" t="s">
        <v>107</v>
      </c>
      <c r="O30" s="0"/>
      <c r="P30" s="0"/>
      <c r="Q30" s="0"/>
    </row>
    <row r="31" s="1" customFormat="true" ht="12.8" hidden="false" customHeight="false" outlineLevel="0" collapsed="false">
      <c r="A31" s="1" t="s">
        <v>181</v>
      </c>
      <c r="B31" s="1" t="s">
        <v>102</v>
      </c>
      <c r="C31" s="2" t="s">
        <v>193</v>
      </c>
      <c r="D31" s="1" t="n">
        <v>52.53</v>
      </c>
      <c r="E31" s="1" t="n">
        <v>4056</v>
      </c>
      <c r="F31" s="1" t="s">
        <v>104</v>
      </c>
      <c r="G31" s="1" t="n">
        <v>0</v>
      </c>
      <c r="H31" s="1" t="n">
        <v>0</v>
      </c>
      <c r="I31" s="2" t="s">
        <v>194</v>
      </c>
      <c r="J31" s="1" t="n">
        <v>54.22</v>
      </c>
      <c r="K31" s="1" t="n">
        <v>6854.64</v>
      </c>
      <c r="L31" s="1" t="n">
        <v>6854.64</v>
      </c>
      <c r="M31" s="1" t="s">
        <v>106</v>
      </c>
      <c r="N31" s="1" t="s">
        <v>135</v>
      </c>
      <c r="O31" s="0"/>
      <c r="P31" s="0"/>
      <c r="Q31" s="0"/>
    </row>
    <row r="32" s="1" customFormat="true" ht="12.8" hidden="false" customHeight="false" outlineLevel="0" collapsed="false">
      <c r="A32" s="1" t="s">
        <v>127</v>
      </c>
      <c r="B32" s="1" t="s">
        <v>102</v>
      </c>
      <c r="C32" s="2" t="s">
        <v>195</v>
      </c>
      <c r="D32" s="1" t="n">
        <v>13.71</v>
      </c>
      <c r="E32" s="1" t="n">
        <v>781</v>
      </c>
      <c r="F32" s="1" t="s">
        <v>104</v>
      </c>
      <c r="G32" s="1" t="n">
        <v>0</v>
      </c>
      <c r="H32" s="1" t="n">
        <v>0</v>
      </c>
      <c r="I32" s="2" t="s">
        <v>196</v>
      </c>
      <c r="J32" s="1" t="n">
        <v>12.14</v>
      </c>
      <c r="K32" s="1" t="n">
        <v>-1223.94</v>
      </c>
      <c r="L32" s="1" t="n">
        <v>-1223.94</v>
      </c>
      <c r="M32" s="1" t="s">
        <v>106</v>
      </c>
      <c r="N32" s="1" t="s">
        <v>197</v>
      </c>
      <c r="O32" s="1" t="s">
        <v>198</v>
      </c>
      <c r="P32" s="0"/>
      <c r="Q32" s="0"/>
    </row>
    <row r="33" s="1" customFormat="true" ht="12.8" hidden="false" customHeight="false" outlineLevel="0" collapsed="false">
      <c r="A33" s="1" t="s">
        <v>199</v>
      </c>
      <c r="B33" s="1" t="s">
        <v>109</v>
      </c>
      <c r="C33" s="2" t="s">
        <v>196</v>
      </c>
      <c r="D33" s="1" t="n">
        <v>54.48</v>
      </c>
      <c r="E33" s="1" t="n">
        <v>1919</v>
      </c>
      <c r="F33" s="1" t="s">
        <v>104</v>
      </c>
      <c r="G33" s="1" t="n">
        <v>0</v>
      </c>
      <c r="H33" s="1" t="n">
        <v>0</v>
      </c>
      <c r="I33" s="2" t="s">
        <v>200</v>
      </c>
      <c r="J33" s="1" t="n">
        <v>54.42</v>
      </c>
      <c r="K33" s="1" t="n">
        <v>115.14</v>
      </c>
      <c r="L33" s="1" t="n">
        <v>115.14</v>
      </c>
      <c r="M33" s="1" t="s">
        <v>106</v>
      </c>
      <c r="N33" s="1" t="s">
        <v>135</v>
      </c>
      <c r="O33" s="0"/>
      <c r="P33" s="0"/>
      <c r="Q33" s="0"/>
    </row>
    <row r="34" s="1" customFormat="true" ht="12.8" hidden="false" customHeight="false" outlineLevel="0" collapsed="false">
      <c r="A34" s="1" t="s">
        <v>201</v>
      </c>
      <c r="B34" s="1" t="s">
        <v>109</v>
      </c>
      <c r="C34" s="2" t="s">
        <v>196</v>
      </c>
      <c r="D34" s="1" t="n">
        <v>137.01</v>
      </c>
      <c r="E34" s="1" t="n">
        <v>749</v>
      </c>
      <c r="F34" s="1" t="s">
        <v>104</v>
      </c>
      <c r="G34" s="1" t="n">
        <v>0</v>
      </c>
      <c r="H34" s="1" t="n">
        <v>0</v>
      </c>
      <c r="I34" s="2" t="s">
        <v>202</v>
      </c>
      <c r="J34" s="1" t="n">
        <v>143.38</v>
      </c>
      <c r="K34" s="1" t="n">
        <v>-4771.13</v>
      </c>
      <c r="L34" s="1" t="n">
        <v>-4771.13</v>
      </c>
      <c r="M34" s="1" t="s">
        <v>106</v>
      </c>
      <c r="N34" s="1" t="s">
        <v>203</v>
      </c>
      <c r="O34" s="0"/>
      <c r="P34" s="0"/>
      <c r="Q34" s="0"/>
    </row>
    <row r="35" s="1" customFormat="true" ht="12.8" hidden="false" customHeight="false" outlineLevel="0" collapsed="false">
      <c r="A35" s="1" t="s">
        <v>127</v>
      </c>
      <c r="B35" s="1" t="s">
        <v>102</v>
      </c>
      <c r="C35" s="2" t="s">
        <v>204</v>
      </c>
      <c r="D35" s="1" t="n">
        <v>12.75</v>
      </c>
      <c r="E35" s="1" t="n">
        <v>16108</v>
      </c>
      <c r="F35" s="1" t="s">
        <v>104</v>
      </c>
      <c r="G35" s="1" t="n">
        <v>0</v>
      </c>
      <c r="H35" s="1" t="n">
        <v>0</v>
      </c>
      <c r="I35" s="2" t="s">
        <v>205</v>
      </c>
      <c r="J35" s="1" t="n">
        <v>13.03</v>
      </c>
      <c r="K35" s="1" t="n">
        <v>4510.24</v>
      </c>
      <c r="L35" s="1" t="n">
        <v>4510.24</v>
      </c>
      <c r="M35" s="1" t="s">
        <v>106</v>
      </c>
      <c r="N35" s="1" t="s">
        <v>107</v>
      </c>
      <c r="O35" s="0"/>
      <c r="P35" s="0"/>
      <c r="Q35" s="0"/>
    </row>
    <row r="36" s="1" customFormat="true" ht="12.8" hidden="false" customHeight="false" outlineLevel="0" collapsed="false">
      <c r="A36" s="1" t="s">
        <v>127</v>
      </c>
      <c r="B36" s="1" t="s">
        <v>109</v>
      </c>
      <c r="C36" s="2" t="s">
        <v>206</v>
      </c>
      <c r="D36" s="1" t="n">
        <v>12.77</v>
      </c>
      <c r="E36" s="1" t="n">
        <v>17026</v>
      </c>
      <c r="F36" s="1" t="s">
        <v>104</v>
      </c>
      <c r="G36" s="1" t="n">
        <v>0</v>
      </c>
      <c r="H36" s="1" t="n">
        <v>0</v>
      </c>
      <c r="I36" s="2" t="s">
        <v>207</v>
      </c>
      <c r="J36" s="1" t="n">
        <v>13.16</v>
      </c>
      <c r="K36" s="1" t="n">
        <v>-6615.82</v>
      </c>
      <c r="L36" s="1" t="n">
        <v>-6615.82</v>
      </c>
      <c r="M36" s="1" t="s">
        <v>106</v>
      </c>
      <c r="N36" s="1" t="s">
        <v>107</v>
      </c>
      <c r="O36" s="0"/>
      <c r="P36" s="0"/>
      <c r="Q36" s="0"/>
    </row>
    <row r="37" s="1" customFormat="true" ht="12.8" hidden="false" customHeight="false" outlineLevel="0" collapsed="false">
      <c r="A37" s="1" t="s">
        <v>138</v>
      </c>
      <c r="B37" s="1" t="s">
        <v>109</v>
      </c>
      <c r="C37" s="2" t="s">
        <v>208</v>
      </c>
      <c r="D37" s="1" t="n">
        <v>61.07</v>
      </c>
      <c r="E37" s="1" t="n">
        <v>3471</v>
      </c>
      <c r="F37" s="1" t="s">
        <v>104</v>
      </c>
      <c r="G37" s="1" t="n">
        <v>0</v>
      </c>
      <c r="H37" s="1" t="n">
        <v>0</v>
      </c>
      <c r="I37" s="2" t="s">
        <v>209</v>
      </c>
      <c r="J37" s="1" t="n">
        <v>65.42</v>
      </c>
      <c r="K37" s="1" t="n">
        <v>-15098.85</v>
      </c>
      <c r="L37" s="1" t="n">
        <v>-15098.85</v>
      </c>
      <c r="M37" s="1" t="s">
        <v>106</v>
      </c>
      <c r="N37" s="1" t="s">
        <v>107</v>
      </c>
      <c r="O37" s="0"/>
      <c r="P37" s="0"/>
      <c r="Q37" s="0"/>
    </row>
    <row r="38" s="1" customFormat="true" ht="12.8" hidden="false" customHeight="false" outlineLevel="0" collapsed="false">
      <c r="A38" s="1" t="s">
        <v>127</v>
      </c>
      <c r="B38" s="1" t="s">
        <v>102</v>
      </c>
      <c r="C38" s="2" t="s">
        <v>210</v>
      </c>
      <c r="D38" s="1" t="n">
        <v>13.37</v>
      </c>
      <c r="E38" s="1" t="n">
        <v>14783</v>
      </c>
      <c r="F38" s="1" t="s">
        <v>104</v>
      </c>
      <c r="G38" s="1" t="n">
        <v>0</v>
      </c>
      <c r="H38" s="1" t="n">
        <v>0</v>
      </c>
      <c r="I38" s="2" t="s">
        <v>211</v>
      </c>
      <c r="J38" s="1" t="n">
        <v>14.93</v>
      </c>
      <c r="K38" s="1" t="n">
        <v>23061.48</v>
      </c>
      <c r="L38" s="1" t="n">
        <v>23061.48</v>
      </c>
      <c r="M38" s="1" t="s">
        <v>106</v>
      </c>
      <c r="N38" s="1" t="s">
        <v>107</v>
      </c>
      <c r="O38" s="0"/>
      <c r="P38" s="0"/>
      <c r="Q38" s="0"/>
    </row>
    <row r="39" s="1" customFormat="true" ht="12.8" hidden="false" customHeight="false" outlineLevel="0" collapsed="false">
      <c r="A39" s="1" t="s">
        <v>171</v>
      </c>
      <c r="B39" s="1" t="s">
        <v>102</v>
      </c>
      <c r="C39" s="2" t="s">
        <v>212</v>
      </c>
      <c r="D39" s="1" t="n">
        <v>50.06</v>
      </c>
      <c r="E39" s="1" t="n">
        <v>4395</v>
      </c>
      <c r="F39" s="1" t="s">
        <v>104</v>
      </c>
      <c r="G39" s="1" t="n">
        <v>0</v>
      </c>
      <c r="H39" s="1" t="n">
        <v>0</v>
      </c>
      <c r="I39" s="2" t="s">
        <v>213</v>
      </c>
      <c r="J39" s="1" t="n">
        <v>55.79</v>
      </c>
      <c r="K39" s="1" t="n">
        <v>25183.35</v>
      </c>
      <c r="L39" s="1" t="n">
        <v>25183.35</v>
      </c>
      <c r="M39" s="1" t="s">
        <v>106</v>
      </c>
      <c r="N39" s="1" t="s">
        <v>135</v>
      </c>
      <c r="O39" s="0"/>
      <c r="P39" s="0"/>
      <c r="Q39" s="0"/>
    </row>
    <row r="40" s="1" customFormat="true" ht="12.8" hidden="false" customHeight="false" outlineLevel="0" collapsed="false">
      <c r="A40" s="1" t="s">
        <v>127</v>
      </c>
      <c r="B40" s="1" t="s">
        <v>109</v>
      </c>
      <c r="C40" s="2" t="s">
        <v>214</v>
      </c>
      <c r="D40" s="1" t="n">
        <v>17.6</v>
      </c>
      <c r="E40" s="1" t="n">
        <v>599</v>
      </c>
      <c r="F40" s="1" t="s">
        <v>104</v>
      </c>
      <c r="G40" s="1" t="n">
        <v>0</v>
      </c>
      <c r="H40" s="1" t="n">
        <v>0</v>
      </c>
      <c r="I40" s="2" t="s">
        <v>215</v>
      </c>
      <c r="J40" s="1" t="n">
        <v>18.69</v>
      </c>
      <c r="K40" s="1" t="n">
        <v>-652.91</v>
      </c>
      <c r="L40" s="1" t="n">
        <v>-652.91</v>
      </c>
      <c r="M40" s="1" t="s">
        <v>106</v>
      </c>
      <c r="N40" s="1" t="s">
        <v>107</v>
      </c>
      <c r="O40" s="0"/>
      <c r="P40" s="0"/>
      <c r="Q40" s="0"/>
    </row>
    <row r="41" s="1" customFormat="true" ht="12.8" hidden="false" customHeight="false" outlineLevel="0" collapsed="false">
      <c r="A41" s="1" t="s">
        <v>127</v>
      </c>
      <c r="B41" s="1" t="s">
        <v>109</v>
      </c>
      <c r="C41" s="2" t="s">
        <v>216</v>
      </c>
      <c r="D41" s="1" t="n">
        <v>19.6</v>
      </c>
      <c r="E41" s="1" t="n">
        <v>12391</v>
      </c>
      <c r="F41" s="1" t="s">
        <v>104</v>
      </c>
      <c r="G41" s="1" t="n">
        <v>0</v>
      </c>
      <c r="H41" s="1" t="n">
        <v>0</v>
      </c>
      <c r="I41" s="2" t="s">
        <v>217</v>
      </c>
      <c r="J41" s="1" t="n">
        <v>19.93</v>
      </c>
      <c r="K41" s="1" t="n">
        <v>-4142.13</v>
      </c>
      <c r="L41" s="1" t="n">
        <v>-4142.13</v>
      </c>
      <c r="M41" s="1" t="s">
        <v>106</v>
      </c>
      <c r="N41" s="1" t="s">
        <v>107</v>
      </c>
      <c r="O41" s="0"/>
      <c r="P41" s="0"/>
      <c r="Q41" s="0"/>
    </row>
    <row r="42" s="1" customFormat="true" ht="12.8" hidden="false" customHeight="false" outlineLevel="0" collapsed="false">
      <c r="A42" s="1" t="s">
        <v>171</v>
      </c>
      <c r="B42" s="1" t="s">
        <v>109</v>
      </c>
      <c r="C42" s="2" t="s">
        <v>218</v>
      </c>
      <c r="D42" s="1" t="n">
        <v>53.75</v>
      </c>
      <c r="E42" s="1" t="n">
        <v>4445</v>
      </c>
      <c r="F42" s="1" t="s">
        <v>104</v>
      </c>
      <c r="G42" s="1" t="n">
        <v>0</v>
      </c>
      <c r="H42" s="1" t="n">
        <v>0</v>
      </c>
      <c r="I42" s="2" t="s">
        <v>219</v>
      </c>
      <c r="J42" s="1" t="n">
        <v>55.04</v>
      </c>
      <c r="K42" s="1" t="n">
        <v>-5725.16</v>
      </c>
      <c r="L42" s="1" t="n">
        <v>-5725.16</v>
      </c>
      <c r="M42" s="1" t="s">
        <v>106</v>
      </c>
      <c r="N42" s="1" t="s">
        <v>220</v>
      </c>
      <c r="O42" s="0"/>
      <c r="P42" s="0"/>
      <c r="Q42" s="0"/>
    </row>
    <row r="43" s="1" customFormat="true" ht="12.8" hidden="false" customHeight="false" outlineLevel="0" collapsed="false">
      <c r="A43" s="1" t="s">
        <v>201</v>
      </c>
      <c r="B43" s="1" t="s">
        <v>102</v>
      </c>
      <c r="C43" s="2" t="s">
        <v>221</v>
      </c>
      <c r="D43" s="1" t="n">
        <v>136.6</v>
      </c>
      <c r="E43" s="1" t="n">
        <v>1572</v>
      </c>
      <c r="F43" s="1" t="s">
        <v>104</v>
      </c>
      <c r="G43" s="1" t="n">
        <v>0</v>
      </c>
      <c r="H43" s="1" t="n">
        <v>0</v>
      </c>
      <c r="I43" s="2" t="s">
        <v>222</v>
      </c>
      <c r="J43" s="1" t="n">
        <v>131.78</v>
      </c>
      <c r="K43" s="1" t="n">
        <v>-7577.04</v>
      </c>
      <c r="L43" s="1" t="n">
        <v>-7577.04</v>
      </c>
      <c r="M43" s="1" t="s">
        <v>106</v>
      </c>
      <c r="N43" s="1" t="s">
        <v>107</v>
      </c>
      <c r="O43" s="0"/>
      <c r="P43" s="0"/>
      <c r="Q43" s="0"/>
    </row>
    <row r="44" s="1" customFormat="true" ht="12.8" hidden="false" customHeight="false" outlineLevel="0" collapsed="false">
      <c r="A44" s="1" t="s">
        <v>127</v>
      </c>
      <c r="B44" s="1" t="s">
        <v>109</v>
      </c>
      <c r="C44" s="2" t="s">
        <v>223</v>
      </c>
      <c r="D44" s="1" t="n">
        <v>28.27</v>
      </c>
      <c r="E44" s="1" t="n">
        <v>8004</v>
      </c>
      <c r="F44" s="2" t="s">
        <v>223</v>
      </c>
      <c r="G44" s="1" t="n">
        <v>28.94</v>
      </c>
      <c r="H44" s="1" t="n">
        <v>-5362.68</v>
      </c>
      <c r="I44" s="2" t="s">
        <v>224</v>
      </c>
      <c r="J44" s="1" t="n">
        <v>27.89</v>
      </c>
      <c r="K44" s="1" t="n">
        <v>3041.52</v>
      </c>
      <c r="L44" s="1" t="n">
        <v>-5362.68</v>
      </c>
      <c r="M44" s="1" t="s">
        <v>106</v>
      </c>
      <c r="N44" s="1" t="s">
        <v>107</v>
      </c>
      <c r="O44" s="0"/>
      <c r="P44" s="0"/>
      <c r="Q44" s="0"/>
    </row>
    <row r="45" s="1" customFormat="true" ht="12.8" hidden="false" customHeight="false" outlineLevel="0" collapsed="false">
      <c r="A45" s="1" t="s">
        <v>225</v>
      </c>
      <c r="B45" s="1" t="s">
        <v>102</v>
      </c>
      <c r="C45" s="2" t="s">
        <v>226</v>
      </c>
      <c r="D45" s="1" t="n">
        <v>45.65</v>
      </c>
      <c r="E45" s="1" t="n">
        <v>5020</v>
      </c>
      <c r="F45" s="1" t="s">
        <v>104</v>
      </c>
      <c r="G45" s="1" t="n">
        <v>0</v>
      </c>
      <c r="H45" s="1" t="n">
        <v>0</v>
      </c>
      <c r="I45" s="2" t="s">
        <v>227</v>
      </c>
      <c r="J45" s="1" t="n">
        <v>49.49</v>
      </c>
      <c r="K45" s="1" t="n">
        <v>19276.8</v>
      </c>
      <c r="L45" s="1" t="n">
        <v>19276.8</v>
      </c>
      <c r="M45" s="1" t="s">
        <v>106</v>
      </c>
      <c r="N45" s="1" t="s">
        <v>112</v>
      </c>
      <c r="O45" s="1" t="s">
        <v>228</v>
      </c>
      <c r="P45" s="0"/>
      <c r="Q45" s="0"/>
    </row>
    <row r="46" s="1" customFormat="true" ht="12.8" hidden="false" customHeight="false" outlineLevel="0" collapsed="false">
      <c r="A46" s="1" t="s">
        <v>229</v>
      </c>
      <c r="B46" s="1" t="s">
        <v>109</v>
      </c>
      <c r="C46" s="2" t="s">
        <v>230</v>
      </c>
      <c r="D46" s="1" t="n">
        <v>83.63</v>
      </c>
      <c r="E46" s="1" t="n">
        <v>137</v>
      </c>
      <c r="F46" s="1" t="s">
        <v>104</v>
      </c>
      <c r="G46" s="1" t="n">
        <v>0</v>
      </c>
      <c r="H46" s="1" t="n">
        <v>0</v>
      </c>
      <c r="I46" s="2" t="s">
        <v>231</v>
      </c>
      <c r="J46" s="1" t="n">
        <v>86.44</v>
      </c>
      <c r="K46" s="1" t="n">
        <v>-384.97</v>
      </c>
      <c r="L46" s="1" t="n">
        <v>-384.97</v>
      </c>
      <c r="M46" s="1" t="s">
        <v>106</v>
      </c>
      <c r="N46" s="1" t="s">
        <v>232</v>
      </c>
      <c r="O46" s="0"/>
      <c r="P46" s="0"/>
      <c r="Q46" s="0"/>
    </row>
    <row r="47" s="1" customFormat="true" ht="12.8" hidden="false" customHeight="false" outlineLevel="0" collapsed="false">
      <c r="A47" s="1" t="s">
        <v>127</v>
      </c>
      <c r="B47" s="1" t="s">
        <v>102</v>
      </c>
      <c r="C47" s="2" t="s">
        <v>233</v>
      </c>
      <c r="D47" s="1" t="n">
        <v>28.6</v>
      </c>
      <c r="E47" s="1" t="n">
        <v>372</v>
      </c>
      <c r="F47" s="1" t="s">
        <v>104</v>
      </c>
      <c r="G47" s="1" t="n">
        <v>0</v>
      </c>
      <c r="H47" s="1" t="n">
        <v>0</v>
      </c>
      <c r="I47" s="2" t="s">
        <v>234</v>
      </c>
      <c r="J47" s="1" t="n">
        <v>29.83</v>
      </c>
      <c r="K47" s="1" t="n">
        <v>458.62</v>
      </c>
      <c r="L47" s="1" t="n">
        <v>458.62</v>
      </c>
      <c r="M47" s="1" t="s">
        <v>106</v>
      </c>
      <c r="N47" s="1" t="s">
        <v>235</v>
      </c>
      <c r="O47" s="0"/>
      <c r="P47" s="0"/>
      <c r="Q47" s="0"/>
    </row>
    <row r="48" s="1" customFormat="true" ht="12.8" hidden="false" customHeight="false" outlineLevel="0" collapsed="false">
      <c r="A48" s="1" t="s">
        <v>159</v>
      </c>
      <c r="B48" s="1" t="s">
        <v>109</v>
      </c>
      <c r="C48" s="2" t="s">
        <v>236</v>
      </c>
      <c r="D48" s="1" t="n">
        <v>216.89</v>
      </c>
      <c r="E48" s="1" t="n">
        <v>1139</v>
      </c>
      <c r="F48" s="1" t="s">
        <v>104</v>
      </c>
      <c r="G48" s="1" t="n">
        <v>0</v>
      </c>
      <c r="H48" s="1" t="n">
        <v>0</v>
      </c>
      <c r="I48" s="2" t="s">
        <v>237</v>
      </c>
      <c r="J48" s="1" t="n">
        <v>210.86</v>
      </c>
      <c r="K48" s="1" t="n">
        <v>6868.17</v>
      </c>
      <c r="L48" s="1" t="n">
        <v>6868.17</v>
      </c>
      <c r="M48" s="1" t="s">
        <v>106</v>
      </c>
      <c r="N48" s="1" t="s">
        <v>107</v>
      </c>
      <c r="O48" s="0"/>
      <c r="P48" s="0"/>
      <c r="Q48" s="0"/>
    </row>
    <row r="49" s="1" customFormat="true" ht="12.8" hidden="false" customHeight="false" outlineLevel="0" collapsed="false">
      <c r="A49" s="1" t="s">
        <v>127</v>
      </c>
      <c r="B49" s="1" t="s">
        <v>109</v>
      </c>
      <c r="C49" s="2" t="s">
        <v>238</v>
      </c>
      <c r="D49" s="1" t="n">
        <v>29.43</v>
      </c>
      <c r="E49" s="1" t="n">
        <v>8633</v>
      </c>
      <c r="F49" s="1" t="s">
        <v>104</v>
      </c>
      <c r="G49" s="1" t="n">
        <v>0</v>
      </c>
      <c r="H49" s="1" t="n">
        <v>0</v>
      </c>
      <c r="I49" s="2" t="s">
        <v>239</v>
      </c>
      <c r="J49" s="1" t="n">
        <v>28.1</v>
      </c>
      <c r="K49" s="1" t="n">
        <v>11481.89</v>
      </c>
      <c r="L49" s="1" t="n">
        <v>11481.89</v>
      </c>
      <c r="M49" s="1" t="s">
        <v>106</v>
      </c>
      <c r="N49" s="1" t="s">
        <v>107</v>
      </c>
      <c r="O49" s="0"/>
      <c r="P49" s="0"/>
      <c r="Q49" s="0"/>
    </row>
    <row r="50" s="1" customFormat="true" ht="12.8" hidden="false" customHeight="false" outlineLevel="0" collapsed="false">
      <c r="A50" s="1" t="s">
        <v>240</v>
      </c>
      <c r="B50" s="1" t="s">
        <v>109</v>
      </c>
      <c r="C50" s="2" t="s">
        <v>241</v>
      </c>
      <c r="D50" s="1" t="n">
        <v>38.2</v>
      </c>
      <c r="E50" s="1" t="n">
        <v>5775</v>
      </c>
      <c r="F50" s="1" t="s">
        <v>104</v>
      </c>
      <c r="G50" s="1" t="n">
        <v>0</v>
      </c>
      <c r="H50" s="1" t="n">
        <v>0</v>
      </c>
      <c r="I50" s="2" t="s">
        <v>242</v>
      </c>
      <c r="J50" s="1" t="n">
        <v>39.06</v>
      </c>
      <c r="K50" s="1" t="n">
        <v>-4966.5</v>
      </c>
      <c r="L50" s="1" t="n">
        <v>-4966.5</v>
      </c>
      <c r="M50" s="1" t="s">
        <v>106</v>
      </c>
      <c r="N50" s="1" t="s">
        <v>135</v>
      </c>
      <c r="O50" s="0"/>
      <c r="P50" s="0"/>
      <c r="Q50" s="0"/>
    </row>
    <row r="51" s="1" customFormat="true" ht="12.8" hidden="false" customHeight="false" outlineLevel="0" collapsed="false">
      <c r="A51" s="1" t="s">
        <v>171</v>
      </c>
      <c r="B51" s="1" t="s">
        <v>102</v>
      </c>
      <c r="C51" s="2" t="s">
        <v>243</v>
      </c>
      <c r="D51" s="1" t="n">
        <v>58.7</v>
      </c>
      <c r="E51" s="1" t="n">
        <v>4434</v>
      </c>
      <c r="F51" s="1" t="s">
        <v>104</v>
      </c>
      <c r="G51" s="1" t="n">
        <v>0</v>
      </c>
      <c r="H51" s="1" t="n">
        <v>0</v>
      </c>
      <c r="I51" s="2" t="s">
        <v>244</v>
      </c>
      <c r="J51" s="1" t="n">
        <v>61.38</v>
      </c>
      <c r="K51" s="1" t="n">
        <v>11883.12</v>
      </c>
      <c r="L51" s="1" t="n">
        <v>11883.12</v>
      </c>
      <c r="M51" s="1" t="s">
        <v>106</v>
      </c>
      <c r="N51" s="1" t="s">
        <v>245</v>
      </c>
      <c r="O51" s="0"/>
      <c r="P51" s="0"/>
      <c r="Q51" s="0"/>
    </row>
    <row r="52" s="1" customFormat="true" ht="12.8" hidden="false" customHeight="false" outlineLevel="0" collapsed="false">
      <c r="A52" s="1" t="s">
        <v>150</v>
      </c>
      <c r="B52" s="1" t="s">
        <v>102</v>
      </c>
      <c r="C52" s="2" t="s">
        <v>246</v>
      </c>
      <c r="D52" s="1" t="n">
        <v>39.08</v>
      </c>
      <c r="E52" s="1" t="n">
        <v>333</v>
      </c>
      <c r="F52" s="1" t="s">
        <v>104</v>
      </c>
      <c r="G52" s="1" t="n">
        <v>0</v>
      </c>
      <c r="H52" s="1" t="n">
        <v>0</v>
      </c>
      <c r="I52" s="2" t="s">
        <v>247</v>
      </c>
      <c r="J52" s="1" t="n">
        <v>41.77</v>
      </c>
      <c r="K52" s="1" t="n">
        <v>895.77</v>
      </c>
      <c r="L52" s="1" t="n">
        <v>895.77</v>
      </c>
      <c r="M52" s="1" t="s">
        <v>106</v>
      </c>
      <c r="N52" s="1" t="s">
        <v>220</v>
      </c>
      <c r="O52" s="0"/>
      <c r="P52" s="0"/>
      <c r="Q52" s="0"/>
    </row>
    <row r="53" s="1" customFormat="true" ht="12.8" hidden="false" customHeight="false" outlineLevel="0" collapsed="false">
      <c r="A53" s="1" t="s">
        <v>201</v>
      </c>
      <c r="B53" s="1" t="s">
        <v>102</v>
      </c>
      <c r="C53" s="2" t="s">
        <v>248</v>
      </c>
      <c r="D53" s="1" t="n">
        <v>114.83</v>
      </c>
      <c r="E53" s="1" t="n">
        <v>2257</v>
      </c>
      <c r="F53" s="1" t="s">
        <v>104</v>
      </c>
      <c r="G53" s="1" t="n">
        <v>0</v>
      </c>
      <c r="H53" s="1" t="n">
        <v>0</v>
      </c>
      <c r="I53" s="2" t="s">
        <v>249</v>
      </c>
      <c r="J53" s="1" t="n">
        <v>120.45</v>
      </c>
      <c r="K53" s="1" t="n">
        <v>12684.34</v>
      </c>
      <c r="L53" s="1" t="n">
        <v>12684.34</v>
      </c>
      <c r="M53" s="1" t="s">
        <v>106</v>
      </c>
      <c r="N53" s="1" t="s">
        <v>107</v>
      </c>
      <c r="O53" s="0"/>
      <c r="P53" s="0"/>
      <c r="Q53" s="0"/>
    </row>
    <row r="54" s="1" customFormat="true" ht="12.8" hidden="false" customHeight="false" outlineLevel="0" collapsed="false">
      <c r="A54" s="1" t="s">
        <v>127</v>
      </c>
      <c r="B54" s="1" t="s">
        <v>109</v>
      </c>
      <c r="C54" s="2" t="s">
        <v>250</v>
      </c>
      <c r="D54" s="1" t="n">
        <v>34.82</v>
      </c>
      <c r="E54" s="1" t="n">
        <v>8167</v>
      </c>
      <c r="F54" s="1" t="s">
        <v>104</v>
      </c>
      <c r="G54" s="1" t="n">
        <v>0</v>
      </c>
      <c r="H54" s="1" t="n">
        <v>0</v>
      </c>
      <c r="I54" s="2" t="s">
        <v>251</v>
      </c>
      <c r="J54" s="1" t="n">
        <v>36.61</v>
      </c>
      <c r="K54" s="1" t="n">
        <v>-14653.93</v>
      </c>
      <c r="L54" s="1" t="n">
        <v>-14653.93</v>
      </c>
      <c r="M54" s="1" t="s">
        <v>106</v>
      </c>
      <c r="N54" s="1" t="s">
        <v>107</v>
      </c>
      <c r="O54" s="0"/>
      <c r="P54" s="0"/>
      <c r="Q54" s="0"/>
    </row>
    <row r="55" s="1" customFormat="true" ht="12.8" hidden="false" customHeight="false" outlineLevel="0" collapsed="false">
      <c r="A55" s="1" t="s">
        <v>127</v>
      </c>
      <c r="B55" s="1" t="s">
        <v>109</v>
      </c>
      <c r="C55" s="2" t="s">
        <v>252</v>
      </c>
      <c r="D55" s="1" t="n">
        <v>35.9</v>
      </c>
      <c r="E55" s="1" t="n">
        <v>7536</v>
      </c>
      <c r="F55" s="1" t="s">
        <v>104</v>
      </c>
      <c r="G55" s="1" t="n">
        <v>0</v>
      </c>
      <c r="H55" s="1" t="n">
        <v>0</v>
      </c>
      <c r="I55" s="2" t="s">
        <v>253</v>
      </c>
      <c r="J55" s="1" t="n">
        <v>35.33</v>
      </c>
      <c r="K55" s="1" t="n">
        <v>4327.82</v>
      </c>
      <c r="L55" s="1" t="n">
        <v>4327.82</v>
      </c>
      <c r="M55" s="1" t="s">
        <v>106</v>
      </c>
      <c r="N55" s="1" t="s">
        <v>107</v>
      </c>
      <c r="O55" s="0"/>
      <c r="P55" s="0"/>
      <c r="Q55" s="0"/>
    </row>
    <row r="56" s="1" customFormat="true" ht="12.8" hidden="false" customHeight="false" outlineLevel="0" collapsed="false">
      <c r="A56" s="1" t="s">
        <v>127</v>
      </c>
      <c r="B56" s="1" t="s">
        <v>102</v>
      </c>
      <c r="C56" s="2" t="s">
        <v>254</v>
      </c>
      <c r="D56" s="1" t="n">
        <v>37.06</v>
      </c>
      <c r="E56" s="1" t="n">
        <v>7514</v>
      </c>
      <c r="F56" s="1" t="s">
        <v>104</v>
      </c>
      <c r="G56" s="1" t="n">
        <v>0</v>
      </c>
      <c r="H56" s="1" t="n">
        <v>0</v>
      </c>
      <c r="I56" s="2" t="s">
        <v>255</v>
      </c>
      <c r="J56" s="1" t="n">
        <v>38.5</v>
      </c>
      <c r="K56" s="1" t="n">
        <v>10854.4</v>
      </c>
      <c r="L56" s="1" t="n">
        <v>10854.4</v>
      </c>
      <c r="M56" s="1" t="s">
        <v>106</v>
      </c>
      <c r="N56" s="1" t="s">
        <v>256</v>
      </c>
      <c r="O56" s="1" t="s">
        <v>257</v>
      </c>
      <c r="P56" s="0"/>
      <c r="Q56" s="0"/>
    </row>
    <row r="57" s="1" customFormat="true" ht="12.8" hidden="false" customHeight="false" outlineLevel="0" collapsed="false">
      <c r="A57" s="1" t="s">
        <v>201</v>
      </c>
      <c r="B57" s="1" t="s">
        <v>102</v>
      </c>
      <c r="C57" s="2" t="s">
        <v>258</v>
      </c>
      <c r="D57" s="1" t="n">
        <v>118.44</v>
      </c>
      <c r="E57" s="1" t="n">
        <v>85</v>
      </c>
      <c r="F57" s="1" t="s">
        <v>104</v>
      </c>
      <c r="G57" s="1" t="n">
        <v>0</v>
      </c>
      <c r="H57" s="1" t="n">
        <v>0</v>
      </c>
      <c r="I57" s="2" t="s">
        <v>259</v>
      </c>
      <c r="J57" s="1" t="n">
        <v>122.22</v>
      </c>
      <c r="K57" s="1" t="n">
        <v>321.3</v>
      </c>
      <c r="L57" s="1" t="n">
        <v>321.3</v>
      </c>
      <c r="M57" s="1" t="s">
        <v>106</v>
      </c>
      <c r="N57" s="1" t="s">
        <v>112</v>
      </c>
      <c r="O57" s="1" t="s">
        <v>260</v>
      </c>
      <c r="P57" s="1" t="s">
        <v>257</v>
      </c>
      <c r="Q57" s="0"/>
    </row>
    <row r="58" s="1" customFormat="true" ht="12.8" hidden="false" customHeight="false" outlineLevel="0" collapsed="false">
      <c r="A58" s="1" t="s">
        <v>159</v>
      </c>
      <c r="B58" s="1" t="s">
        <v>102</v>
      </c>
      <c r="C58" s="2" t="s">
        <v>261</v>
      </c>
      <c r="D58" s="1" t="n">
        <v>198.87</v>
      </c>
      <c r="E58" s="1" t="n">
        <v>2</v>
      </c>
      <c r="F58" s="1" t="s">
        <v>104</v>
      </c>
      <c r="G58" s="1" t="n">
        <v>0</v>
      </c>
      <c r="H58" s="1" t="n">
        <v>0</v>
      </c>
      <c r="I58" s="2" t="s">
        <v>262</v>
      </c>
      <c r="J58" s="1" t="n">
        <v>183.91</v>
      </c>
      <c r="K58" s="1" t="n">
        <v>-29.92</v>
      </c>
      <c r="L58" s="1" t="n">
        <v>-29.92</v>
      </c>
      <c r="M58" s="1" t="s">
        <v>106</v>
      </c>
      <c r="N58" s="1" t="s">
        <v>180</v>
      </c>
      <c r="O58" s="0"/>
      <c r="P58" s="0"/>
      <c r="Q58" s="0"/>
    </row>
    <row r="59" s="1" customFormat="true" ht="12.8" hidden="false" customHeight="false" outlineLevel="0" collapsed="false">
      <c r="A59" s="1" t="s">
        <v>181</v>
      </c>
      <c r="B59" s="1" t="s">
        <v>102</v>
      </c>
      <c r="C59" s="2" t="s">
        <v>259</v>
      </c>
      <c r="D59" s="1" t="n">
        <v>55.45</v>
      </c>
      <c r="E59" s="1" t="n">
        <v>3</v>
      </c>
      <c r="F59" s="1" t="s">
        <v>104</v>
      </c>
      <c r="G59" s="1" t="n">
        <v>0</v>
      </c>
      <c r="H59" s="1" t="n">
        <v>0</v>
      </c>
      <c r="I59" s="2" t="s">
        <v>262</v>
      </c>
      <c r="J59" s="1" t="n">
        <v>48.03</v>
      </c>
      <c r="K59" s="1" t="n">
        <v>-22.26</v>
      </c>
      <c r="L59" s="1" t="n">
        <v>-22.26</v>
      </c>
      <c r="M59" s="1" t="s">
        <v>106</v>
      </c>
      <c r="N59" s="1" t="s">
        <v>107</v>
      </c>
      <c r="O59" s="0"/>
      <c r="P59" s="0"/>
      <c r="Q59" s="0"/>
    </row>
    <row r="60" s="1" customFormat="true" ht="12.8" hidden="false" customHeight="false" outlineLevel="0" collapsed="false">
      <c r="A60" s="1" t="s">
        <v>127</v>
      </c>
      <c r="B60" s="1" t="s">
        <v>109</v>
      </c>
      <c r="C60" s="2" t="s">
        <v>263</v>
      </c>
      <c r="D60" s="1" t="n">
        <v>36.23</v>
      </c>
      <c r="E60" s="1" t="n">
        <v>7872</v>
      </c>
      <c r="F60" s="1" t="s">
        <v>104</v>
      </c>
      <c r="G60" s="1" t="n">
        <v>0</v>
      </c>
      <c r="H60" s="1" t="n">
        <v>0</v>
      </c>
      <c r="I60" s="2" t="s">
        <v>264</v>
      </c>
      <c r="J60" s="1" t="n">
        <v>36.68</v>
      </c>
      <c r="K60" s="1" t="n">
        <v>-3542.4</v>
      </c>
      <c r="L60" s="1" t="n">
        <v>-3542.4</v>
      </c>
      <c r="M60" s="1" t="s">
        <v>106</v>
      </c>
      <c r="N60" s="1" t="s">
        <v>107</v>
      </c>
      <c r="O60" s="0"/>
      <c r="P60" s="0"/>
      <c r="Q60" s="0"/>
    </row>
    <row r="61" s="1" customFormat="true" ht="12.8" hidden="false" customHeight="false" outlineLevel="0" collapsed="false">
      <c r="A61" s="1" t="s">
        <v>138</v>
      </c>
      <c r="B61" s="1" t="s">
        <v>102</v>
      </c>
      <c r="C61" s="2" t="s">
        <v>265</v>
      </c>
      <c r="D61" s="1" t="n">
        <v>120.71</v>
      </c>
      <c r="E61" s="1" t="n">
        <v>2335</v>
      </c>
      <c r="F61" s="1" t="s">
        <v>104</v>
      </c>
      <c r="G61" s="1" t="n">
        <v>0</v>
      </c>
      <c r="H61" s="1" t="n">
        <v>0</v>
      </c>
      <c r="I61" s="2" t="s">
        <v>266</v>
      </c>
      <c r="J61" s="1" t="n">
        <v>119.45</v>
      </c>
      <c r="K61" s="1" t="n">
        <v>-2942.1</v>
      </c>
      <c r="L61" s="1" t="n">
        <v>-2942.1</v>
      </c>
      <c r="M61" s="1" t="s">
        <v>106</v>
      </c>
      <c r="N61" s="1" t="s">
        <v>107</v>
      </c>
      <c r="O61" s="0"/>
      <c r="P61" s="0"/>
      <c r="Q61" s="0"/>
    </row>
    <row r="62" s="1" customFormat="true" ht="12.8" hidden="false" customHeight="false" outlineLevel="0" collapsed="false">
      <c r="A62" s="1" t="s">
        <v>267</v>
      </c>
      <c r="B62" s="1" t="s">
        <v>102</v>
      </c>
      <c r="C62" s="2" t="s">
        <v>268</v>
      </c>
      <c r="D62" s="1" t="n">
        <v>146.96</v>
      </c>
      <c r="E62" s="1" t="n">
        <v>1898</v>
      </c>
      <c r="F62" s="1" t="s">
        <v>104</v>
      </c>
      <c r="G62" s="1" t="n">
        <v>0</v>
      </c>
      <c r="H62" s="1" t="n">
        <v>0</v>
      </c>
      <c r="I62" s="2" t="s">
        <v>269</v>
      </c>
      <c r="J62" s="1" t="n">
        <v>148.29</v>
      </c>
      <c r="K62" s="1" t="n">
        <v>2524.34</v>
      </c>
      <c r="L62" s="1" t="n">
        <v>2524.34</v>
      </c>
      <c r="M62" s="1" t="s">
        <v>106</v>
      </c>
      <c r="N62" s="1" t="s">
        <v>180</v>
      </c>
      <c r="O62" s="0"/>
      <c r="P62" s="0"/>
      <c r="Q62" s="0"/>
    </row>
    <row r="63" s="1" customFormat="true" ht="12.8" hidden="false" customHeight="false" outlineLevel="0" collapsed="false">
      <c r="A63" s="1" t="s">
        <v>181</v>
      </c>
      <c r="B63" s="1" t="s">
        <v>102</v>
      </c>
      <c r="C63" s="2" t="s">
        <v>270</v>
      </c>
      <c r="D63" s="1" t="n">
        <v>51.19</v>
      </c>
      <c r="E63" s="1" t="n">
        <v>275</v>
      </c>
      <c r="F63" s="1" t="s">
        <v>104</v>
      </c>
      <c r="G63" s="1" t="n">
        <v>0</v>
      </c>
      <c r="H63" s="1" t="n">
        <v>0</v>
      </c>
      <c r="I63" s="2" t="s">
        <v>271</v>
      </c>
      <c r="J63" s="1" t="n">
        <v>55.22</v>
      </c>
      <c r="K63" s="1" t="n">
        <v>1108.25</v>
      </c>
      <c r="L63" s="1" t="n">
        <v>1108.25</v>
      </c>
      <c r="M63" s="1" t="s">
        <v>106</v>
      </c>
      <c r="N63" s="1" t="s">
        <v>107</v>
      </c>
      <c r="O63" s="0"/>
      <c r="P63" s="0"/>
      <c r="Q63" s="0"/>
    </row>
    <row r="64" s="1" customFormat="true" ht="12.8" hidden="false" customHeight="false" outlineLevel="0" collapsed="false">
      <c r="A64" s="1" t="s">
        <v>127</v>
      </c>
      <c r="B64" s="1" t="s">
        <v>109</v>
      </c>
      <c r="C64" s="2" t="s">
        <v>272</v>
      </c>
      <c r="D64" s="1" t="n">
        <v>35.24</v>
      </c>
      <c r="E64" s="1" t="n">
        <v>7985</v>
      </c>
      <c r="F64" s="1" t="s">
        <v>104</v>
      </c>
      <c r="G64" s="1" t="n">
        <v>0</v>
      </c>
      <c r="H64" s="1" t="n">
        <v>0</v>
      </c>
      <c r="I64" s="2" t="s">
        <v>273</v>
      </c>
      <c r="J64" s="1" t="n">
        <v>35.05</v>
      </c>
      <c r="K64" s="1" t="n">
        <v>1528.56</v>
      </c>
      <c r="L64" s="1" t="n">
        <v>1528.56</v>
      </c>
      <c r="M64" s="1" t="s">
        <v>106</v>
      </c>
      <c r="N64" s="1" t="s">
        <v>107</v>
      </c>
      <c r="O64" s="0"/>
      <c r="P64" s="0"/>
      <c r="Q64" s="0"/>
    </row>
    <row r="65" s="1" customFormat="true" ht="12.8" hidden="false" customHeight="false" outlineLevel="0" collapsed="false">
      <c r="A65" s="1" t="s">
        <v>225</v>
      </c>
      <c r="B65" s="1" t="s">
        <v>102</v>
      </c>
      <c r="C65" s="2" t="s">
        <v>274</v>
      </c>
      <c r="D65" s="1" t="n">
        <v>46.58</v>
      </c>
      <c r="E65" s="1" t="n">
        <v>6099</v>
      </c>
      <c r="F65" s="1" t="s">
        <v>104</v>
      </c>
      <c r="G65" s="1" t="n">
        <v>0</v>
      </c>
      <c r="H65" s="1" t="n">
        <v>0</v>
      </c>
      <c r="I65" s="2" t="s">
        <v>275</v>
      </c>
      <c r="J65" s="1" t="n">
        <v>44.24</v>
      </c>
      <c r="K65" s="1" t="n">
        <v>-14241.16</v>
      </c>
      <c r="L65" s="1" t="n">
        <v>-14241.16</v>
      </c>
      <c r="M65" s="1" t="s">
        <v>106</v>
      </c>
      <c r="N65" s="1" t="s">
        <v>107</v>
      </c>
      <c r="O65" s="0"/>
      <c r="P65" s="0"/>
      <c r="Q65" s="0"/>
    </row>
    <row r="66" s="1" customFormat="true" ht="12.8" hidden="false" customHeight="false" outlineLevel="0" collapsed="false">
      <c r="A66" s="1" t="s">
        <v>276</v>
      </c>
      <c r="B66" s="1" t="s">
        <v>102</v>
      </c>
      <c r="C66" s="2" t="s">
        <v>277</v>
      </c>
      <c r="D66" s="1" t="n">
        <v>172.91</v>
      </c>
      <c r="E66" s="1" t="n">
        <v>1564</v>
      </c>
      <c r="F66" s="1" t="s">
        <v>104</v>
      </c>
      <c r="G66" s="1" t="n">
        <v>0</v>
      </c>
      <c r="H66" s="1" t="n">
        <v>0</v>
      </c>
      <c r="I66" s="2" t="s">
        <v>278</v>
      </c>
      <c r="J66" s="1" t="n">
        <v>163.95</v>
      </c>
      <c r="K66" s="1" t="n">
        <v>-14013.44</v>
      </c>
      <c r="L66" s="1" t="n">
        <v>-14013.44</v>
      </c>
      <c r="M66" s="1" t="s">
        <v>106</v>
      </c>
      <c r="N66" s="1" t="s">
        <v>107</v>
      </c>
      <c r="O66" s="0"/>
      <c r="P66" s="0"/>
      <c r="Q66" s="0"/>
    </row>
    <row r="67" s="1" customFormat="true" ht="12.8" hidden="false" customHeight="false" outlineLevel="0" collapsed="false">
      <c r="A67" s="1" t="s">
        <v>159</v>
      </c>
      <c r="B67" s="1" t="s">
        <v>109</v>
      </c>
      <c r="C67" s="2" t="s">
        <v>279</v>
      </c>
      <c r="D67" s="1" t="n">
        <v>396.24</v>
      </c>
      <c r="E67" s="1" t="n">
        <v>648</v>
      </c>
      <c r="F67" s="1" t="s">
        <v>104</v>
      </c>
      <c r="G67" s="1" t="n">
        <v>0</v>
      </c>
      <c r="H67" s="1" t="n">
        <v>0</v>
      </c>
      <c r="I67" s="2" t="s">
        <v>280</v>
      </c>
      <c r="J67" s="1" t="n">
        <v>416.6</v>
      </c>
      <c r="K67" s="1" t="n">
        <v>-13193.28</v>
      </c>
      <c r="L67" s="1" t="n">
        <v>-13193.28</v>
      </c>
      <c r="M67" s="1" t="s">
        <v>106</v>
      </c>
      <c r="N67" s="1" t="s">
        <v>107</v>
      </c>
      <c r="O67" s="0"/>
      <c r="P67" s="0"/>
      <c r="Q67" s="0"/>
    </row>
    <row r="68" s="1" customFormat="true" ht="12.8" hidden="false" customHeight="false" outlineLevel="0" collapsed="false">
      <c r="A68" s="1" t="s">
        <v>281</v>
      </c>
      <c r="B68" s="1" t="s">
        <v>102</v>
      </c>
      <c r="C68" s="2" t="s">
        <v>282</v>
      </c>
      <c r="D68" s="1" t="n">
        <v>36.04</v>
      </c>
      <c r="E68" s="1" t="n">
        <v>6811</v>
      </c>
      <c r="F68" s="1" t="s">
        <v>104</v>
      </c>
      <c r="G68" s="1" t="n">
        <v>0</v>
      </c>
      <c r="H68" s="1" t="n">
        <v>0</v>
      </c>
      <c r="I68" s="2" t="s">
        <v>283</v>
      </c>
      <c r="J68" s="1" t="n">
        <v>33.3</v>
      </c>
      <c r="K68" s="1" t="n">
        <v>-18645.11</v>
      </c>
      <c r="L68" s="1" t="n">
        <v>-18645.11</v>
      </c>
      <c r="M68" s="1" t="s">
        <v>106</v>
      </c>
      <c r="N68" s="1" t="s">
        <v>284</v>
      </c>
      <c r="O68" s="1" t="s">
        <v>285</v>
      </c>
      <c r="P68" s="0"/>
      <c r="Q68" s="0"/>
    </row>
    <row r="69" s="1" customFormat="true" ht="12.8" hidden="false" customHeight="false" outlineLevel="0" collapsed="false">
      <c r="A69" s="1" t="s">
        <v>286</v>
      </c>
      <c r="B69" s="1" t="s">
        <v>102</v>
      </c>
      <c r="C69" s="2" t="s">
        <v>287</v>
      </c>
      <c r="D69" s="1" t="n">
        <v>189.76</v>
      </c>
      <c r="E69" s="1" t="n">
        <v>60</v>
      </c>
      <c r="F69" s="1" t="s">
        <v>104</v>
      </c>
      <c r="G69" s="1" t="n">
        <v>0</v>
      </c>
      <c r="H69" s="1" t="n">
        <v>0</v>
      </c>
      <c r="I69" s="2" t="s">
        <v>283</v>
      </c>
      <c r="J69" s="1" t="n">
        <v>186.82</v>
      </c>
      <c r="K69" s="1" t="n">
        <v>-176.4</v>
      </c>
      <c r="L69" s="1" t="n">
        <v>-176.4</v>
      </c>
      <c r="M69" s="1" t="s">
        <v>106</v>
      </c>
      <c r="N69" s="1" t="s">
        <v>288</v>
      </c>
      <c r="O69" s="0"/>
      <c r="P69" s="0"/>
      <c r="Q69" s="0"/>
    </row>
    <row r="70" s="1" customFormat="true" ht="12.8" hidden="false" customHeight="false" outlineLevel="0" collapsed="false">
      <c r="A70" s="1" t="s">
        <v>267</v>
      </c>
      <c r="B70" s="1" t="s">
        <v>102</v>
      </c>
      <c r="C70" s="2" t="s">
        <v>289</v>
      </c>
      <c r="D70" s="1" t="n">
        <v>231.94</v>
      </c>
      <c r="E70" s="1" t="n">
        <v>2</v>
      </c>
      <c r="F70" s="1" t="s">
        <v>104</v>
      </c>
      <c r="G70" s="1" t="n">
        <v>0</v>
      </c>
      <c r="H70" s="1" t="n">
        <v>0</v>
      </c>
      <c r="I70" s="2" t="s">
        <v>290</v>
      </c>
      <c r="J70" s="1" t="n">
        <v>215.49</v>
      </c>
      <c r="K70" s="1" t="n">
        <v>-32.9</v>
      </c>
      <c r="L70" s="1" t="n">
        <v>-32.9</v>
      </c>
      <c r="M70" s="1" t="s">
        <v>106</v>
      </c>
      <c r="N70" s="1" t="s">
        <v>135</v>
      </c>
      <c r="O70" s="0"/>
      <c r="P70" s="0"/>
      <c r="Q70" s="0"/>
    </row>
    <row r="71" s="1" customFormat="true" ht="12.8" hidden="false" customHeight="false" outlineLevel="0" collapsed="false">
      <c r="A71" s="1" t="s">
        <v>127</v>
      </c>
      <c r="B71" s="1" t="s">
        <v>109</v>
      </c>
      <c r="C71" s="2" t="s">
        <v>291</v>
      </c>
      <c r="D71" s="1" t="n">
        <v>47.05</v>
      </c>
      <c r="E71" s="1" t="n">
        <v>4809</v>
      </c>
      <c r="F71" s="1" t="s">
        <v>104</v>
      </c>
      <c r="G71" s="1" t="n">
        <v>0</v>
      </c>
      <c r="H71" s="1" t="n">
        <v>0</v>
      </c>
      <c r="I71" s="2" t="s">
        <v>292</v>
      </c>
      <c r="J71" s="1" t="n">
        <v>50.25</v>
      </c>
      <c r="K71" s="1" t="n">
        <v>-15388.8</v>
      </c>
      <c r="L71" s="1" t="n">
        <v>-15388.8</v>
      </c>
      <c r="M71" s="1" t="s">
        <v>106</v>
      </c>
      <c r="N71" s="1" t="s">
        <v>293</v>
      </c>
      <c r="O71" s="0"/>
      <c r="P71" s="0"/>
      <c r="Q71" s="0"/>
    </row>
    <row r="72" s="1" customFormat="true" ht="12.8" hidden="false" customHeight="false" outlineLevel="0" collapsed="false">
      <c r="A72" s="1" t="s">
        <v>114</v>
      </c>
      <c r="B72" s="1" t="s">
        <v>102</v>
      </c>
      <c r="C72" s="2" t="s">
        <v>292</v>
      </c>
      <c r="D72" s="1" t="n">
        <v>124.88</v>
      </c>
      <c r="E72" s="1" t="n">
        <v>1533</v>
      </c>
      <c r="F72" s="1" t="s">
        <v>104</v>
      </c>
      <c r="G72" s="1" t="n">
        <v>0</v>
      </c>
      <c r="H72" s="1" t="n">
        <v>0</v>
      </c>
      <c r="I72" s="2" t="s">
        <v>294</v>
      </c>
      <c r="J72" s="1" t="n">
        <v>125.35</v>
      </c>
      <c r="K72" s="1" t="n">
        <v>720.51</v>
      </c>
      <c r="L72" s="1" t="n">
        <v>720.51</v>
      </c>
      <c r="M72" s="1" t="s">
        <v>106</v>
      </c>
      <c r="N72" s="1" t="s">
        <v>295</v>
      </c>
      <c r="O72" s="0"/>
      <c r="P72" s="0"/>
      <c r="Q72" s="0"/>
    </row>
    <row r="73" s="1" customFormat="true" ht="12.8" hidden="false" customHeight="false" outlineLevel="0" collapsed="false">
      <c r="A73" s="1" t="s">
        <v>296</v>
      </c>
      <c r="B73" s="1" t="s">
        <v>102</v>
      </c>
      <c r="C73" s="2" t="s">
        <v>297</v>
      </c>
      <c r="D73" s="1" t="n">
        <v>35.59</v>
      </c>
      <c r="E73" s="1" t="n">
        <v>848</v>
      </c>
      <c r="F73" s="1" t="s">
        <v>104</v>
      </c>
      <c r="G73" s="1" t="n">
        <v>0</v>
      </c>
      <c r="H73" s="1" t="n">
        <v>0</v>
      </c>
      <c r="I73" s="2" t="s">
        <v>298</v>
      </c>
      <c r="J73" s="1" t="n">
        <v>39.48</v>
      </c>
      <c r="K73" s="1" t="n">
        <v>3298.72</v>
      </c>
      <c r="L73" s="1" t="n">
        <v>3298.72</v>
      </c>
      <c r="M73" s="1" t="s">
        <v>106</v>
      </c>
      <c r="N73" s="1" t="s">
        <v>107</v>
      </c>
      <c r="O73" s="0"/>
      <c r="P73" s="0"/>
      <c r="Q73" s="0"/>
    </row>
    <row r="74" s="1" customFormat="true" ht="12.8" hidden="false" customHeight="false" outlineLevel="0" collapsed="false">
      <c r="A74" s="1" t="s">
        <v>138</v>
      </c>
      <c r="B74" s="1" t="s">
        <v>102</v>
      </c>
      <c r="C74" s="2" t="s">
        <v>299</v>
      </c>
      <c r="D74" s="1" t="n">
        <v>184.89</v>
      </c>
      <c r="E74" s="1" t="n">
        <v>8</v>
      </c>
      <c r="F74" s="1" t="s">
        <v>104</v>
      </c>
      <c r="G74" s="1" t="n">
        <v>0</v>
      </c>
      <c r="H74" s="1" t="n">
        <v>0</v>
      </c>
      <c r="I74" s="2" t="s">
        <v>294</v>
      </c>
      <c r="J74" s="1" t="n">
        <v>187.35</v>
      </c>
      <c r="K74" s="1" t="n">
        <v>19.68</v>
      </c>
      <c r="L74" s="1" t="n">
        <v>19.68</v>
      </c>
      <c r="M74" s="1" t="s">
        <v>106</v>
      </c>
      <c r="N74" s="1" t="s">
        <v>300</v>
      </c>
      <c r="O74" s="1" t="s">
        <v>301</v>
      </c>
      <c r="P74" s="0"/>
      <c r="Q74" s="0"/>
    </row>
    <row r="75" s="1" customFormat="true" ht="12.8" hidden="false" customHeight="false" outlineLevel="0" collapsed="false">
      <c r="A75" s="1" t="s">
        <v>127</v>
      </c>
      <c r="B75" s="1" t="s">
        <v>109</v>
      </c>
      <c r="C75" s="2" t="s">
        <v>302</v>
      </c>
      <c r="D75" s="1" t="n">
        <v>49.85</v>
      </c>
      <c r="E75" s="1" t="n">
        <v>4331</v>
      </c>
      <c r="F75" s="1" t="s">
        <v>104</v>
      </c>
      <c r="G75" s="1" t="n">
        <v>0</v>
      </c>
      <c r="H75" s="1" t="n">
        <v>0</v>
      </c>
      <c r="I75" s="2" t="s">
        <v>303</v>
      </c>
      <c r="J75" s="1" t="n">
        <v>48.94</v>
      </c>
      <c r="K75" s="1" t="n">
        <v>3953.58</v>
      </c>
      <c r="L75" s="1" t="n">
        <v>3953.58</v>
      </c>
      <c r="M75" s="1" t="s">
        <v>106</v>
      </c>
      <c r="N75" s="1" t="s">
        <v>107</v>
      </c>
      <c r="O75" s="0"/>
      <c r="P75" s="0"/>
      <c r="Q75" s="0"/>
    </row>
    <row r="76" s="1" customFormat="true" ht="12.8" hidden="false" customHeight="false" outlineLevel="0" collapsed="false">
      <c r="A76" s="1" t="s">
        <v>138</v>
      </c>
      <c r="B76" s="1" t="s">
        <v>102</v>
      </c>
      <c r="C76" s="2" t="s">
        <v>304</v>
      </c>
      <c r="D76" s="1" t="n">
        <v>172.81</v>
      </c>
      <c r="E76" s="1" t="n">
        <v>1271</v>
      </c>
      <c r="F76" s="1" t="s">
        <v>104</v>
      </c>
      <c r="G76" s="1" t="n">
        <v>0</v>
      </c>
      <c r="H76" s="1" t="n">
        <v>0</v>
      </c>
      <c r="I76" s="2" t="s">
        <v>305</v>
      </c>
      <c r="J76" s="1" t="n">
        <v>182.86</v>
      </c>
      <c r="K76" s="1" t="n">
        <v>12773.55</v>
      </c>
      <c r="L76" s="1" t="n">
        <v>12773.55</v>
      </c>
      <c r="M76" s="1" t="s">
        <v>106</v>
      </c>
      <c r="N76" s="1" t="s">
        <v>306</v>
      </c>
      <c r="O76" s="0"/>
      <c r="P76" s="0"/>
      <c r="Q76" s="0"/>
    </row>
    <row r="77" s="1" customFormat="true" ht="12.8" hidden="false" customHeight="false" outlineLevel="0" collapsed="false">
      <c r="A77" s="1" t="s">
        <v>276</v>
      </c>
      <c r="B77" s="1" t="s">
        <v>102</v>
      </c>
      <c r="C77" s="2" t="s">
        <v>307</v>
      </c>
      <c r="D77" s="1" t="n">
        <v>200.83</v>
      </c>
      <c r="E77" s="1" t="n">
        <v>54</v>
      </c>
      <c r="F77" s="1" t="s">
        <v>104</v>
      </c>
      <c r="G77" s="1" t="n">
        <v>0</v>
      </c>
      <c r="H77" s="1" t="n">
        <v>0</v>
      </c>
      <c r="I77" s="2" t="s">
        <v>308</v>
      </c>
      <c r="J77" s="1" t="n">
        <v>192.54</v>
      </c>
      <c r="K77" s="1" t="n">
        <v>-447.66</v>
      </c>
      <c r="L77" s="1" t="n">
        <v>-447.66</v>
      </c>
      <c r="M77" s="1" t="s">
        <v>106</v>
      </c>
      <c r="N77" s="1" t="s">
        <v>309</v>
      </c>
      <c r="O77" s="1" t="s">
        <v>141</v>
      </c>
      <c r="P77" s="0"/>
      <c r="Q77" s="0"/>
    </row>
    <row r="78" s="1" customFormat="true" ht="12.8" hidden="false" customHeight="false" outlineLevel="0" collapsed="false">
      <c r="A78" s="1" t="s">
        <v>150</v>
      </c>
      <c r="B78" s="1" t="s">
        <v>102</v>
      </c>
      <c r="C78" s="2" t="s">
        <v>310</v>
      </c>
      <c r="D78" s="1" t="n">
        <v>54.08</v>
      </c>
      <c r="E78" s="1" t="n">
        <v>12</v>
      </c>
      <c r="F78" s="1" t="s">
        <v>104</v>
      </c>
      <c r="G78" s="1" t="n">
        <v>0</v>
      </c>
      <c r="H78" s="1" t="n">
        <v>0</v>
      </c>
      <c r="I78" s="2" t="s">
        <v>305</v>
      </c>
      <c r="J78" s="1" t="n">
        <v>52.05</v>
      </c>
      <c r="K78" s="1" t="n">
        <v>-24.36</v>
      </c>
      <c r="L78" s="1" t="n">
        <v>-24.36</v>
      </c>
      <c r="M78" s="1" t="s">
        <v>106</v>
      </c>
      <c r="N78" s="1" t="s">
        <v>311</v>
      </c>
      <c r="O78" s="1" t="s">
        <v>312</v>
      </c>
      <c r="P78" s="0"/>
      <c r="Q78" s="0"/>
    </row>
    <row r="79" s="1" customFormat="true" ht="12.8" hidden="false" customHeight="false" outlineLevel="0" collapsed="false">
      <c r="A79" s="1" t="s">
        <v>286</v>
      </c>
      <c r="B79" s="1" t="s">
        <v>102</v>
      </c>
      <c r="C79" s="2" t="s">
        <v>313</v>
      </c>
      <c r="D79" s="1" t="n">
        <v>238.77</v>
      </c>
      <c r="E79" s="1" t="n">
        <v>927</v>
      </c>
      <c r="F79" s="1" t="s">
        <v>104</v>
      </c>
      <c r="G79" s="1" t="n">
        <v>0</v>
      </c>
      <c r="H79" s="1" t="n">
        <v>0</v>
      </c>
      <c r="I79" s="2" t="s">
        <v>314</v>
      </c>
      <c r="J79" s="1" t="n">
        <v>238.74</v>
      </c>
      <c r="K79" s="1" t="n">
        <v>-27.81</v>
      </c>
      <c r="L79" s="1" t="n">
        <v>-27.81</v>
      </c>
      <c r="M79" s="1" t="s">
        <v>106</v>
      </c>
      <c r="N79" s="1" t="s">
        <v>309</v>
      </c>
      <c r="O79" s="1" t="s">
        <v>315</v>
      </c>
      <c r="P79" s="1" t="s">
        <v>316</v>
      </c>
      <c r="Q79" s="0"/>
    </row>
    <row r="80" s="1" customFormat="true" ht="12.8" hidden="false" customHeight="false" outlineLevel="0" collapsed="false">
      <c r="A80" s="1" t="s">
        <v>267</v>
      </c>
      <c r="B80" s="1" t="s">
        <v>102</v>
      </c>
      <c r="C80" s="2" t="s">
        <v>317</v>
      </c>
      <c r="D80" s="1" t="n">
        <v>277.04</v>
      </c>
      <c r="E80" s="1" t="n">
        <v>40</v>
      </c>
      <c r="F80" s="1" t="s">
        <v>104</v>
      </c>
      <c r="G80" s="1" t="n">
        <v>0</v>
      </c>
      <c r="H80" s="1" t="n">
        <v>0</v>
      </c>
      <c r="I80" s="2" t="s">
        <v>318</v>
      </c>
      <c r="J80" s="1" t="n">
        <v>288.09</v>
      </c>
      <c r="K80" s="1" t="n">
        <v>442</v>
      </c>
      <c r="L80" s="1" t="n">
        <v>442</v>
      </c>
      <c r="M80" s="1" t="s">
        <v>106</v>
      </c>
      <c r="N80" s="1" t="s">
        <v>107</v>
      </c>
      <c r="O80" s="0"/>
      <c r="P80" s="0"/>
      <c r="Q80" s="0"/>
    </row>
    <row r="81" s="1" customFormat="true" ht="12.8" hidden="false" customHeight="false" outlineLevel="0" collapsed="false">
      <c r="A81" s="1" t="s">
        <v>127</v>
      </c>
      <c r="B81" s="1" t="s">
        <v>109</v>
      </c>
      <c r="C81" s="2" t="s">
        <v>314</v>
      </c>
      <c r="D81" s="1" t="n">
        <v>48.16</v>
      </c>
      <c r="E81" s="1" t="n">
        <v>13</v>
      </c>
      <c r="F81" s="1" t="s">
        <v>104</v>
      </c>
      <c r="G81" s="1" t="n">
        <v>0</v>
      </c>
      <c r="H81" s="1" t="n">
        <v>0</v>
      </c>
      <c r="I81" s="2" t="s">
        <v>318</v>
      </c>
      <c r="J81" s="1" t="n">
        <v>49.84</v>
      </c>
      <c r="K81" s="1" t="n">
        <v>-21.82</v>
      </c>
      <c r="L81" s="1" t="n">
        <v>-21.82</v>
      </c>
      <c r="M81" s="1" t="s">
        <v>106</v>
      </c>
      <c r="N81" s="1" t="s">
        <v>288</v>
      </c>
      <c r="O81" s="0"/>
      <c r="P81" s="0"/>
      <c r="Q81" s="0"/>
    </row>
    <row r="82" s="1" customFormat="true" ht="12.8" hidden="false" customHeight="false" outlineLevel="0" collapsed="false">
      <c r="A82" s="1" t="s">
        <v>286</v>
      </c>
      <c r="B82" s="1" t="s">
        <v>109</v>
      </c>
      <c r="C82" s="2" t="s">
        <v>319</v>
      </c>
      <c r="D82" s="1" t="n">
        <v>234.72</v>
      </c>
      <c r="E82" s="1" t="n">
        <v>898</v>
      </c>
      <c r="F82" s="1" t="s">
        <v>104</v>
      </c>
      <c r="G82" s="1" t="n">
        <v>0</v>
      </c>
      <c r="H82" s="1" t="n">
        <v>0</v>
      </c>
      <c r="I82" s="2" t="s">
        <v>320</v>
      </c>
      <c r="J82" s="1" t="n">
        <v>248.99</v>
      </c>
      <c r="K82" s="1" t="n">
        <v>-12814.46</v>
      </c>
      <c r="L82" s="1" t="n">
        <v>-12814.46</v>
      </c>
      <c r="M82" s="1" t="s">
        <v>106</v>
      </c>
      <c r="N82" s="1" t="s">
        <v>309</v>
      </c>
      <c r="O82" s="1" t="s">
        <v>315</v>
      </c>
      <c r="P82" s="1" t="s">
        <v>316</v>
      </c>
      <c r="Q82" s="0"/>
    </row>
    <row r="83" s="1" customFormat="true" ht="12.8" hidden="false" customHeight="false" outlineLevel="0" collapsed="false">
      <c r="A83" s="1" t="s">
        <v>127</v>
      </c>
      <c r="B83" s="1" t="s">
        <v>102</v>
      </c>
      <c r="C83" s="2" t="s">
        <v>321</v>
      </c>
      <c r="D83" s="1" t="n">
        <v>47.91</v>
      </c>
      <c r="E83" s="1" t="n">
        <v>4582</v>
      </c>
      <c r="F83" s="1" t="s">
        <v>104</v>
      </c>
      <c r="G83" s="1" t="n">
        <v>0</v>
      </c>
      <c r="H83" s="1" t="n">
        <v>0</v>
      </c>
      <c r="I83" s="2" t="s">
        <v>322</v>
      </c>
      <c r="J83" s="1" t="n">
        <v>50.16</v>
      </c>
      <c r="K83" s="1" t="n">
        <v>10309.5</v>
      </c>
      <c r="L83" s="1" t="n">
        <v>10309.5</v>
      </c>
      <c r="M83" s="1" t="s">
        <v>106</v>
      </c>
      <c r="N83" s="1" t="s">
        <v>107</v>
      </c>
      <c r="O83" s="0"/>
      <c r="P83" s="0"/>
      <c r="Q83" s="0"/>
    </row>
    <row r="84" s="1" customFormat="true" ht="12.8" hidden="false" customHeight="false" outlineLevel="0" collapsed="false">
      <c r="A84" s="1" t="s">
        <v>138</v>
      </c>
      <c r="B84" s="1" t="s">
        <v>109</v>
      </c>
      <c r="C84" s="2" t="s">
        <v>323</v>
      </c>
      <c r="D84" s="1" t="n">
        <v>209.58</v>
      </c>
      <c r="E84" s="1" t="n">
        <v>1094</v>
      </c>
      <c r="F84" s="1" t="s">
        <v>104</v>
      </c>
      <c r="G84" s="1" t="n">
        <v>0</v>
      </c>
      <c r="H84" s="1" t="n">
        <v>0</v>
      </c>
      <c r="I84" s="2" t="s">
        <v>324</v>
      </c>
      <c r="J84" s="1" t="n">
        <v>200.76</v>
      </c>
      <c r="K84" s="1" t="n">
        <v>9649.08</v>
      </c>
      <c r="L84" s="1" t="n">
        <v>9649.08</v>
      </c>
      <c r="M84" s="1" t="s">
        <v>106</v>
      </c>
      <c r="N84" s="1" t="s">
        <v>135</v>
      </c>
      <c r="O84" s="0"/>
      <c r="P84" s="0"/>
      <c r="Q84" s="0"/>
    </row>
    <row r="85" s="1" customFormat="true" ht="12.8" hidden="false" customHeight="false" outlineLevel="0" collapsed="false">
      <c r="A85" s="1" t="s">
        <v>127</v>
      </c>
      <c r="B85" s="1" t="s">
        <v>109</v>
      </c>
      <c r="C85" s="2" t="s">
        <v>325</v>
      </c>
      <c r="D85" s="1" t="n">
        <v>53.37</v>
      </c>
      <c r="E85" s="1" t="n">
        <v>4352</v>
      </c>
      <c r="F85" s="1" t="s">
        <v>104</v>
      </c>
      <c r="G85" s="1" t="n">
        <v>0</v>
      </c>
      <c r="H85" s="1" t="n">
        <v>0</v>
      </c>
      <c r="I85" s="2" t="s">
        <v>326</v>
      </c>
      <c r="J85" s="1" t="n">
        <v>54.01</v>
      </c>
      <c r="K85" s="1" t="n">
        <v>-2785.28</v>
      </c>
      <c r="L85" s="1" t="n">
        <v>-2785.28</v>
      </c>
      <c r="M85" s="1" t="s">
        <v>106</v>
      </c>
      <c r="N85" s="1" t="s">
        <v>107</v>
      </c>
      <c r="O85" s="0"/>
      <c r="P85" s="0"/>
      <c r="Q85" s="0"/>
    </row>
    <row r="86" s="1" customFormat="true" ht="12.8" hidden="false" customHeight="false" outlineLevel="0" collapsed="false">
      <c r="A86" s="1" t="s">
        <v>159</v>
      </c>
      <c r="B86" s="1" t="s">
        <v>102</v>
      </c>
      <c r="C86" s="2" t="s">
        <v>327</v>
      </c>
      <c r="D86" s="1" t="n">
        <v>510</v>
      </c>
      <c r="E86" s="1" t="n">
        <v>231</v>
      </c>
      <c r="F86" s="1" t="s">
        <v>104</v>
      </c>
      <c r="G86" s="1" t="n">
        <v>0</v>
      </c>
      <c r="H86" s="1" t="n">
        <v>0</v>
      </c>
      <c r="I86" s="2" t="s">
        <v>328</v>
      </c>
      <c r="J86" s="1" t="n">
        <v>519.96</v>
      </c>
      <c r="K86" s="1" t="n">
        <v>2300.76</v>
      </c>
      <c r="L86" s="1" t="n">
        <v>2300.76</v>
      </c>
      <c r="M86" s="1" t="s">
        <v>106</v>
      </c>
      <c r="N86" s="1" t="s">
        <v>112</v>
      </c>
      <c r="O86" s="1" t="s">
        <v>329</v>
      </c>
      <c r="P86" s="0"/>
      <c r="Q86" s="0"/>
    </row>
    <row r="87" s="1" customFormat="true" ht="12.8" hidden="false" customHeight="false" outlineLevel="0" collapsed="false">
      <c r="A87" s="1" t="s">
        <v>127</v>
      </c>
      <c r="B87" s="1" t="s">
        <v>102</v>
      </c>
      <c r="C87" s="2" t="s">
        <v>327</v>
      </c>
      <c r="D87" s="1" t="n">
        <v>55.45</v>
      </c>
      <c r="E87" s="1" t="n">
        <v>2130</v>
      </c>
      <c r="F87" s="1" t="s">
        <v>104</v>
      </c>
      <c r="G87" s="1" t="n">
        <v>0</v>
      </c>
      <c r="H87" s="1" t="n">
        <v>0</v>
      </c>
      <c r="I87" s="2" t="s">
        <v>330</v>
      </c>
      <c r="J87" s="1" t="n">
        <v>53.7</v>
      </c>
      <c r="K87" s="1" t="n">
        <v>-3739.67</v>
      </c>
      <c r="L87" s="1" t="n">
        <v>-3739.67</v>
      </c>
      <c r="M87" s="1" t="s">
        <v>106</v>
      </c>
      <c r="N87" s="1" t="s">
        <v>245</v>
      </c>
      <c r="O87" s="0"/>
      <c r="P87" s="0"/>
      <c r="Q87" s="0"/>
    </row>
    <row r="88" s="1" customFormat="true" ht="12.8" hidden="false" customHeight="false" outlineLevel="0" collapsed="false">
      <c r="A88" s="1" t="s">
        <v>150</v>
      </c>
      <c r="B88" s="1" t="s">
        <v>102</v>
      </c>
      <c r="C88" s="2" t="s">
        <v>331</v>
      </c>
      <c r="D88" s="1" t="n">
        <v>51.43</v>
      </c>
      <c r="E88" s="1" t="n">
        <v>228</v>
      </c>
      <c r="F88" s="1" t="s">
        <v>104</v>
      </c>
      <c r="G88" s="1" t="n">
        <v>0</v>
      </c>
      <c r="H88" s="1" t="n">
        <v>0</v>
      </c>
      <c r="I88" s="2" t="s">
        <v>332</v>
      </c>
      <c r="J88" s="1" t="n">
        <v>53.06</v>
      </c>
      <c r="K88" s="1" t="n">
        <v>371.64</v>
      </c>
      <c r="L88" s="1" t="n">
        <v>371.64</v>
      </c>
      <c r="M88" s="1" t="s">
        <v>106</v>
      </c>
      <c r="N88" s="1" t="s">
        <v>107</v>
      </c>
      <c r="O88" s="0"/>
      <c r="P88" s="0"/>
      <c r="Q88" s="0"/>
    </row>
    <row r="89" s="1" customFormat="true" ht="12.8" hidden="false" customHeight="false" outlineLevel="0" collapsed="false">
      <c r="A89" s="1" t="s">
        <v>286</v>
      </c>
      <c r="B89" s="1" t="s">
        <v>102</v>
      </c>
      <c r="C89" s="2" t="s">
        <v>333</v>
      </c>
      <c r="D89" s="1" t="n">
        <v>238.93</v>
      </c>
      <c r="E89" s="1" t="n">
        <v>2</v>
      </c>
      <c r="F89" s="1" t="s">
        <v>104</v>
      </c>
      <c r="G89" s="1" t="n">
        <v>0</v>
      </c>
      <c r="H89" s="1" t="n">
        <v>0</v>
      </c>
      <c r="I89" s="2" t="s">
        <v>328</v>
      </c>
      <c r="J89" s="1" t="n">
        <v>208.71</v>
      </c>
      <c r="K89" s="1" t="n">
        <v>-60.44</v>
      </c>
      <c r="L89" s="1" t="n">
        <v>-60.44</v>
      </c>
      <c r="M89" s="1" t="s">
        <v>106</v>
      </c>
      <c r="N89" s="1" t="s">
        <v>112</v>
      </c>
      <c r="O89" s="1" t="s">
        <v>334</v>
      </c>
      <c r="P89" s="1" t="s">
        <v>335</v>
      </c>
      <c r="Q89" s="0"/>
    </row>
    <row r="90" s="1" customFormat="true" ht="12.8" hidden="false" customHeight="false" outlineLevel="0" collapsed="false">
      <c r="A90" s="1" t="s">
        <v>127</v>
      </c>
      <c r="B90" s="1" t="s">
        <v>109</v>
      </c>
      <c r="C90" s="2" t="s">
        <v>336</v>
      </c>
      <c r="D90" s="1" t="n">
        <v>55.24</v>
      </c>
      <c r="E90" s="1" t="n">
        <v>2125</v>
      </c>
      <c r="F90" s="1" t="s">
        <v>104</v>
      </c>
      <c r="G90" s="1" t="n">
        <v>0</v>
      </c>
      <c r="H90" s="1" t="n">
        <v>0</v>
      </c>
      <c r="I90" s="2" t="s">
        <v>337</v>
      </c>
      <c r="J90" s="1" t="n">
        <v>54.04</v>
      </c>
      <c r="K90" s="1" t="n">
        <v>2550</v>
      </c>
      <c r="L90" s="1" t="n">
        <v>2550</v>
      </c>
      <c r="M90" s="1" t="s">
        <v>106</v>
      </c>
      <c r="N90" s="1" t="s">
        <v>107</v>
      </c>
      <c r="O90" s="0"/>
      <c r="P90" s="0"/>
      <c r="Q90" s="0"/>
    </row>
    <row r="91" s="1" customFormat="true" ht="12.8" hidden="false" customHeight="false" outlineLevel="0" collapsed="false">
      <c r="A91" s="1" t="s">
        <v>138</v>
      </c>
      <c r="B91" s="1" t="s">
        <v>109</v>
      </c>
      <c r="C91" s="2" t="s">
        <v>336</v>
      </c>
      <c r="D91" s="1" t="n">
        <v>218.19</v>
      </c>
      <c r="E91" s="1" t="n">
        <v>533</v>
      </c>
      <c r="F91" s="1" t="s">
        <v>104</v>
      </c>
      <c r="G91" s="1" t="n">
        <v>0</v>
      </c>
      <c r="H91" s="1" t="n">
        <v>0</v>
      </c>
      <c r="I91" s="2" t="s">
        <v>338</v>
      </c>
      <c r="J91" s="1" t="n">
        <v>219.13</v>
      </c>
      <c r="K91" s="1" t="n">
        <v>-501.02</v>
      </c>
      <c r="L91" s="1" t="n">
        <v>-501.02</v>
      </c>
      <c r="M91" s="1" t="s">
        <v>106</v>
      </c>
      <c r="N91" s="1" t="s">
        <v>135</v>
      </c>
      <c r="O91" s="0"/>
      <c r="P91" s="0"/>
      <c r="Q91" s="0"/>
    </row>
    <row r="92" s="1" customFormat="true" ht="12.8" hidden="false" customHeight="false" outlineLevel="0" collapsed="false">
      <c r="A92" s="1" t="s">
        <v>159</v>
      </c>
      <c r="B92" s="1" t="s">
        <v>102</v>
      </c>
      <c r="C92" s="2" t="s">
        <v>339</v>
      </c>
      <c r="D92" s="1" t="n">
        <v>500.41</v>
      </c>
      <c r="E92" s="1" t="n">
        <v>236</v>
      </c>
      <c r="F92" s="1" t="s">
        <v>104</v>
      </c>
      <c r="G92" s="1" t="n">
        <v>0</v>
      </c>
      <c r="H92" s="1" t="n">
        <v>0</v>
      </c>
      <c r="I92" s="2" t="s">
        <v>340</v>
      </c>
      <c r="J92" s="1" t="n">
        <v>492.08</v>
      </c>
      <c r="K92" s="1" t="n">
        <v>-1965.88</v>
      </c>
      <c r="L92" s="1" t="n">
        <v>-1965.88</v>
      </c>
      <c r="M92" s="1" t="s">
        <v>106</v>
      </c>
      <c r="N92" s="1" t="s">
        <v>288</v>
      </c>
      <c r="O92" s="0"/>
      <c r="P92" s="0"/>
      <c r="Q92" s="0"/>
    </row>
    <row r="93" s="1" customFormat="true" ht="12.8" hidden="false" customHeight="false" outlineLevel="0" collapsed="false">
      <c r="A93" s="1" t="s">
        <v>267</v>
      </c>
      <c r="B93" s="1" t="s">
        <v>102</v>
      </c>
      <c r="C93" s="2" t="s">
        <v>339</v>
      </c>
      <c r="D93" s="1" t="n">
        <v>336.82</v>
      </c>
      <c r="E93" s="1" t="n">
        <v>351</v>
      </c>
      <c r="F93" s="1" t="s">
        <v>104</v>
      </c>
      <c r="G93" s="1" t="n">
        <v>0</v>
      </c>
      <c r="H93" s="1" t="n">
        <v>0</v>
      </c>
      <c r="I93" s="2" t="s">
        <v>341</v>
      </c>
      <c r="J93" s="1" t="n">
        <v>304.83</v>
      </c>
      <c r="K93" s="1" t="n">
        <v>-11228.49</v>
      </c>
      <c r="L93" s="1" t="n">
        <v>-11228.49</v>
      </c>
      <c r="M93" s="1" t="s">
        <v>106</v>
      </c>
      <c r="N93" s="1" t="s">
        <v>256</v>
      </c>
      <c r="O93" s="1" t="s">
        <v>342</v>
      </c>
      <c r="P93" s="0"/>
      <c r="Q93" s="0"/>
    </row>
    <row r="94" s="1" customFormat="true" ht="12.8" hidden="false" customHeight="false" outlineLevel="0" collapsed="false">
      <c r="A94" s="1" t="s">
        <v>281</v>
      </c>
      <c r="B94" s="1" t="s">
        <v>109</v>
      </c>
      <c r="C94" s="2" t="s">
        <v>343</v>
      </c>
      <c r="D94" s="1" t="n">
        <v>29.86</v>
      </c>
      <c r="E94" s="1" t="n">
        <v>1963</v>
      </c>
      <c r="F94" s="1" t="s">
        <v>104</v>
      </c>
      <c r="G94" s="1" t="n">
        <v>0</v>
      </c>
      <c r="H94" s="1" t="n">
        <v>0</v>
      </c>
      <c r="I94" s="2" t="s">
        <v>344</v>
      </c>
      <c r="J94" s="1" t="n">
        <v>27.28</v>
      </c>
      <c r="K94" s="1" t="n">
        <v>5064.54</v>
      </c>
      <c r="L94" s="1" t="n">
        <v>5064.54</v>
      </c>
      <c r="M94" s="1" t="s">
        <v>106</v>
      </c>
      <c r="N94" s="1" t="s">
        <v>107</v>
      </c>
      <c r="O94" s="0"/>
      <c r="P94" s="0"/>
      <c r="Q94" s="0"/>
    </row>
    <row r="95" s="1" customFormat="true" ht="12.8" hidden="false" customHeight="false" outlineLevel="0" collapsed="false">
      <c r="A95" s="1" t="s">
        <v>159</v>
      </c>
      <c r="B95" s="1" t="s">
        <v>109</v>
      </c>
      <c r="C95" s="2" t="s">
        <v>343</v>
      </c>
      <c r="D95" s="1" t="n">
        <v>508.27</v>
      </c>
      <c r="E95" s="1" t="n">
        <v>120</v>
      </c>
      <c r="F95" s="1" t="s">
        <v>104</v>
      </c>
      <c r="G95" s="1" t="n">
        <v>0</v>
      </c>
      <c r="H95" s="1" t="n">
        <v>0</v>
      </c>
      <c r="I95" s="2" t="s">
        <v>344</v>
      </c>
      <c r="J95" s="1" t="n">
        <v>482.65</v>
      </c>
      <c r="K95" s="1" t="n">
        <v>3074.4</v>
      </c>
      <c r="L95" s="1" t="n">
        <v>3074.4</v>
      </c>
      <c r="M95" s="1" t="s">
        <v>106</v>
      </c>
      <c r="N95" s="1" t="s">
        <v>345</v>
      </c>
      <c r="O95" s="0"/>
      <c r="P95" s="0"/>
      <c r="Q95" s="0"/>
    </row>
    <row r="96" s="1" customFormat="true" ht="12.8" hidden="false" customHeight="false" outlineLevel="0" collapsed="false">
      <c r="A96" s="1" t="s">
        <v>127</v>
      </c>
      <c r="B96" s="1" t="s">
        <v>102</v>
      </c>
      <c r="C96" s="2" t="s">
        <v>346</v>
      </c>
      <c r="D96" s="1" t="n">
        <v>55.97</v>
      </c>
      <c r="E96" s="1" t="n">
        <v>4143</v>
      </c>
      <c r="F96" s="1" t="s">
        <v>104</v>
      </c>
      <c r="G96" s="1" t="n">
        <v>0</v>
      </c>
      <c r="H96" s="1" t="n">
        <v>0</v>
      </c>
      <c r="I96" s="2" t="s">
        <v>347</v>
      </c>
      <c r="J96" s="1" t="n">
        <v>59.86</v>
      </c>
      <c r="K96" s="1" t="n">
        <v>16116.27</v>
      </c>
      <c r="L96" s="1" t="n">
        <v>16116.27</v>
      </c>
      <c r="M96" s="1" t="s">
        <v>106</v>
      </c>
      <c r="N96" s="1" t="s">
        <v>300</v>
      </c>
      <c r="O96" s="1" t="s">
        <v>342</v>
      </c>
      <c r="P96" s="0"/>
      <c r="Q96" s="0"/>
    </row>
    <row r="97" s="1" customFormat="true" ht="12.8" hidden="false" customHeight="false" outlineLevel="0" collapsed="false">
      <c r="A97" s="1" t="s">
        <v>286</v>
      </c>
      <c r="B97" s="1" t="s">
        <v>102</v>
      </c>
      <c r="C97" s="2" t="s">
        <v>348</v>
      </c>
      <c r="D97" s="1" t="n">
        <v>76.01</v>
      </c>
      <c r="E97" s="1" t="n">
        <v>153</v>
      </c>
      <c r="F97" s="1" t="s">
        <v>104</v>
      </c>
      <c r="G97" s="1" t="n">
        <v>0</v>
      </c>
      <c r="H97" s="1" t="n">
        <v>0</v>
      </c>
      <c r="I97" s="2" t="s">
        <v>349</v>
      </c>
      <c r="J97" s="1" t="n">
        <v>68.83</v>
      </c>
      <c r="K97" s="1" t="n">
        <v>-1098.54</v>
      </c>
      <c r="L97" s="1" t="n">
        <v>-1098.54</v>
      </c>
      <c r="M97" s="1" t="s">
        <v>106</v>
      </c>
      <c r="N97" s="1" t="s">
        <v>135</v>
      </c>
      <c r="O97" s="0"/>
      <c r="P97" s="0"/>
      <c r="Q97" s="0"/>
    </row>
    <row r="98" s="1" customFormat="true" ht="12.8" hidden="false" customHeight="false" outlineLevel="0" collapsed="false">
      <c r="A98" s="1" t="s">
        <v>114</v>
      </c>
      <c r="B98" s="1" t="s">
        <v>102</v>
      </c>
      <c r="C98" s="2" t="s">
        <v>350</v>
      </c>
      <c r="D98" s="1" t="n">
        <v>111.99</v>
      </c>
      <c r="E98" s="1" t="n">
        <v>94</v>
      </c>
      <c r="F98" s="1" t="s">
        <v>104</v>
      </c>
      <c r="G98" s="1" t="n">
        <v>0</v>
      </c>
      <c r="H98" s="1" t="n">
        <v>0</v>
      </c>
      <c r="I98" s="2" t="s">
        <v>351</v>
      </c>
      <c r="J98" s="1" t="n">
        <v>117</v>
      </c>
      <c r="K98" s="1" t="n">
        <v>470.95</v>
      </c>
      <c r="L98" s="1" t="n">
        <v>470.95</v>
      </c>
      <c r="M98" s="1" t="s">
        <v>106</v>
      </c>
      <c r="N98" s="1" t="s">
        <v>107</v>
      </c>
      <c r="O98" s="0"/>
      <c r="P98" s="0"/>
      <c r="Q98" s="0"/>
    </row>
    <row r="99" s="1" customFormat="true" ht="12.8" hidden="false" customHeight="false" outlineLevel="0" collapsed="false">
      <c r="A99" s="1" t="s">
        <v>281</v>
      </c>
      <c r="B99" s="1" t="s">
        <v>102</v>
      </c>
      <c r="C99" s="2" t="s">
        <v>352</v>
      </c>
      <c r="D99" s="1" t="n">
        <v>26.46</v>
      </c>
      <c r="E99" s="1" t="n">
        <v>22</v>
      </c>
      <c r="F99" s="1" t="s">
        <v>104</v>
      </c>
      <c r="G99" s="1" t="n">
        <v>0</v>
      </c>
      <c r="H99" s="1" t="n">
        <v>0</v>
      </c>
      <c r="I99" s="2" t="s">
        <v>351</v>
      </c>
      <c r="J99" s="1" t="n">
        <v>28.81</v>
      </c>
      <c r="K99" s="1" t="n">
        <v>51.75</v>
      </c>
      <c r="L99" s="1" t="n">
        <v>51.75</v>
      </c>
      <c r="M99" s="1" t="s">
        <v>106</v>
      </c>
      <c r="N99" s="1" t="s">
        <v>293</v>
      </c>
      <c r="O99" s="0"/>
      <c r="P99" s="0"/>
      <c r="Q99" s="0"/>
    </row>
    <row r="100" s="1" customFormat="true" ht="12.8" hidden="false" customHeight="false" outlineLevel="0" collapsed="false">
      <c r="A100" s="1" t="s">
        <v>353</v>
      </c>
      <c r="B100" s="1" t="s">
        <v>102</v>
      </c>
      <c r="C100" s="2" t="s">
        <v>354</v>
      </c>
      <c r="D100" s="1" t="n">
        <v>60.79</v>
      </c>
      <c r="E100" s="1" t="n">
        <v>4066</v>
      </c>
      <c r="F100" s="1" t="s">
        <v>104</v>
      </c>
      <c r="G100" s="1" t="n">
        <v>0</v>
      </c>
      <c r="H100" s="1" t="n">
        <v>0</v>
      </c>
      <c r="I100" s="2" t="s">
        <v>355</v>
      </c>
      <c r="J100" s="1" t="n">
        <v>66.39</v>
      </c>
      <c r="K100" s="1" t="n">
        <v>22769.6</v>
      </c>
      <c r="L100" s="1" t="n">
        <v>22769.6</v>
      </c>
      <c r="M100" s="1" t="s">
        <v>106</v>
      </c>
      <c r="N100" s="1" t="s">
        <v>107</v>
      </c>
      <c r="O100" s="0"/>
      <c r="P100" s="0"/>
      <c r="Q100" s="0"/>
    </row>
    <row r="101" s="1" customFormat="true" ht="12.8" hidden="false" customHeight="false" outlineLevel="0" collapsed="false">
      <c r="A101" s="1" t="s">
        <v>286</v>
      </c>
      <c r="B101" s="1" t="s">
        <v>102</v>
      </c>
      <c r="C101" s="2" t="s">
        <v>356</v>
      </c>
      <c r="D101" s="1" t="n">
        <v>115.47</v>
      </c>
      <c r="E101" s="1" t="n">
        <v>102</v>
      </c>
      <c r="F101" s="1" t="s">
        <v>104</v>
      </c>
      <c r="G101" s="1" t="n">
        <v>0</v>
      </c>
      <c r="H101" s="1" t="n">
        <v>0</v>
      </c>
      <c r="I101" s="2" t="s">
        <v>357</v>
      </c>
      <c r="J101" s="1" t="n">
        <v>120.25</v>
      </c>
      <c r="K101" s="1" t="n">
        <v>487.56</v>
      </c>
      <c r="L101" s="1" t="n">
        <v>487.56</v>
      </c>
      <c r="M101" s="1" t="s">
        <v>106</v>
      </c>
      <c r="N101" s="1" t="s">
        <v>358</v>
      </c>
      <c r="O101" s="0"/>
      <c r="P101" s="0"/>
      <c r="Q101" s="0"/>
    </row>
    <row r="102" s="1" customFormat="true" ht="12.8" hidden="false" customHeight="false" outlineLevel="0" collapsed="false">
      <c r="A102" s="1" t="s">
        <v>127</v>
      </c>
      <c r="B102" s="1" t="s">
        <v>109</v>
      </c>
      <c r="C102" s="2" t="s">
        <v>359</v>
      </c>
      <c r="D102" s="1" t="n">
        <v>85.6</v>
      </c>
      <c r="E102" s="1" t="n">
        <v>3140</v>
      </c>
      <c r="F102" s="1" t="s">
        <v>104</v>
      </c>
      <c r="G102" s="1" t="n">
        <v>0</v>
      </c>
      <c r="H102" s="1" t="n">
        <v>0</v>
      </c>
      <c r="I102" s="2" t="s">
        <v>360</v>
      </c>
      <c r="J102" s="1" t="n">
        <v>80.37</v>
      </c>
      <c r="K102" s="1" t="n">
        <v>16413.23</v>
      </c>
      <c r="L102" s="1" t="n">
        <v>16413.23</v>
      </c>
      <c r="M102" s="1" t="s">
        <v>106</v>
      </c>
      <c r="N102" s="1" t="s">
        <v>288</v>
      </c>
      <c r="O102" s="0"/>
      <c r="P102" s="0"/>
      <c r="Q102" s="0"/>
    </row>
    <row r="103" s="1" customFormat="true" ht="12.8" hidden="false" customHeight="false" outlineLevel="0" collapsed="false">
      <c r="A103" s="1" t="s">
        <v>267</v>
      </c>
      <c r="B103" s="1" t="s">
        <v>109</v>
      </c>
      <c r="C103" s="2" t="s">
        <v>361</v>
      </c>
      <c r="D103" s="1" t="n">
        <v>413.9</v>
      </c>
      <c r="E103" s="1" t="n">
        <v>636</v>
      </c>
      <c r="F103" s="1" t="s">
        <v>104</v>
      </c>
      <c r="G103" s="1" t="n">
        <v>0</v>
      </c>
      <c r="H103" s="1" t="n">
        <v>0</v>
      </c>
      <c r="I103" s="2" t="s">
        <v>362</v>
      </c>
      <c r="J103" s="1" t="n">
        <v>421.41</v>
      </c>
      <c r="K103" s="1" t="n">
        <v>-4776.36</v>
      </c>
      <c r="L103" s="1" t="n">
        <v>-4776.36</v>
      </c>
      <c r="M103" s="1" t="s">
        <v>106</v>
      </c>
      <c r="N103" s="1" t="s">
        <v>107</v>
      </c>
      <c r="O103" s="0"/>
      <c r="P103" s="0"/>
      <c r="Q103" s="0"/>
    </row>
    <row r="104" s="1" customFormat="true" ht="12.8" hidden="false" customHeight="false" outlineLevel="0" collapsed="false">
      <c r="A104" s="1" t="s">
        <v>159</v>
      </c>
      <c r="B104" s="1" t="s">
        <v>109</v>
      </c>
      <c r="C104" s="2" t="s">
        <v>363</v>
      </c>
      <c r="D104" s="1" t="n">
        <v>708.74</v>
      </c>
      <c r="E104" s="1" t="n">
        <v>197</v>
      </c>
      <c r="F104" s="1" t="s">
        <v>104</v>
      </c>
      <c r="G104" s="1" t="n">
        <v>0</v>
      </c>
      <c r="H104" s="1" t="n">
        <v>0</v>
      </c>
      <c r="I104" s="2" t="s">
        <v>364</v>
      </c>
      <c r="J104" s="1" t="n">
        <v>659.53</v>
      </c>
      <c r="K104" s="1" t="n">
        <v>9694.37</v>
      </c>
      <c r="L104" s="1" t="n">
        <v>9694.37</v>
      </c>
      <c r="M104" s="1" t="s">
        <v>106</v>
      </c>
      <c r="N104" s="1" t="s">
        <v>365</v>
      </c>
      <c r="O104" s="0"/>
      <c r="P104" s="0"/>
      <c r="Q104" s="0"/>
    </row>
    <row r="105" s="1" customFormat="true" ht="12.8" hidden="false" customHeight="false" outlineLevel="0" collapsed="false">
      <c r="A105" s="1" t="s">
        <v>366</v>
      </c>
      <c r="B105" s="1" t="s">
        <v>109</v>
      </c>
      <c r="C105" s="2" t="s">
        <v>363</v>
      </c>
      <c r="D105" s="1" t="n">
        <v>50.29</v>
      </c>
      <c r="E105" s="1" t="n">
        <v>2782</v>
      </c>
      <c r="F105" s="1" t="s">
        <v>104</v>
      </c>
      <c r="G105" s="1" t="n">
        <v>0</v>
      </c>
      <c r="H105" s="1" t="n">
        <v>0</v>
      </c>
      <c r="I105" s="2" t="s">
        <v>367</v>
      </c>
      <c r="J105" s="1" t="n">
        <v>49.3</v>
      </c>
      <c r="K105" s="1" t="n">
        <v>2754.18</v>
      </c>
      <c r="L105" s="1" t="n">
        <v>2754.18</v>
      </c>
      <c r="M105" s="1" t="s">
        <v>106</v>
      </c>
      <c r="N105" s="1" t="s">
        <v>107</v>
      </c>
      <c r="O105" s="0"/>
      <c r="P105" s="0"/>
      <c r="Q105" s="0"/>
    </row>
    <row r="106" s="1" customFormat="true" ht="12.8" hidden="false" customHeight="false" outlineLevel="0" collapsed="false">
      <c r="A106" s="1" t="s">
        <v>368</v>
      </c>
      <c r="B106" s="1" t="s">
        <v>109</v>
      </c>
      <c r="C106" s="2" t="s">
        <v>369</v>
      </c>
      <c r="D106" s="1" t="n">
        <v>77.57</v>
      </c>
      <c r="E106" s="1" t="n">
        <v>3465</v>
      </c>
      <c r="F106" s="1" t="s">
        <v>104</v>
      </c>
      <c r="G106" s="1" t="n">
        <v>0</v>
      </c>
      <c r="H106" s="1" t="n">
        <v>0</v>
      </c>
      <c r="I106" s="2" t="s">
        <v>370</v>
      </c>
      <c r="J106" s="1" t="n">
        <v>77.88</v>
      </c>
      <c r="K106" s="1" t="n">
        <v>-1074.15</v>
      </c>
      <c r="L106" s="1" t="n">
        <v>-1074.15</v>
      </c>
      <c r="M106" s="1" t="s">
        <v>106</v>
      </c>
      <c r="N106" s="1" t="s">
        <v>371</v>
      </c>
      <c r="O106" s="1" t="s">
        <v>335</v>
      </c>
      <c r="P106" s="0"/>
      <c r="Q106" s="0"/>
    </row>
    <row r="107" s="1" customFormat="true" ht="12.8" hidden="false" customHeight="false" outlineLevel="0" collapsed="false">
      <c r="A107" s="1" t="s">
        <v>127</v>
      </c>
      <c r="B107" s="1" t="s">
        <v>102</v>
      </c>
      <c r="C107" s="2" t="s">
        <v>372</v>
      </c>
      <c r="D107" s="1" t="n">
        <v>82.32</v>
      </c>
      <c r="E107" s="1" t="n">
        <v>3346</v>
      </c>
      <c r="F107" s="1" t="s">
        <v>104</v>
      </c>
      <c r="G107" s="1" t="n">
        <v>0</v>
      </c>
      <c r="H107" s="1" t="n">
        <v>0</v>
      </c>
      <c r="I107" s="2" t="s">
        <v>373</v>
      </c>
      <c r="J107" s="1" t="n">
        <v>78.77</v>
      </c>
      <c r="K107" s="1" t="n">
        <v>-11878.3</v>
      </c>
      <c r="L107" s="1" t="n">
        <v>-11878.3</v>
      </c>
      <c r="M107" s="1" t="s">
        <v>106</v>
      </c>
      <c r="N107" s="1" t="s">
        <v>365</v>
      </c>
      <c r="O107" s="0"/>
      <c r="P107" s="0"/>
      <c r="Q107" s="0"/>
    </row>
    <row r="108" s="1" customFormat="true" ht="12.8" hidden="false" customHeight="false" outlineLevel="0" collapsed="false">
      <c r="A108" s="1" t="s">
        <v>138</v>
      </c>
      <c r="B108" s="1" t="s">
        <v>109</v>
      </c>
      <c r="C108" s="2" t="s">
        <v>374</v>
      </c>
      <c r="D108" s="1" t="n">
        <v>217.31</v>
      </c>
      <c r="E108" s="1" t="n">
        <v>642</v>
      </c>
      <c r="F108" s="1" t="s">
        <v>104</v>
      </c>
      <c r="G108" s="1" t="n">
        <v>0</v>
      </c>
      <c r="H108" s="1" t="n">
        <v>0</v>
      </c>
      <c r="I108" s="2" t="s">
        <v>375</v>
      </c>
      <c r="J108" s="1" t="n">
        <v>227.3</v>
      </c>
      <c r="K108" s="1" t="n">
        <v>-6413.58</v>
      </c>
      <c r="L108" s="1" t="n">
        <v>-6413.58</v>
      </c>
      <c r="M108" s="1" t="s">
        <v>106</v>
      </c>
      <c r="N108" s="1" t="s">
        <v>300</v>
      </c>
      <c r="O108" s="1" t="s">
        <v>334</v>
      </c>
      <c r="P108" s="1" t="s">
        <v>260</v>
      </c>
      <c r="Q108" s="1" t="s">
        <v>342</v>
      </c>
    </row>
    <row r="109" s="1" customFormat="true" ht="12.8" hidden="false" customHeight="false" outlineLevel="0" collapsed="false">
      <c r="A109" s="1" t="s">
        <v>159</v>
      </c>
      <c r="B109" s="1" t="s">
        <v>109</v>
      </c>
      <c r="C109" s="2" t="s">
        <v>374</v>
      </c>
      <c r="D109" s="1" t="n">
        <v>642.16</v>
      </c>
      <c r="E109" s="1" t="n">
        <v>217</v>
      </c>
      <c r="F109" s="1" t="s">
        <v>104</v>
      </c>
      <c r="G109" s="1" t="n">
        <v>0</v>
      </c>
      <c r="H109" s="1" t="n">
        <v>0</v>
      </c>
      <c r="I109" s="2" t="s">
        <v>375</v>
      </c>
      <c r="J109" s="1" t="n">
        <v>677.66</v>
      </c>
      <c r="K109" s="1" t="n">
        <v>-7703.5</v>
      </c>
      <c r="L109" s="1" t="n">
        <v>-7703.5</v>
      </c>
      <c r="M109" s="1" t="s">
        <v>106</v>
      </c>
      <c r="N109" s="1" t="s">
        <v>300</v>
      </c>
      <c r="O109" s="1" t="s">
        <v>334</v>
      </c>
      <c r="P109" s="1" t="s">
        <v>342</v>
      </c>
      <c r="Q109" s="0"/>
    </row>
    <row r="110" s="1" customFormat="true" ht="12.8" hidden="false" customHeight="false" outlineLevel="0" collapsed="false">
      <c r="A110" s="1" t="s">
        <v>150</v>
      </c>
      <c r="B110" s="1" t="s">
        <v>102</v>
      </c>
      <c r="C110" s="2" t="s">
        <v>375</v>
      </c>
      <c r="D110" s="1" t="n">
        <v>58.85</v>
      </c>
      <c r="E110" s="1" t="n">
        <v>1602</v>
      </c>
      <c r="F110" s="1" t="s">
        <v>104</v>
      </c>
      <c r="G110" s="1" t="n">
        <v>0</v>
      </c>
      <c r="H110" s="1" t="n">
        <v>0</v>
      </c>
      <c r="I110" s="2" t="s">
        <v>376</v>
      </c>
      <c r="J110" s="1" t="n">
        <v>62.27</v>
      </c>
      <c r="K110" s="1" t="n">
        <v>5478.84</v>
      </c>
      <c r="L110" s="1" t="n">
        <v>5478.84</v>
      </c>
      <c r="M110" s="1" t="s">
        <v>106</v>
      </c>
      <c r="N110" s="1" t="s">
        <v>284</v>
      </c>
      <c r="O110" s="1" t="s">
        <v>342</v>
      </c>
      <c r="P110" s="0"/>
      <c r="Q110" s="0"/>
    </row>
    <row r="111" s="1" customFormat="true" ht="12.8" hidden="false" customHeight="false" outlineLevel="0" collapsed="false">
      <c r="A111" s="1" t="s">
        <v>281</v>
      </c>
      <c r="B111" s="1" t="s">
        <v>102</v>
      </c>
      <c r="C111" s="2" t="s">
        <v>375</v>
      </c>
      <c r="D111" s="1" t="n">
        <v>34.06</v>
      </c>
      <c r="E111" s="1" t="n">
        <v>2474</v>
      </c>
      <c r="F111" s="1" t="s">
        <v>104</v>
      </c>
      <c r="G111" s="1" t="n">
        <v>0</v>
      </c>
      <c r="H111" s="1" t="n">
        <v>0</v>
      </c>
      <c r="I111" s="2" t="s">
        <v>377</v>
      </c>
      <c r="J111" s="1" t="n">
        <v>31.38</v>
      </c>
      <c r="K111" s="1" t="n">
        <v>-6630.32</v>
      </c>
      <c r="L111" s="1" t="n">
        <v>-6630.32</v>
      </c>
      <c r="M111" s="1" t="s">
        <v>106</v>
      </c>
      <c r="N111" s="1" t="s">
        <v>245</v>
      </c>
      <c r="O111" s="0"/>
      <c r="P111" s="0"/>
      <c r="Q111" s="0"/>
    </row>
    <row r="112" s="1" customFormat="true" ht="12.8" hidden="false" customHeight="false" outlineLevel="0" collapsed="false">
      <c r="A112" s="1" t="s">
        <v>114</v>
      </c>
      <c r="B112" s="1" t="s">
        <v>102</v>
      </c>
      <c r="C112" s="2" t="s">
        <v>375</v>
      </c>
      <c r="D112" s="1" t="n">
        <v>99.58</v>
      </c>
      <c r="E112" s="1" t="n">
        <v>889</v>
      </c>
      <c r="F112" s="1" t="s">
        <v>104</v>
      </c>
      <c r="G112" s="1" t="n">
        <v>0</v>
      </c>
      <c r="H112" s="1" t="n">
        <v>0</v>
      </c>
      <c r="I112" s="2" t="s">
        <v>378</v>
      </c>
      <c r="J112" s="1" t="n">
        <v>90.84</v>
      </c>
      <c r="K112" s="1" t="n">
        <v>-7769.86</v>
      </c>
      <c r="L112" s="1" t="n">
        <v>-7769.86</v>
      </c>
      <c r="M112" s="1" t="s">
        <v>106</v>
      </c>
      <c r="N112" s="1" t="s">
        <v>379</v>
      </c>
      <c r="O112" s="1" t="s">
        <v>342</v>
      </c>
      <c r="P112" s="0"/>
      <c r="Q112" s="0"/>
    </row>
    <row r="113" s="1" customFormat="true" ht="12.8" hidden="false" customHeight="false" outlineLevel="0" collapsed="false">
      <c r="A113" s="1" t="s">
        <v>286</v>
      </c>
      <c r="B113" s="1" t="s">
        <v>121</v>
      </c>
      <c r="C113" s="2" t="s">
        <v>380</v>
      </c>
      <c r="D113" s="1" t="n">
        <v>59.31</v>
      </c>
      <c r="E113" s="1" t="n">
        <v>2726</v>
      </c>
      <c r="F113" s="1" t="s">
        <v>104</v>
      </c>
      <c r="G113" s="1" t="n">
        <v>0</v>
      </c>
      <c r="H113" s="1" t="n">
        <v>0</v>
      </c>
      <c r="I113" s="2" t="s">
        <v>381</v>
      </c>
      <c r="J113" s="1" t="n">
        <v>54.82</v>
      </c>
      <c r="K113" s="1" t="n">
        <v>12253.37</v>
      </c>
      <c r="L113" s="1" t="n">
        <v>0</v>
      </c>
      <c r="M113" s="1" t="s">
        <v>106</v>
      </c>
      <c r="N113" s="1" t="s">
        <v>379</v>
      </c>
      <c r="O113" s="1" t="s">
        <v>335</v>
      </c>
      <c r="P113" s="0"/>
      <c r="Q113" s="0"/>
    </row>
    <row r="114" s="1" customFormat="true" ht="12.8" hidden="false" customHeight="false" outlineLevel="0" collapsed="false">
      <c r="A114" s="1" t="s">
        <v>159</v>
      </c>
      <c r="B114" s="1" t="s">
        <v>102</v>
      </c>
      <c r="C114" s="2" t="s">
        <v>382</v>
      </c>
      <c r="D114" s="1" t="n">
        <v>690.83</v>
      </c>
      <c r="E114" s="1" t="n">
        <v>217</v>
      </c>
      <c r="F114" s="1" t="s">
        <v>104</v>
      </c>
      <c r="G114" s="1" t="n">
        <v>0</v>
      </c>
      <c r="H114" s="1" t="n">
        <v>0</v>
      </c>
      <c r="I114" s="2" t="s">
        <v>383</v>
      </c>
      <c r="J114" s="1" t="n">
        <v>575.1</v>
      </c>
      <c r="K114" s="1" t="n">
        <v>-25113.41</v>
      </c>
      <c r="L114" s="1" t="n">
        <v>-25113.41</v>
      </c>
      <c r="M114" s="1" t="s">
        <v>106</v>
      </c>
      <c r="N114" s="1" t="s">
        <v>379</v>
      </c>
      <c r="O114" s="1" t="s">
        <v>342</v>
      </c>
      <c r="P114" s="0"/>
      <c r="Q114" s="0"/>
    </row>
    <row r="115" s="1" customFormat="true" ht="12.8" hidden="false" customHeight="false" outlineLevel="0" collapsed="false">
      <c r="A115" s="1" t="s">
        <v>281</v>
      </c>
      <c r="B115" s="1" t="s">
        <v>102</v>
      </c>
      <c r="C115" s="2" t="s">
        <v>384</v>
      </c>
      <c r="D115" s="1" t="n">
        <v>33.51</v>
      </c>
      <c r="E115" s="1" t="n">
        <v>953</v>
      </c>
      <c r="F115" s="1" t="s">
        <v>104</v>
      </c>
      <c r="G115" s="1" t="n">
        <v>0</v>
      </c>
      <c r="H115" s="1" t="n">
        <v>0</v>
      </c>
      <c r="I115" s="2" t="s">
        <v>385</v>
      </c>
      <c r="J115" s="1" t="n">
        <v>36.44</v>
      </c>
      <c r="K115" s="1" t="n">
        <v>2792.29</v>
      </c>
      <c r="L115" s="1" t="n">
        <v>2792.29</v>
      </c>
      <c r="M115" s="1" t="s">
        <v>106</v>
      </c>
      <c r="N115" s="1" t="s">
        <v>386</v>
      </c>
      <c r="O115" s="0"/>
      <c r="P115" s="0"/>
      <c r="Q115" s="0"/>
    </row>
    <row r="116" s="1" customFormat="true" ht="12.8" hidden="false" customHeight="false" outlineLevel="0" collapsed="false">
      <c r="A116" s="1" t="s">
        <v>286</v>
      </c>
      <c r="B116" s="1" t="s">
        <v>102</v>
      </c>
      <c r="C116" s="2" t="s">
        <v>387</v>
      </c>
      <c r="D116" s="1" t="n">
        <v>63.89</v>
      </c>
      <c r="E116" s="1" t="n">
        <v>1880</v>
      </c>
      <c r="F116" s="1" t="s">
        <v>104</v>
      </c>
      <c r="G116" s="1" t="n">
        <v>0</v>
      </c>
      <c r="H116" s="1" t="n">
        <v>0</v>
      </c>
      <c r="I116" s="2" t="s">
        <v>388</v>
      </c>
      <c r="J116" s="1" t="n">
        <v>64.48</v>
      </c>
      <c r="K116" s="1" t="n">
        <v>1109.2</v>
      </c>
      <c r="L116" s="1" t="n">
        <v>1109.2</v>
      </c>
      <c r="M116" s="1" t="s">
        <v>106</v>
      </c>
      <c r="N116" s="1" t="s">
        <v>107</v>
      </c>
      <c r="O116" s="0"/>
      <c r="P116" s="0"/>
      <c r="Q116" s="0"/>
    </row>
    <row r="117" s="1" customFormat="true" ht="12.8" hidden="false" customHeight="false" outlineLevel="0" collapsed="false">
      <c r="A117" s="1" t="s">
        <v>159</v>
      </c>
      <c r="B117" s="1" t="s">
        <v>102</v>
      </c>
      <c r="C117" s="2" t="s">
        <v>389</v>
      </c>
      <c r="D117" s="1" t="n">
        <v>609.24</v>
      </c>
      <c r="E117" s="1" t="n">
        <v>408</v>
      </c>
      <c r="F117" s="1" t="s">
        <v>104</v>
      </c>
      <c r="G117" s="1" t="n">
        <v>0</v>
      </c>
      <c r="H117" s="1" t="n">
        <v>0</v>
      </c>
      <c r="I117" s="2" t="s">
        <v>390</v>
      </c>
      <c r="J117" s="1" t="n">
        <v>633.94</v>
      </c>
      <c r="K117" s="1" t="n">
        <v>10077.6</v>
      </c>
      <c r="L117" s="1" t="n">
        <v>10077.6</v>
      </c>
      <c r="M117" s="1" t="s">
        <v>106</v>
      </c>
      <c r="N117" s="1" t="s">
        <v>391</v>
      </c>
      <c r="O117" s="0"/>
      <c r="P117" s="0"/>
      <c r="Q117" s="0"/>
    </row>
    <row r="118" s="1" customFormat="true" ht="12.8" hidden="false" customHeight="false" outlineLevel="0" collapsed="false">
      <c r="A118" s="1" t="s">
        <v>286</v>
      </c>
      <c r="B118" s="1" t="s">
        <v>121</v>
      </c>
      <c r="C118" s="2" t="s">
        <v>392</v>
      </c>
      <c r="D118" s="1" t="n">
        <v>59.88</v>
      </c>
      <c r="E118" s="1" t="n">
        <v>107</v>
      </c>
      <c r="F118" s="1" t="s">
        <v>104</v>
      </c>
      <c r="G118" s="1" t="n">
        <v>0</v>
      </c>
      <c r="H118" s="1" t="n">
        <v>0</v>
      </c>
      <c r="I118" s="2" t="s">
        <v>393</v>
      </c>
      <c r="J118" s="1" t="n">
        <v>56.68</v>
      </c>
      <c r="K118" s="1" t="n">
        <v>342.4</v>
      </c>
      <c r="L118" s="1" t="n">
        <v>0</v>
      </c>
      <c r="M118" s="1" t="s">
        <v>106</v>
      </c>
      <c r="N118" s="1" t="s">
        <v>232</v>
      </c>
      <c r="O118" s="0"/>
      <c r="P118" s="0"/>
      <c r="Q118" s="0"/>
    </row>
    <row r="119" s="1" customFormat="true" ht="12.8" hidden="false" customHeight="false" outlineLevel="0" collapsed="false">
      <c r="A119" s="1" t="s">
        <v>114</v>
      </c>
      <c r="B119" s="1" t="s">
        <v>121</v>
      </c>
      <c r="C119" s="2" t="s">
        <v>392</v>
      </c>
      <c r="D119" s="1" t="n">
        <v>96.42</v>
      </c>
      <c r="E119" s="1" t="n">
        <v>66</v>
      </c>
      <c r="F119" s="1" t="s">
        <v>104</v>
      </c>
      <c r="G119" s="1" t="n">
        <v>0</v>
      </c>
      <c r="H119" s="1" t="n">
        <v>0</v>
      </c>
      <c r="I119" s="2" t="s">
        <v>393</v>
      </c>
      <c r="J119" s="1" t="n">
        <v>99.73</v>
      </c>
      <c r="K119" s="1" t="n">
        <v>-218.46</v>
      </c>
      <c r="L119" s="1" t="n">
        <v>0</v>
      </c>
      <c r="M119" s="1" t="s">
        <v>106</v>
      </c>
      <c r="N119" s="1" t="s">
        <v>284</v>
      </c>
      <c r="O119" s="1" t="s">
        <v>335</v>
      </c>
      <c r="P119" s="0"/>
      <c r="Q119" s="0"/>
    </row>
    <row r="120" s="1" customFormat="true" ht="12.8" hidden="false" customHeight="false" outlineLevel="0" collapsed="false">
      <c r="A120" s="1" t="s">
        <v>394</v>
      </c>
      <c r="B120" s="1" t="s">
        <v>102</v>
      </c>
      <c r="C120" s="2" t="s">
        <v>395</v>
      </c>
      <c r="D120" s="1" t="n">
        <v>91.6</v>
      </c>
      <c r="E120" s="1" t="n">
        <v>141</v>
      </c>
      <c r="F120" s="1" t="s">
        <v>104</v>
      </c>
      <c r="G120" s="1" t="n">
        <v>0</v>
      </c>
      <c r="H120" s="1" t="n">
        <v>0</v>
      </c>
      <c r="I120" s="2" t="s">
        <v>396</v>
      </c>
      <c r="J120" s="1" t="n">
        <v>90.27</v>
      </c>
      <c r="K120" s="1" t="n">
        <v>-187.53</v>
      </c>
      <c r="L120" s="1" t="n">
        <v>-187.53</v>
      </c>
      <c r="M120" s="1" t="s">
        <v>106</v>
      </c>
      <c r="N120" s="1" t="s">
        <v>135</v>
      </c>
      <c r="O120" s="0"/>
      <c r="P120" s="0"/>
      <c r="Q120" s="0"/>
    </row>
    <row r="121" s="1" customFormat="true" ht="12.8" hidden="false" customHeight="false" outlineLevel="0" collapsed="false">
      <c r="A121" s="1" t="s">
        <v>127</v>
      </c>
      <c r="B121" s="1" t="s">
        <v>109</v>
      </c>
      <c r="C121" s="2" t="s">
        <v>397</v>
      </c>
      <c r="D121" s="1" t="n">
        <v>95.26</v>
      </c>
      <c r="E121" s="1" t="n">
        <v>2586</v>
      </c>
      <c r="F121" s="1" t="s">
        <v>104</v>
      </c>
      <c r="G121" s="1" t="n">
        <v>0</v>
      </c>
      <c r="H121" s="1" t="n">
        <v>0</v>
      </c>
      <c r="I121" s="2" t="s">
        <v>398</v>
      </c>
      <c r="J121" s="1" t="n">
        <v>92.36</v>
      </c>
      <c r="K121" s="1" t="n">
        <v>7506.79</v>
      </c>
      <c r="L121" s="1" t="n">
        <v>7506.79</v>
      </c>
      <c r="M121" s="1" t="s">
        <v>106</v>
      </c>
      <c r="N121" s="1" t="s">
        <v>399</v>
      </c>
      <c r="O121" s="0"/>
      <c r="P121" s="0"/>
      <c r="Q121" s="0"/>
    </row>
    <row r="122" s="1" customFormat="true" ht="12.8" hidden="false" customHeight="false" outlineLevel="0" collapsed="false">
      <c r="A122" s="1" t="s">
        <v>138</v>
      </c>
      <c r="B122" s="1" t="s">
        <v>109</v>
      </c>
      <c r="C122" s="2" t="s">
        <v>400</v>
      </c>
      <c r="D122" s="1" t="n">
        <v>248.45</v>
      </c>
      <c r="E122" s="1" t="n">
        <v>1032</v>
      </c>
      <c r="F122" s="1" t="s">
        <v>104</v>
      </c>
      <c r="G122" s="1" t="n">
        <v>0</v>
      </c>
      <c r="H122" s="1" t="n">
        <v>0</v>
      </c>
      <c r="I122" s="2" t="s">
        <v>401</v>
      </c>
      <c r="J122" s="1" t="n">
        <v>250.44</v>
      </c>
      <c r="K122" s="1" t="n">
        <v>-2053.68</v>
      </c>
      <c r="L122" s="1" t="n">
        <v>-2053.68</v>
      </c>
      <c r="M122" s="1" t="s">
        <v>106</v>
      </c>
      <c r="N122" s="1" t="s">
        <v>107</v>
      </c>
      <c r="O122" s="0"/>
      <c r="P122" s="0"/>
      <c r="Q122" s="0"/>
    </row>
    <row r="123" s="1" customFormat="true" ht="12.8" hidden="false" customHeight="false" outlineLevel="0" collapsed="false">
      <c r="A123" s="1" t="s">
        <v>127</v>
      </c>
      <c r="B123" s="1" t="s">
        <v>102</v>
      </c>
      <c r="C123" s="2" t="s">
        <v>402</v>
      </c>
      <c r="D123" s="1" t="n">
        <v>82.46</v>
      </c>
      <c r="E123" s="1" t="n">
        <v>3197</v>
      </c>
      <c r="F123" s="1" t="s">
        <v>104</v>
      </c>
      <c r="G123" s="1" t="n">
        <v>0</v>
      </c>
      <c r="H123" s="1" t="n">
        <v>0</v>
      </c>
      <c r="I123" s="2" t="s">
        <v>403</v>
      </c>
      <c r="J123" s="1" t="n">
        <v>81.27</v>
      </c>
      <c r="K123" s="1" t="n">
        <v>-3795.3</v>
      </c>
      <c r="L123" s="1" t="n">
        <v>-3795.3</v>
      </c>
      <c r="M123" s="1" t="s">
        <v>106</v>
      </c>
      <c r="N123" s="1" t="s">
        <v>107</v>
      </c>
      <c r="O123" s="0"/>
      <c r="P123" s="0"/>
      <c r="Q123" s="0"/>
    </row>
    <row r="124" s="1" customFormat="true" ht="12.8" hidden="false" customHeight="false" outlineLevel="0" collapsed="false">
      <c r="A124" s="1" t="s">
        <v>368</v>
      </c>
      <c r="B124" s="1" t="s">
        <v>102</v>
      </c>
      <c r="C124" s="2" t="s">
        <v>404</v>
      </c>
      <c r="D124" s="1" t="n">
        <v>62.65</v>
      </c>
      <c r="E124" s="1" t="n">
        <v>4150</v>
      </c>
      <c r="F124" s="1" t="s">
        <v>104</v>
      </c>
      <c r="G124" s="1" t="n">
        <v>0</v>
      </c>
      <c r="H124" s="1" t="n">
        <v>0</v>
      </c>
      <c r="I124" s="2" t="s">
        <v>405</v>
      </c>
      <c r="J124" s="1" t="n">
        <v>65.63</v>
      </c>
      <c r="K124" s="1" t="n">
        <v>12367</v>
      </c>
      <c r="L124" s="1" t="n">
        <v>12367</v>
      </c>
      <c r="M124" s="1" t="s">
        <v>106</v>
      </c>
      <c r="N124" s="1" t="s">
        <v>107</v>
      </c>
      <c r="O124" s="0"/>
      <c r="P124" s="0"/>
      <c r="Q124" s="0"/>
    </row>
    <row r="125" s="1" customFormat="true" ht="12.8" hidden="false" customHeight="false" outlineLevel="0" collapsed="false">
      <c r="A125" s="1" t="s">
        <v>406</v>
      </c>
      <c r="B125" s="1" t="s">
        <v>146</v>
      </c>
      <c r="C125" s="2" t="s">
        <v>407</v>
      </c>
      <c r="D125" s="1" t="n">
        <v>59.76</v>
      </c>
      <c r="E125" s="1" t="n">
        <v>4548</v>
      </c>
      <c r="F125" s="1" t="s">
        <v>104</v>
      </c>
      <c r="G125" s="1" t="n">
        <v>0</v>
      </c>
      <c r="H125" s="1" t="n">
        <v>0</v>
      </c>
      <c r="I125" s="2" t="s">
        <v>408</v>
      </c>
      <c r="J125" s="1" t="n">
        <v>59.52</v>
      </c>
      <c r="K125" s="1" t="n">
        <v>-1091.52</v>
      </c>
      <c r="L125" s="1" t="n">
        <v>0</v>
      </c>
      <c r="M125" s="1" t="s">
        <v>106</v>
      </c>
      <c r="N125" s="1" t="s">
        <v>107</v>
      </c>
      <c r="O125" s="0"/>
      <c r="P125" s="0"/>
      <c r="Q125" s="0"/>
    </row>
    <row r="126" s="1" customFormat="true" ht="12.8" hidden="false" customHeight="false" outlineLevel="0" collapsed="false">
      <c r="A126" s="1" t="s">
        <v>138</v>
      </c>
      <c r="B126" s="1" t="s">
        <v>109</v>
      </c>
      <c r="C126" s="2" t="s">
        <v>409</v>
      </c>
      <c r="D126" s="1" t="n">
        <v>246.15</v>
      </c>
      <c r="E126" s="1" t="n">
        <v>55</v>
      </c>
      <c r="F126" s="1" t="s">
        <v>104</v>
      </c>
      <c r="G126" s="1" t="n">
        <v>0</v>
      </c>
      <c r="H126" s="1" t="n">
        <v>0</v>
      </c>
      <c r="I126" s="2" t="s">
        <v>410</v>
      </c>
      <c r="J126" s="1" t="n">
        <v>262.97</v>
      </c>
      <c r="K126" s="1" t="n">
        <v>-925.1</v>
      </c>
      <c r="L126" s="1" t="n">
        <v>-925.1</v>
      </c>
      <c r="M126" s="1" t="s">
        <v>106</v>
      </c>
      <c r="N126" s="1" t="s">
        <v>411</v>
      </c>
      <c r="O126" s="1" t="s">
        <v>315</v>
      </c>
      <c r="P126" s="1" t="s">
        <v>412</v>
      </c>
      <c r="Q126" s="0"/>
    </row>
    <row r="127" s="1" customFormat="true" ht="12.8" hidden="false" customHeight="false" outlineLevel="0" collapsed="false">
      <c r="A127" s="1" t="s">
        <v>353</v>
      </c>
      <c r="B127" s="1" t="s">
        <v>121</v>
      </c>
      <c r="C127" s="2" t="s">
        <v>413</v>
      </c>
      <c r="D127" s="1" t="n">
        <v>85.14</v>
      </c>
      <c r="E127" s="1" t="n">
        <v>73</v>
      </c>
      <c r="F127" s="1" t="s">
        <v>104</v>
      </c>
      <c r="G127" s="1" t="n">
        <v>0</v>
      </c>
      <c r="H127" s="1" t="n">
        <v>0</v>
      </c>
      <c r="I127" s="2" t="s">
        <v>414</v>
      </c>
      <c r="J127" s="1" t="n">
        <v>86.47</v>
      </c>
      <c r="K127" s="1" t="n">
        <v>-97.09</v>
      </c>
      <c r="L127" s="1" t="n">
        <v>0</v>
      </c>
      <c r="M127" s="1" t="s">
        <v>106</v>
      </c>
      <c r="N127" s="1" t="s">
        <v>415</v>
      </c>
      <c r="O127" s="0"/>
      <c r="P127" s="0"/>
      <c r="Q127" s="0"/>
    </row>
    <row r="128" s="1" customFormat="true" ht="12.8" hidden="false" customHeight="false" outlineLevel="0" collapsed="false">
      <c r="A128" s="1" t="s">
        <v>127</v>
      </c>
      <c r="B128" s="1" t="s">
        <v>102</v>
      </c>
      <c r="C128" s="2" t="s">
        <v>413</v>
      </c>
      <c r="D128" s="1" t="n">
        <v>79.12</v>
      </c>
      <c r="E128" s="1" t="n">
        <v>85</v>
      </c>
      <c r="F128" s="1" t="s">
        <v>104</v>
      </c>
      <c r="G128" s="1" t="n">
        <v>0</v>
      </c>
      <c r="H128" s="1" t="n">
        <v>0</v>
      </c>
      <c r="I128" s="2" t="s">
        <v>416</v>
      </c>
      <c r="J128" s="1" t="n">
        <v>71.81</v>
      </c>
      <c r="K128" s="1" t="n">
        <v>-620.99</v>
      </c>
      <c r="L128" s="1" t="n">
        <v>-620.99</v>
      </c>
      <c r="M128" s="1" t="s">
        <v>106</v>
      </c>
      <c r="N128" s="1" t="s">
        <v>411</v>
      </c>
      <c r="O128" s="1" t="s">
        <v>412</v>
      </c>
      <c r="P128" s="0"/>
      <c r="Q128" s="0"/>
    </row>
    <row r="129" s="1" customFormat="true" ht="12.8" hidden="false" customHeight="false" outlineLevel="0" collapsed="false">
      <c r="A129" s="1" t="s">
        <v>281</v>
      </c>
      <c r="B129" s="1" t="s">
        <v>102</v>
      </c>
      <c r="C129" s="2" t="s">
        <v>417</v>
      </c>
      <c r="D129" s="1" t="n">
        <v>45.95</v>
      </c>
      <c r="E129" s="1" t="n">
        <v>5858</v>
      </c>
      <c r="F129" s="1" t="s">
        <v>104</v>
      </c>
      <c r="G129" s="1" t="n">
        <v>0</v>
      </c>
      <c r="H129" s="1" t="n">
        <v>0</v>
      </c>
      <c r="I129" s="2" t="s">
        <v>418</v>
      </c>
      <c r="J129" s="1" t="n">
        <v>41.34</v>
      </c>
      <c r="K129" s="1" t="n">
        <v>-27005.38</v>
      </c>
      <c r="L129" s="1" t="n">
        <v>-27005.38</v>
      </c>
      <c r="M129" s="1" t="s">
        <v>106</v>
      </c>
      <c r="N129" s="1" t="s">
        <v>419</v>
      </c>
      <c r="O129" s="1" t="s">
        <v>260</v>
      </c>
      <c r="P129" s="1" t="s">
        <v>420</v>
      </c>
      <c r="Q129" s="0"/>
    </row>
    <row r="130" s="1" customFormat="true" ht="12.8" hidden="false" customHeight="false" outlineLevel="0" collapsed="false">
      <c r="A130" s="1" t="s">
        <v>127</v>
      </c>
      <c r="B130" s="1" t="s">
        <v>102</v>
      </c>
      <c r="C130" s="2" t="s">
        <v>421</v>
      </c>
      <c r="D130" s="1" t="n">
        <v>64.01</v>
      </c>
      <c r="E130" s="1" t="n">
        <v>210</v>
      </c>
      <c r="F130" s="1" t="s">
        <v>104</v>
      </c>
      <c r="G130" s="1" t="n">
        <v>0</v>
      </c>
      <c r="H130" s="1" t="n">
        <v>0</v>
      </c>
      <c r="I130" s="2" t="s">
        <v>422</v>
      </c>
      <c r="J130" s="1" t="n">
        <v>65.21</v>
      </c>
      <c r="K130" s="1" t="n">
        <v>251.7</v>
      </c>
      <c r="L130" s="1" t="n">
        <v>251.7</v>
      </c>
      <c r="M130" s="1" t="s">
        <v>106</v>
      </c>
      <c r="N130" s="1" t="s">
        <v>284</v>
      </c>
      <c r="O130" s="1" t="s">
        <v>260</v>
      </c>
      <c r="P130" s="1" t="s">
        <v>342</v>
      </c>
      <c r="Q130" s="0"/>
    </row>
    <row r="131" s="1" customFormat="true" ht="12.8" hidden="false" customHeight="false" outlineLevel="0" collapsed="false">
      <c r="A131" s="1" t="s">
        <v>159</v>
      </c>
      <c r="B131" s="1" t="s">
        <v>109</v>
      </c>
      <c r="C131" s="2" t="s">
        <v>423</v>
      </c>
      <c r="D131" s="1" t="n">
        <v>689.84</v>
      </c>
      <c r="E131" s="1" t="n">
        <v>1</v>
      </c>
      <c r="F131" s="1" t="s">
        <v>104</v>
      </c>
      <c r="G131" s="1" t="n">
        <v>0</v>
      </c>
      <c r="H131" s="1" t="n">
        <v>0</v>
      </c>
      <c r="I131" s="2" t="s">
        <v>424</v>
      </c>
      <c r="J131" s="1" t="n">
        <v>720.91</v>
      </c>
      <c r="K131" s="1" t="n">
        <v>-31.07</v>
      </c>
      <c r="L131" s="1" t="n">
        <v>-31.07</v>
      </c>
      <c r="M131" s="1" t="s">
        <v>106</v>
      </c>
      <c r="N131" s="1" t="s">
        <v>425</v>
      </c>
      <c r="O131" s="0"/>
      <c r="P131" s="0"/>
      <c r="Q131" s="0"/>
    </row>
    <row r="132" s="1" customFormat="true" ht="12.8" hidden="false" customHeight="false" outlineLevel="0" collapsed="false">
      <c r="A132" s="1" t="s">
        <v>286</v>
      </c>
      <c r="B132" s="1" t="s">
        <v>102</v>
      </c>
      <c r="C132" s="2" t="s">
        <v>422</v>
      </c>
      <c r="D132" s="1" t="n">
        <v>192.52</v>
      </c>
      <c r="E132" s="1" t="n">
        <v>3</v>
      </c>
      <c r="F132" s="1" t="s">
        <v>104</v>
      </c>
      <c r="G132" s="1" t="n">
        <v>0</v>
      </c>
      <c r="H132" s="1" t="n">
        <v>0</v>
      </c>
      <c r="I132" s="2" t="s">
        <v>426</v>
      </c>
      <c r="J132" s="1" t="n">
        <v>178.98</v>
      </c>
      <c r="K132" s="1" t="n">
        <v>-40.62</v>
      </c>
      <c r="L132" s="1" t="n">
        <v>-40.62</v>
      </c>
      <c r="M132" s="1" t="s">
        <v>106</v>
      </c>
      <c r="N132" s="1" t="s">
        <v>419</v>
      </c>
      <c r="O132" s="1" t="s">
        <v>260</v>
      </c>
      <c r="P132" s="1" t="s">
        <v>342</v>
      </c>
      <c r="Q132" s="0"/>
    </row>
    <row r="133" s="1" customFormat="true" ht="12.8" hidden="false" customHeight="false" outlineLevel="0" collapsed="false">
      <c r="A133" s="1" t="s">
        <v>187</v>
      </c>
      <c r="B133" s="1" t="s">
        <v>102</v>
      </c>
      <c r="C133" s="2" t="s">
        <v>427</v>
      </c>
      <c r="D133" s="1" t="n">
        <v>69.41</v>
      </c>
      <c r="E133" s="1" t="n">
        <v>189</v>
      </c>
      <c r="F133" s="1" t="s">
        <v>104</v>
      </c>
      <c r="G133" s="1" t="n">
        <v>0</v>
      </c>
      <c r="H133" s="1" t="n">
        <v>0</v>
      </c>
      <c r="I133" s="2" t="s">
        <v>428</v>
      </c>
      <c r="J133" s="1" t="n">
        <v>78.38</v>
      </c>
      <c r="K133" s="1" t="n">
        <v>1695.33</v>
      </c>
      <c r="L133" s="1" t="n">
        <v>1695.33</v>
      </c>
      <c r="M133" s="1" t="s">
        <v>106</v>
      </c>
      <c r="N133" s="1" t="s">
        <v>256</v>
      </c>
      <c r="O133" s="1" t="s">
        <v>420</v>
      </c>
      <c r="P133" s="0"/>
      <c r="Q133" s="0"/>
    </row>
    <row r="134" s="1" customFormat="true" ht="12.8" hidden="false" customHeight="false" outlineLevel="0" collapsed="false">
      <c r="A134" s="1" t="s">
        <v>429</v>
      </c>
      <c r="B134" s="1" t="s">
        <v>109</v>
      </c>
      <c r="C134" s="2" t="s">
        <v>418</v>
      </c>
      <c r="D134" s="1" t="n">
        <v>43.65</v>
      </c>
      <c r="E134" s="1" t="n">
        <v>27</v>
      </c>
      <c r="F134" s="1" t="s">
        <v>104</v>
      </c>
      <c r="G134" s="1" t="n">
        <v>0</v>
      </c>
      <c r="H134" s="1" t="n">
        <v>0</v>
      </c>
      <c r="I134" s="2" t="s">
        <v>430</v>
      </c>
      <c r="J134" s="1" t="n">
        <v>40.16</v>
      </c>
      <c r="K134" s="1" t="n">
        <v>94.23</v>
      </c>
      <c r="L134" s="1" t="n">
        <v>94.23</v>
      </c>
      <c r="M134" s="1" t="s">
        <v>106</v>
      </c>
      <c r="N134" s="1" t="s">
        <v>232</v>
      </c>
      <c r="O134" s="0"/>
      <c r="P134" s="0"/>
      <c r="Q134" s="0"/>
    </row>
    <row r="135" s="1" customFormat="true" ht="12.8" hidden="false" customHeight="false" outlineLevel="0" collapsed="false">
      <c r="A135" s="1" t="s">
        <v>159</v>
      </c>
      <c r="B135" s="1" t="s">
        <v>109</v>
      </c>
      <c r="C135" s="2" t="s">
        <v>431</v>
      </c>
      <c r="D135" s="1" t="n">
        <v>683.11</v>
      </c>
      <c r="E135" s="1" t="n">
        <v>359</v>
      </c>
      <c r="F135" s="1" t="s">
        <v>104</v>
      </c>
      <c r="G135" s="1" t="n">
        <v>0</v>
      </c>
      <c r="H135" s="1" t="n">
        <v>0</v>
      </c>
      <c r="I135" s="2" t="s">
        <v>432</v>
      </c>
      <c r="J135" s="1" t="n">
        <v>722.08</v>
      </c>
      <c r="K135" s="1" t="n">
        <v>-13990.23</v>
      </c>
      <c r="L135" s="1" t="n">
        <v>-13990.23</v>
      </c>
      <c r="M135" s="1" t="s">
        <v>106</v>
      </c>
      <c r="N135" s="1" t="s">
        <v>112</v>
      </c>
      <c r="O135" s="1" t="s">
        <v>433</v>
      </c>
      <c r="P135" s="1" t="s">
        <v>434</v>
      </c>
      <c r="Q135" s="0"/>
    </row>
    <row r="136" s="1" customFormat="true" ht="12.8" hidden="false" customHeight="false" outlineLevel="0" collapsed="false">
      <c r="A136" s="1" t="s">
        <v>199</v>
      </c>
      <c r="B136" s="1" t="s">
        <v>102</v>
      </c>
      <c r="C136" s="2" t="s">
        <v>435</v>
      </c>
      <c r="D136" s="1" t="n">
        <v>72.45</v>
      </c>
      <c r="E136" s="1" t="n">
        <v>1080</v>
      </c>
      <c r="F136" s="1" t="s">
        <v>104</v>
      </c>
      <c r="G136" s="1" t="n">
        <v>0</v>
      </c>
      <c r="H136" s="1" t="n">
        <v>0</v>
      </c>
      <c r="I136" s="2" t="s">
        <v>436</v>
      </c>
      <c r="J136" s="1" t="n">
        <v>77.36</v>
      </c>
      <c r="K136" s="1" t="n">
        <v>5302.8</v>
      </c>
      <c r="L136" s="1" t="n">
        <v>5302.8</v>
      </c>
      <c r="M136" s="1" t="s">
        <v>106</v>
      </c>
      <c r="N136" s="1" t="s">
        <v>135</v>
      </c>
      <c r="O136" s="0"/>
      <c r="P136" s="0"/>
      <c r="Q136" s="0"/>
    </row>
    <row r="137" s="1" customFormat="true" ht="12.8" hidden="false" customHeight="false" outlineLevel="0" collapsed="false">
      <c r="A137" s="1" t="s">
        <v>437</v>
      </c>
      <c r="B137" s="1" t="s">
        <v>102</v>
      </c>
      <c r="C137" s="2" t="s">
        <v>435</v>
      </c>
      <c r="D137" s="1" t="n">
        <v>35.44</v>
      </c>
      <c r="E137" s="1" t="n">
        <v>2234</v>
      </c>
      <c r="F137" s="1" t="s">
        <v>104</v>
      </c>
      <c r="G137" s="1" t="n">
        <v>0</v>
      </c>
      <c r="H137" s="1" t="n">
        <v>0</v>
      </c>
      <c r="I137" s="2" t="s">
        <v>438</v>
      </c>
      <c r="J137" s="1" t="n">
        <v>36.12</v>
      </c>
      <c r="K137" s="1" t="n">
        <v>1519.12</v>
      </c>
      <c r="L137" s="1" t="n">
        <v>1519.12</v>
      </c>
      <c r="M137" s="1" t="s">
        <v>106</v>
      </c>
      <c r="N137" s="1" t="s">
        <v>203</v>
      </c>
      <c r="O137" s="0"/>
      <c r="P137" s="0"/>
      <c r="Q137" s="0"/>
    </row>
    <row r="138" s="1" customFormat="true" ht="12.8" hidden="false" customHeight="false" outlineLevel="0" collapsed="false">
      <c r="A138" s="1" t="s">
        <v>101</v>
      </c>
      <c r="B138" s="1" t="s">
        <v>102</v>
      </c>
      <c r="C138" s="2" t="s">
        <v>435</v>
      </c>
      <c r="D138" s="1" t="n">
        <v>42.39</v>
      </c>
      <c r="E138" s="1" t="n">
        <v>1804</v>
      </c>
      <c r="F138" s="1" t="s">
        <v>104</v>
      </c>
      <c r="G138" s="1" t="n">
        <v>0</v>
      </c>
      <c r="H138" s="1" t="n">
        <v>0</v>
      </c>
      <c r="I138" s="2" t="s">
        <v>439</v>
      </c>
      <c r="J138" s="1" t="n">
        <v>39.53</v>
      </c>
      <c r="K138" s="1" t="n">
        <v>-5159.44</v>
      </c>
      <c r="L138" s="1" t="n">
        <v>-5159.44</v>
      </c>
      <c r="M138" s="1" t="s">
        <v>106</v>
      </c>
      <c r="N138" s="1" t="s">
        <v>112</v>
      </c>
      <c r="O138" s="1" t="s">
        <v>433</v>
      </c>
      <c r="P138" s="1" t="s">
        <v>440</v>
      </c>
      <c r="Q138" s="1" t="s">
        <v>335</v>
      </c>
    </row>
    <row r="139" s="1" customFormat="true" ht="12.8" hidden="false" customHeight="false" outlineLevel="0" collapsed="false">
      <c r="A139" s="1" t="s">
        <v>127</v>
      </c>
      <c r="B139" s="1" t="s">
        <v>102</v>
      </c>
      <c r="C139" s="2" t="s">
        <v>441</v>
      </c>
      <c r="D139" s="1" t="n">
        <v>62.16</v>
      </c>
      <c r="E139" s="1" t="n">
        <v>255</v>
      </c>
      <c r="F139" s="1" t="s">
        <v>104</v>
      </c>
      <c r="G139" s="1" t="n">
        <v>0</v>
      </c>
      <c r="H139" s="1" t="n">
        <v>0</v>
      </c>
      <c r="I139" s="2" t="s">
        <v>442</v>
      </c>
      <c r="J139" s="1" t="n">
        <v>64.91</v>
      </c>
      <c r="K139" s="1" t="n">
        <v>701.98</v>
      </c>
      <c r="L139" s="1" t="n">
        <v>701.98</v>
      </c>
      <c r="M139" s="1" t="s">
        <v>106</v>
      </c>
      <c r="N139" s="1" t="s">
        <v>197</v>
      </c>
      <c r="O139" s="1" t="s">
        <v>434</v>
      </c>
      <c r="P139" s="0"/>
      <c r="Q139" s="0"/>
    </row>
    <row r="140" s="1" customFormat="true" ht="12.8" hidden="false" customHeight="false" outlineLevel="0" collapsed="false">
      <c r="A140" s="1" t="s">
        <v>127</v>
      </c>
      <c r="B140" s="1" t="s">
        <v>109</v>
      </c>
      <c r="C140" s="2" t="s">
        <v>443</v>
      </c>
      <c r="D140" s="1" t="n">
        <v>60.46</v>
      </c>
      <c r="E140" s="1" t="n">
        <v>2555</v>
      </c>
      <c r="F140" s="1" t="s">
        <v>104</v>
      </c>
      <c r="G140" s="1" t="n">
        <v>0</v>
      </c>
      <c r="H140" s="1" t="n">
        <v>0</v>
      </c>
      <c r="I140" s="2" t="s">
        <v>444</v>
      </c>
      <c r="J140" s="1" t="n">
        <v>57.6</v>
      </c>
      <c r="K140" s="1" t="n">
        <v>7314.6</v>
      </c>
      <c r="L140" s="1" t="n">
        <v>7314.6</v>
      </c>
      <c r="M140" s="1" t="s">
        <v>106</v>
      </c>
      <c r="N140" s="1" t="s">
        <v>107</v>
      </c>
      <c r="O140" s="0"/>
      <c r="P140" s="0"/>
      <c r="Q140" s="0"/>
    </row>
    <row r="141" s="1" customFormat="true" ht="12.8" hidden="false" customHeight="false" outlineLevel="0" collapsed="false">
      <c r="A141" s="1" t="s">
        <v>114</v>
      </c>
      <c r="B141" s="1" t="s">
        <v>109</v>
      </c>
      <c r="C141" s="2" t="s">
        <v>445</v>
      </c>
      <c r="D141" s="1" t="n">
        <v>78.37</v>
      </c>
      <c r="E141" s="1" t="n">
        <v>2706</v>
      </c>
      <c r="F141" s="1" t="s">
        <v>104</v>
      </c>
      <c r="G141" s="1" t="n">
        <v>0</v>
      </c>
      <c r="H141" s="1" t="n">
        <v>0</v>
      </c>
      <c r="I141" s="2" t="s">
        <v>446</v>
      </c>
      <c r="J141" s="1" t="n">
        <v>75.66</v>
      </c>
      <c r="K141" s="1" t="n">
        <v>7333.26</v>
      </c>
      <c r="L141" s="1" t="n">
        <v>7333.26</v>
      </c>
      <c r="M141" s="1" t="s">
        <v>106</v>
      </c>
      <c r="N141" s="1" t="s">
        <v>447</v>
      </c>
      <c r="O141" s="1" t="s">
        <v>448</v>
      </c>
      <c r="P141" s="1" t="s">
        <v>141</v>
      </c>
      <c r="Q141" s="0"/>
    </row>
    <row r="142" s="1" customFormat="true" ht="12.8" hidden="false" customHeight="false" outlineLevel="0" collapsed="false">
      <c r="A142" s="1" t="s">
        <v>101</v>
      </c>
      <c r="B142" s="1" t="s">
        <v>109</v>
      </c>
      <c r="C142" s="2" t="s">
        <v>449</v>
      </c>
      <c r="D142" s="1" t="n">
        <v>38.57</v>
      </c>
      <c r="E142" s="1" t="n">
        <v>5230</v>
      </c>
      <c r="F142" s="1" t="s">
        <v>104</v>
      </c>
      <c r="G142" s="1" t="n">
        <v>0</v>
      </c>
      <c r="H142" s="1" t="n">
        <v>0</v>
      </c>
      <c r="I142" s="2" t="s">
        <v>450</v>
      </c>
      <c r="J142" s="1" t="n">
        <v>35.31</v>
      </c>
      <c r="K142" s="1" t="n">
        <v>17049.8</v>
      </c>
      <c r="L142" s="1" t="n">
        <v>17049.8</v>
      </c>
      <c r="M142" s="1" t="s">
        <v>106</v>
      </c>
      <c r="N142" s="1" t="s">
        <v>135</v>
      </c>
      <c r="O142" s="0"/>
      <c r="P142" s="0"/>
      <c r="Q142" s="0"/>
    </row>
    <row r="143" s="1" customFormat="true" ht="12.8" hidden="false" customHeight="false" outlineLevel="0" collapsed="false">
      <c r="A143" s="1" t="s">
        <v>201</v>
      </c>
      <c r="B143" s="1" t="s">
        <v>109</v>
      </c>
      <c r="C143" s="2" t="s">
        <v>451</v>
      </c>
      <c r="D143" s="1" t="n">
        <v>49.56</v>
      </c>
      <c r="E143" s="1" t="n">
        <v>3576</v>
      </c>
      <c r="F143" s="1" t="s">
        <v>104</v>
      </c>
      <c r="G143" s="1" t="n">
        <v>0</v>
      </c>
      <c r="H143" s="1" t="n">
        <v>0</v>
      </c>
      <c r="I143" s="2" t="s">
        <v>452</v>
      </c>
      <c r="J143" s="1" t="n">
        <v>46.31</v>
      </c>
      <c r="K143" s="1" t="n">
        <v>11622</v>
      </c>
      <c r="L143" s="1" t="n">
        <v>11622</v>
      </c>
      <c r="M143" s="1" t="s">
        <v>106</v>
      </c>
      <c r="N143" s="1" t="s">
        <v>447</v>
      </c>
      <c r="O143" s="1" t="s">
        <v>448</v>
      </c>
      <c r="P143" s="1" t="s">
        <v>315</v>
      </c>
      <c r="Q143" s="1" t="s">
        <v>453</v>
      </c>
    </row>
    <row r="144" s="1" customFormat="true" ht="12.8" hidden="false" customHeight="false" outlineLevel="0" collapsed="false">
      <c r="A144" s="1" t="s">
        <v>240</v>
      </c>
      <c r="B144" s="1" t="s">
        <v>109</v>
      </c>
      <c r="C144" s="2" t="s">
        <v>454</v>
      </c>
      <c r="D144" s="1" t="n">
        <v>73.97</v>
      </c>
      <c r="E144" s="1" t="n">
        <v>2498</v>
      </c>
      <c r="F144" s="1" t="s">
        <v>104</v>
      </c>
      <c r="G144" s="1" t="n">
        <v>0</v>
      </c>
      <c r="H144" s="1" t="n">
        <v>0</v>
      </c>
      <c r="I144" s="2" t="s">
        <v>450</v>
      </c>
      <c r="J144" s="1" t="n">
        <v>74.11</v>
      </c>
      <c r="K144" s="1" t="n">
        <v>-349.72</v>
      </c>
      <c r="L144" s="1" t="n">
        <v>-349.72</v>
      </c>
      <c r="M144" s="1" t="s">
        <v>106</v>
      </c>
      <c r="N144" s="1" t="s">
        <v>140</v>
      </c>
      <c r="O144" s="1" t="s">
        <v>141</v>
      </c>
      <c r="P144" s="0"/>
    </row>
    <row r="145" s="1" customFormat="true" ht="12.8" hidden="false" customHeight="false" outlineLevel="0" collapsed="false">
      <c r="A145" s="1" t="s">
        <v>114</v>
      </c>
      <c r="B145" s="1" t="s">
        <v>102</v>
      </c>
      <c r="C145" s="2" t="s">
        <v>455</v>
      </c>
      <c r="D145" s="1" t="n">
        <v>74.6</v>
      </c>
      <c r="E145" s="1" t="n">
        <v>3786</v>
      </c>
      <c r="F145" s="1" t="s">
        <v>104</v>
      </c>
      <c r="G145" s="1" t="n">
        <v>0</v>
      </c>
      <c r="H145" s="1" t="n">
        <v>0</v>
      </c>
      <c r="I145" s="2" t="s">
        <v>456</v>
      </c>
      <c r="J145" s="1" t="n">
        <v>79.95</v>
      </c>
      <c r="K145" s="1" t="n">
        <v>20255.1</v>
      </c>
      <c r="L145" s="1" t="n">
        <v>20255.1</v>
      </c>
      <c r="M145" s="1" t="s">
        <v>106</v>
      </c>
      <c r="N145" s="1" t="s">
        <v>107</v>
      </c>
      <c r="O145" s="0"/>
      <c r="P145" s="0"/>
    </row>
    <row r="146" s="1" customFormat="true" ht="12.8" hidden="false" customHeight="false" outlineLevel="0" collapsed="false">
      <c r="A146" s="1" t="s">
        <v>127</v>
      </c>
      <c r="B146" s="1" t="s">
        <v>109</v>
      </c>
      <c r="C146" s="2" t="s">
        <v>457</v>
      </c>
      <c r="D146" s="1" t="n">
        <v>66.72</v>
      </c>
      <c r="E146" s="1" t="n">
        <v>4208</v>
      </c>
      <c r="F146" s="1" t="s">
        <v>104</v>
      </c>
      <c r="G146" s="1" t="n">
        <v>0</v>
      </c>
      <c r="H146" s="1" t="n">
        <v>0</v>
      </c>
      <c r="I146" s="2" t="s">
        <v>458</v>
      </c>
      <c r="J146" s="1" t="n">
        <v>66.5</v>
      </c>
      <c r="K146" s="1" t="n">
        <v>907.79</v>
      </c>
      <c r="L146" s="1" t="n">
        <v>907.79</v>
      </c>
      <c r="M146" s="1" t="s">
        <v>106</v>
      </c>
      <c r="N146" s="1" t="s">
        <v>107</v>
      </c>
      <c r="O146" s="0"/>
      <c r="P146" s="0"/>
    </row>
    <row r="147" s="1" customFormat="true" ht="12.8" hidden="false" customHeight="false" outlineLevel="0" collapsed="false">
      <c r="A147" s="1" t="s">
        <v>171</v>
      </c>
      <c r="B147" s="1" t="s">
        <v>102</v>
      </c>
      <c r="C147" s="2" t="s">
        <v>459</v>
      </c>
      <c r="D147" s="1" t="n">
        <v>74.6</v>
      </c>
      <c r="E147" s="1" t="n">
        <v>3958</v>
      </c>
      <c r="F147" s="1" t="s">
        <v>104</v>
      </c>
      <c r="G147" s="1" t="n">
        <v>0</v>
      </c>
      <c r="H147" s="1" t="n">
        <v>0</v>
      </c>
      <c r="I147" s="2" t="s">
        <v>460</v>
      </c>
      <c r="J147" s="1" t="n">
        <v>72.57</v>
      </c>
      <c r="K147" s="1" t="n">
        <v>-8034.74</v>
      </c>
      <c r="L147" s="1" t="n">
        <v>-8034.74</v>
      </c>
      <c r="M147" s="1" t="s">
        <v>106</v>
      </c>
      <c r="N147" s="1" t="s">
        <v>461</v>
      </c>
      <c r="O147" s="1" t="s">
        <v>312</v>
      </c>
      <c r="P147" s="0"/>
    </row>
    <row r="148" s="1" customFormat="true" ht="12.8" hidden="false" customHeight="false" outlineLevel="0" collapsed="false">
      <c r="A148" s="1" t="s">
        <v>462</v>
      </c>
      <c r="B148" s="1" t="s">
        <v>109</v>
      </c>
      <c r="C148" s="2" t="s">
        <v>463</v>
      </c>
      <c r="D148" s="1" t="n">
        <v>39.42</v>
      </c>
      <c r="E148" s="1" t="n">
        <v>375</v>
      </c>
      <c r="F148" s="1" t="s">
        <v>104</v>
      </c>
      <c r="G148" s="1" t="n">
        <v>0</v>
      </c>
      <c r="H148" s="1" t="n">
        <v>0</v>
      </c>
      <c r="I148" s="2" t="s">
        <v>464</v>
      </c>
      <c r="J148" s="1" t="n">
        <v>42.35</v>
      </c>
      <c r="K148" s="1" t="n">
        <v>-1098.75</v>
      </c>
      <c r="L148" s="1" t="n">
        <v>-1098.75</v>
      </c>
      <c r="M148" s="1" t="s">
        <v>106</v>
      </c>
      <c r="N148" s="1" t="s">
        <v>256</v>
      </c>
      <c r="O148" s="1" t="s">
        <v>312</v>
      </c>
      <c r="P148" s="0"/>
    </row>
    <row r="149" s="1" customFormat="true" ht="12.8" hidden="false" customHeight="false" outlineLevel="0" collapsed="false">
      <c r="A149" s="1" t="s">
        <v>138</v>
      </c>
      <c r="B149" s="1" t="s">
        <v>109</v>
      </c>
      <c r="C149" s="2" t="s">
        <v>465</v>
      </c>
      <c r="D149" s="1" t="n">
        <v>306.93</v>
      </c>
      <c r="E149" s="1" t="n">
        <v>41</v>
      </c>
      <c r="F149" s="1" t="s">
        <v>104</v>
      </c>
      <c r="G149" s="1" t="n">
        <v>0</v>
      </c>
      <c r="H149" s="1" t="n">
        <v>0</v>
      </c>
      <c r="I149" s="2" t="s">
        <v>466</v>
      </c>
      <c r="J149" s="1" t="n">
        <v>319.36</v>
      </c>
      <c r="K149" s="1" t="n">
        <v>-509.63</v>
      </c>
      <c r="L149" s="1" t="n">
        <v>-509.63</v>
      </c>
      <c r="M149" s="1" t="s">
        <v>106</v>
      </c>
      <c r="N149" s="1" t="s">
        <v>232</v>
      </c>
      <c r="O149" s="0"/>
      <c r="P149" s="0"/>
    </row>
    <row r="150" s="1" customFormat="true" ht="12.8" hidden="false" customHeight="false" outlineLevel="0" collapsed="false">
      <c r="A150" s="1" t="s">
        <v>159</v>
      </c>
      <c r="B150" s="1" t="s">
        <v>109</v>
      </c>
      <c r="C150" s="2" t="s">
        <v>460</v>
      </c>
      <c r="D150" s="1" t="n">
        <v>988.15</v>
      </c>
      <c r="E150" s="1" t="n">
        <v>3</v>
      </c>
      <c r="F150" s="1" t="s">
        <v>104</v>
      </c>
      <c r="G150" s="1" t="n">
        <v>0</v>
      </c>
      <c r="H150" s="1" t="n">
        <v>0</v>
      </c>
      <c r="I150" s="2" t="s">
        <v>467</v>
      </c>
      <c r="J150" s="1" t="n">
        <v>1071.91</v>
      </c>
      <c r="K150" s="1" t="n">
        <v>-251.28</v>
      </c>
      <c r="L150" s="1" t="n">
        <v>-251.28</v>
      </c>
      <c r="M150" s="1" t="s">
        <v>106</v>
      </c>
      <c r="N150" s="1" t="s">
        <v>107</v>
      </c>
      <c r="O150" s="0"/>
      <c r="P150" s="0"/>
    </row>
    <row r="151" s="1" customFormat="true" ht="12.8" hidden="false" customHeight="false" outlineLevel="0" collapsed="false">
      <c r="A151" s="1" t="s">
        <v>286</v>
      </c>
      <c r="B151" s="1" t="s">
        <v>109</v>
      </c>
      <c r="C151" s="2" t="s">
        <v>460</v>
      </c>
      <c r="D151" s="1" t="n">
        <v>299.3</v>
      </c>
      <c r="E151" s="1" t="n">
        <v>17</v>
      </c>
      <c r="F151" s="1" t="s">
        <v>104</v>
      </c>
      <c r="G151" s="1" t="n">
        <v>0</v>
      </c>
      <c r="H151" s="1" t="n">
        <v>0</v>
      </c>
      <c r="I151" s="2" t="s">
        <v>468</v>
      </c>
      <c r="J151" s="1" t="n">
        <v>322.31</v>
      </c>
      <c r="K151" s="1" t="n">
        <v>-391.17</v>
      </c>
      <c r="L151" s="1" t="n">
        <v>-391.17</v>
      </c>
      <c r="M151" s="1" t="s">
        <v>106</v>
      </c>
      <c r="N151" s="1" t="s">
        <v>461</v>
      </c>
      <c r="O151" s="1" t="s">
        <v>260</v>
      </c>
      <c r="P151" s="1" t="s">
        <v>312</v>
      </c>
    </row>
    <row r="152" s="1" customFormat="true" ht="12.8" hidden="false" customHeight="false" outlineLevel="0" collapsed="false">
      <c r="A152" s="1" t="s">
        <v>469</v>
      </c>
      <c r="B152" s="1" t="s">
        <v>102</v>
      </c>
      <c r="C152" s="2" t="s">
        <v>470</v>
      </c>
      <c r="D152" s="1" t="n">
        <v>42.85</v>
      </c>
      <c r="E152" s="1" t="n">
        <v>6663</v>
      </c>
      <c r="F152" s="1" t="s">
        <v>104</v>
      </c>
      <c r="G152" s="1" t="n">
        <v>0</v>
      </c>
      <c r="H152" s="1" t="n">
        <v>0</v>
      </c>
      <c r="I152" s="2" t="s">
        <v>471</v>
      </c>
      <c r="J152" s="1" t="n">
        <v>39.62</v>
      </c>
      <c r="K152" s="1" t="n">
        <v>-21521.49</v>
      </c>
      <c r="L152" s="1" t="n">
        <v>-21521.49</v>
      </c>
      <c r="M152" s="1" t="s">
        <v>106</v>
      </c>
      <c r="N152" s="1" t="s">
        <v>107</v>
      </c>
      <c r="O152" s="0"/>
      <c r="P152" s="0"/>
    </row>
    <row r="153" s="1" customFormat="true" ht="12.8" hidden="false" customHeight="false" outlineLevel="0" collapsed="false">
      <c r="A153" s="1" t="s">
        <v>472</v>
      </c>
      <c r="B153" s="1" t="s">
        <v>109</v>
      </c>
      <c r="C153" s="2" t="s">
        <v>473</v>
      </c>
      <c r="D153" s="1" t="n">
        <v>65.09</v>
      </c>
      <c r="E153" s="1" t="n">
        <v>219</v>
      </c>
      <c r="F153" s="1" t="s">
        <v>104</v>
      </c>
      <c r="G153" s="1" t="n">
        <v>0</v>
      </c>
      <c r="H153" s="1" t="n">
        <v>0</v>
      </c>
      <c r="I153" s="2" t="s">
        <v>474</v>
      </c>
      <c r="J153" s="1" t="n">
        <v>68.05</v>
      </c>
      <c r="K153" s="1" t="n">
        <v>-648.24</v>
      </c>
      <c r="L153" s="1" t="n">
        <v>-648.24</v>
      </c>
      <c r="M153" s="1" t="s">
        <v>106</v>
      </c>
      <c r="N153" s="1" t="s">
        <v>475</v>
      </c>
      <c r="O153" s="1" t="s">
        <v>476</v>
      </c>
      <c r="P153" s="0"/>
    </row>
    <row r="154" s="1" customFormat="true" ht="12.8" hidden="false" customHeight="false" outlineLevel="0" collapsed="false">
      <c r="A154" s="1" t="s">
        <v>225</v>
      </c>
      <c r="B154" s="1" t="s">
        <v>102</v>
      </c>
      <c r="C154" s="2" t="s">
        <v>477</v>
      </c>
      <c r="D154" s="1" t="n">
        <v>83.49</v>
      </c>
      <c r="E154" s="1" t="n">
        <v>156</v>
      </c>
      <c r="F154" s="1" t="s">
        <v>104</v>
      </c>
      <c r="G154" s="1" t="n">
        <v>0</v>
      </c>
      <c r="H154" s="1" t="n">
        <v>0</v>
      </c>
      <c r="I154" s="2" t="s">
        <v>478</v>
      </c>
      <c r="J154" s="1" t="n">
        <v>82.03</v>
      </c>
      <c r="K154" s="1" t="n">
        <v>-227.76</v>
      </c>
      <c r="L154" s="1" t="n">
        <v>-227.76</v>
      </c>
      <c r="M154" s="1" t="s">
        <v>106</v>
      </c>
      <c r="N154" s="1" t="s">
        <v>479</v>
      </c>
      <c r="O154" s="0"/>
      <c r="P154" s="0"/>
    </row>
    <row r="155" s="1" customFormat="true" ht="12.8" hidden="false" customHeight="false" outlineLevel="0" collapsed="false">
      <c r="A155" s="1" t="s">
        <v>201</v>
      </c>
      <c r="B155" s="1" t="s">
        <v>102</v>
      </c>
      <c r="C155" s="2" t="s">
        <v>480</v>
      </c>
      <c r="D155" s="1" t="n">
        <v>58.01</v>
      </c>
      <c r="E155" s="1" t="n">
        <v>22</v>
      </c>
      <c r="F155" s="1" t="s">
        <v>104</v>
      </c>
      <c r="G155" s="1" t="n">
        <v>0</v>
      </c>
      <c r="H155" s="1" t="n">
        <v>0</v>
      </c>
      <c r="I155" s="2" t="s">
        <v>481</v>
      </c>
      <c r="J155" s="1" t="n">
        <v>54.09</v>
      </c>
      <c r="K155" s="1" t="n">
        <v>-86.24</v>
      </c>
      <c r="L155" s="1" t="n">
        <v>-86.24</v>
      </c>
      <c r="M155" s="1" t="s">
        <v>106</v>
      </c>
      <c r="N155" s="1" t="s">
        <v>475</v>
      </c>
      <c r="O155" s="1" t="s">
        <v>476</v>
      </c>
      <c r="P155" s="0"/>
    </row>
    <row r="156" s="1" customFormat="true" ht="12.8" hidden="false" customHeight="false" outlineLevel="0" collapsed="false">
      <c r="A156" s="1" t="s">
        <v>138</v>
      </c>
      <c r="B156" s="1" t="s">
        <v>109</v>
      </c>
      <c r="C156" s="2" t="s">
        <v>482</v>
      </c>
      <c r="D156" s="1" t="n">
        <v>383.72</v>
      </c>
      <c r="E156" s="1" t="n">
        <v>34</v>
      </c>
      <c r="F156" s="1" t="s">
        <v>104</v>
      </c>
      <c r="G156" s="1" t="n">
        <v>0</v>
      </c>
      <c r="H156" s="1" t="n">
        <v>0</v>
      </c>
      <c r="I156" s="2" t="s">
        <v>483</v>
      </c>
      <c r="J156" s="1" t="n">
        <v>393.77</v>
      </c>
      <c r="K156" s="1" t="n">
        <v>-341.7</v>
      </c>
      <c r="L156" s="1" t="n">
        <v>-341.7</v>
      </c>
      <c r="M156" s="1" t="s">
        <v>106</v>
      </c>
      <c r="N156" s="1" t="s">
        <v>479</v>
      </c>
      <c r="O156" s="0"/>
      <c r="P156" s="0"/>
    </row>
    <row r="157" s="1" customFormat="true" ht="12.8" hidden="false" customHeight="false" outlineLevel="0" collapsed="false">
      <c r="A157" s="1" t="s">
        <v>159</v>
      </c>
      <c r="B157" s="1" t="s">
        <v>102</v>
      </c>
      <c r="C157" s="2" t="s">
        <v>484</v>
      </c>
      <c r="D157" s="1" t="n">
        <v>1207.34</v>
      </c>
      <c r="E157" s="1" t="n">
        <v>218</v>
      </c>
      <c r="F157" s="1" t="s">
        <v>104</v>
      </c>
      <c r="G157" s="1" t="n">
        <v>0</v>
      </c>
      <c r="H157" s="1" t="n">
        <v>0</v>
      </c>
      <c r="I157" s="2" t="s">
        <v>485</v>
      </c>
      <c r="J157" s="1" t="n">
        <v>1270.58</v>
      </c>
      <c r="K157" s="1" t="n">
        <v>13786.32</v>
      </c>
      <c r="L157" s="1" t="n">
        <v>13786.32</v>
      </c>
      <c r="M157" s="1" t="s">
        <v>106</v>
      </c>
      <c r="N157" s="1" t="s">
        <v>107</v>
      </c>
      <c r="O157" s="0"/>
      <c r="P157" s="0"/>
    </row>
    <row r="158" s="1" customFormat="true" ht="12.8" hidden="false" customHeight="false" outlineLevel="0" collapsed="false">
      <c r="A158" s="1" t="s">
        <v>127</v>
      </c>
      <c r="B158" s="1" t="s">
        <v>102</v>
      </c>
      <c r="C158" s="2" t="s">
        <v>486</v>
      </c>
      <c r="D158" s="1" t="n">
        <v>76.33</v>
      </c>
      <c r="E158" s="1" t="n">
        <v>180</v>
      </c>
      <c r="F158" s="1" t="s">
        <v>104</v>
      </c>
      <c r="G158" s="1" t="n">
        <v>0</v>
      </c>
      <c r="H158" s="1" t="n">
        <v>0</v>
      </c>
      <c r="I158" s="2" t="s">
        <v>487</v>
      </c>
      <c r="J158" s="1" t="n">
        <v>76.72</v>
      </c>
      <c r="K158" s="1" t="n">
        <v>70.2</v>
      </c>
      <c r="L158" s="1" t="n">
        <v>70.2</v>
      </c>
      <c r="M158" s="1" t="s">
        <v>106</v>
      </c>
      <c r="N158" s="1" t="s">
        <v>232</v>
      </c>
      <c r="O158" s="0"/>
      <c r="P158" s="0"/>
    </row>
    <row r="159" s="1" customFormat="true" ht="12.8" hidden="false" customHeight="false" outlineLevel="0" collapsed="false">
      <c r="A159" s="1" t="s">
        <v>159</v>
      </c>
      <c r="B159" s="1" t="s">
        <v>109</v>
      </c>
      <c r="C159" s="2" t="s">
        <v>488</v>
      </c>
      <c r="D159" s="1" t="n">
        <v>1286.73</v>
      </c>
      <c r="E159" s="1" t="n">
        <v>107</v>
      </c>
      <c r="F159" s="1" t="s">
        <v>104</v>
      </c>
      <c r="G159" s="1" t="n">
        <v>0</v>
      </c>
      <c r="H159" s="1" t="n">
        <v>0</v>
      </c>
      <c r="I159" s="2" t="s">
        <v>489</v>
      </c>
      <c r="J159" s="1" t="n">
        <v>1205.46</v>
      </c>
      <c r="K159" s="1" t="n">
        <v>8695.89</v>
      </c>
      <c r="L159" s="1" t="n">
        <v>8695.89</v>
      </c>
      <c r="M159" s="1" t="s">
        <v>106</v>
      </c>
      <c r="N159" s="1" t="s">
        <v>309</v>
      </c>
      <c r="O159" s="1" t="s">
        <v>490</v>
      </c>
      <c r="P159" s="1" t="s">
        <v>312</v>
      </c>
    </row>
    <row r="160" s="1" customFormat="true" ht="12.8" hidden="false" customHeight="false" outlineLevel="0" collapsed="false">
      <c r="A160" s="1" t="s">
        <v>127</v>
      </c>
      <c r="B160" s="1" t="s">
        <v>109</v>
      </c>
      <c r="C160" s="2" t="s">
        <v>488</v>
      </c>
      <c r="D160" s="1" t="n">
        <v>75.05</v>
      </c>
      <c r="E160" s="1" t="n">
        <v>1845</v>
      </c>
      <c r="F160" s="1" t="s">
        <v>104</v>
      </c>
      <c r="G160" s="1" t="n">
        <v>0</v>
      </c>
      <c r="H160" s="1" t="n">
        <v>0</v>
      </c>
      <c r="I160" s="2" t="s">
        <v>491</v>
      </c>
      <c r="J160" s="1" t="n">
        <v>76.04</v>
      </c>
      <c r="K160" s="1" t="n">
        <v>-1821.28</v>
      </c>
      <c r="L160" s="1" t="n">
        <v>-1821.28</v>
      </c>
      <c r="M160" s="1" t="s">
        <v>106</v>
      </c>
      <c r="N160" s="1" t="s">
        <v>232</v>
      </c>
      <c r="O160" s="0"/>
    </row>
    <row r="161" s="1" customFormat="true" ht="12.8" hidden="false" customHeight="false" outlineLevel="0" collapsed="false">
      <c r="A161" s="1" t="s">
        <v>138</v>
      </c>
      <c r="B161" s="1" t="s">
        <v>121</v>
      </c>
      <c r="C161" s="2" t="s">
        <v>492</v>
      </c>
      <c r="D161" s="1" t="n">
        <v>357.01</v>
      </c>
      <c r="E161" s="1" t="n">
        <v>774</v>
      </c>
      <c r="F161" s="1" t="s">
        <v>104</v>
      </c>
      <c r="G161" s="1" t="n">
        <v>0</v>
      </c>
      <c r="H161" s="1" t="n">
        <v>0</v>
      </c>
      <c r="I161" s="2" t="s">
        <v>493</v>
      </c>
      <c r="J161" s="1" t="n">
        <v>343.43</v>
      </c>
      <c r="K161" s="1" t="n">
        <v>10510.92</v>
      </c>
      <c r="L161" s="1" t="n">
        <v>0</v>
      </c>
      <c r="M161" s="1" t="s">
        <v>106</v>
      </c>
      <c r="N161" s="1" t="s">
        <v>309</v>
      </c>
      <c r="O161" s="1" t="s">
        <v>412</v>
      </c>
    </row>
    <row r="162" s="1" customFormat="true" ht="12.8" hidden="false" customHeight="false" outlineLevel="0" collapsed="false">
      <c r="A162" s="1" t="s">
        <v>267</v>
      </c>
      <c r="B162" s="1" t="s">
        <v>121</v>
      </c>
      <c r="C162" s="2" t="s">
        <v>494</v>
      </c>
      <c r="D162" s="1" t="n">
        <v>564.97</v>
      </c>
      <c r="E162" s="1" t="n">
        <v>246</v>
      </c>
      <c r="F162" s="1" t="s">
        <v>104</v>
      </c>
      <c r="G162" s="1" t="n">
        <v>0</v>
      </c>
      <c r="H162" s="1" t="n">
        <v>0</v>
      </c>
      <c r="I162" s="2" t="s">
        <v>495</v>
      </c>
      <c r="J162" s="1" t="n">
        <v>555.36</v>
      </c>
      <c r="K162" s="1" t="n">
        <v>2364.06</v>
      </c>
      <c r="L162" s="1" t="n">
        <v>0</v>
      </c>
      <c r="M162" s="1" t="s">
        <v>106</v>
      </c>
      <c r="N162" s="1" t="s">
        <v>135</v>
      </c>
      <c r="O162" s="0"/>
    </row>
    <row r="163" s="1" customFormat="true" ht="12.8" hidden="false" customHeight="false" outlineLevel="0" collapsed="false">
      <c r="A163" s="1" t="s">
        <v>406</v>
      </c>
      <c r="B163" s="1" t="s">
        <v>121</v>
      </c>
      <c r="C163" s="2" t="s">
        <v>494</v>
      </c>
      <c r="D163" s="1" t="n">
        <v>98.09</v>
      </c>
      <c r="E163" s="1" t="n">
        <v>1377</v>
      </c>
      <c r="F163" s="1" t="s">
        <v>104</v>
      </c>
      <c r="G163" s="1" t="n">
        <v>0</v>
      </c>
      <c r="H163" s="1" t="n">
        <v>0</v>
      </c>
      <c r="I163" s="2" t="s">
        <v>496</v>
      </c>
      <c r="J163" s="1" t="n">
        <v>101.79</v>
      </c>
      <c r="K163" s="1" t="n">
        <v>-5094.9</v>
      </c>
      <c r="L163" s="1" t="n">
        <v>0</v>
      </c>
      <c r="M163" s="1" t="s">
        <v>106</v>
      </c>
      <c r="N163" s="1" t="s">
        <v>288</v>
      </c>
      <c r="O163" s="0"/>
    </row>
    <row r="164" s="1" customFormat="true" ht="12.8" hidden="false" customHeight="false" outlineLevel="0" collapsed="false">
      <c r="A164" s="1" t="s">
        <v>127</v>
      </c>
      <c r="B164" s="1" t="s">
        <v>109</v>
      </c>
      <c r="C164" s="2" t="s">
        <v>497</v>
      </c>
      <c r="D164" s="1" t="n">
        <v>75.21</v>
      </c>
      <c r="E164" s="1" t="n">
        <v>3852</v>
      </c>
      <c r="F164" s="1" t="s">
        <v>104</v>
      </c>
      <c r="G164" s="1" t="n">
        <v>0</v>
      </c>
      <c r="H164" s="1" t="n">
        <v>0</v>
      </c>
      <c r="I164" s="2" t="s">
        <v>498</v>
      </c>
      <c r="J164" s="1" t="n">
        <v>75.58</v>
      </c>
      <c r="K164" s="1" t="n">
        <v>-1425.24</v>
      </c>
      <c r="L164" s="1" t="n">
        <v>-1425.24</v>
      </c>
      <c r="M164" s="1" t="s">
        <v>106</v>
      </c>
      <c r="N164" s="1" t="s">
        <v>232</v>
      </c>
      <c r="O164" s="0"/>
    </row>
    <row r="165" s="1" customFormat="true" ht="12.8" hidden="false" customHeight="false" outlineLevel="0" collapsed="false">
      <c r="A165" s="1" t="s">
        <v>159</v>
      </c>
      <c r="B165" s="1" t="s">
        <v>102</v>
      </c>
      <c r="C165" s="2" t="s">
        <v>499</v>
      </c>
      <c r="D165" s="1" t="n">
        <v>1224.37</v>
      </c>
      <c r="E165" s="1" t="n">
        <v>193</v>
      </c>
      <c r="F165" s="1" t="s">
        <v>104</v>
      </c>
      <c r="G165" s="1" t="n">
        <v>0</v>
      </c>
      <c r="H165" s="1" t="n">
        <v>0</v>
      </c>
      <c r="I165" s="2" t="s">
        <v>500</v>
      </c>
      <c r="J165" s="1" t="n">
        <v>1158.05</v>
      </c>
      <c r="K165" s="1" t="n">
        <v>-12799.76</v>
      </c>
      <c r="L165" s="1" t="n">
        <v>-12799.76</v>
      </c>
      <c r="M165" s="1" t="s">
        <v>106</v>
      </c>
      <c r="N165" s="1" t="s">
        <v>107</v>
      </c>
      <c r="O165" s="0"/>
    </row>
    <row r="166" s="1" customFormat="true" ht="12.8" hidden="false" customHeight="false" outlineLevel="0" collapsed="false">
      <c r="A166" s="1" t="s">
        <v>353</v>
      </c>
      <c r="B166" s="1" t="s">
        <v>102</v>
      </c>
      <c r="C166" s="2" t="s">
        <v>501</v>
      </c>
      <c r="D166" s="1" t="n">
        <v>206.37</v>
      </c>
      <c r="E166" s="1" t="n">
        <v>1344</v>
      </c>
      <c r="F166" s="1" t="s">
        <v>104</v>
      </c>
      <c r="G166" s="1" t="n">
        <v>0</v>
      </c>
      <c r="H166" s="1" t="n">
        <v>0</v>
      </c>
      <c r="I166" s="2" t="s">
        <v>502</v>
      </c>
      <c r="J166" s="1" t="n">
        <v>195.83</v>
      </c>
      <c r="K166" s="1" t="n">
        <v>-14165.76</v>
      </c>
      <c r="L166" s="1" t="n">
        <v>-14165.76</v>
      </c>
      <c r="M166" s="1" t="s">
        <v>106</v>
      </c>
      <c r="N166" s="1" t="s">
        <v>503</v>
      </c>
      <c r="O166" s="0"/>
    </row>
    <row r="167" s="1" customFormat="true" ht="12.8" hidden="false" customHeight="false" outlineLevel="0" collapsed="false">
      <c r="A167" s="1" t="s">
        <v>504</v>
      </c>
      <c r="B167" s="1" t="s">
        <v>102</v>
      </c>
      <c r="C167" s="2" t="s">
        <v>505</v>
      </c>
      <c r="D167" s="1" t="n">
        <v>66.17</v>
      </c>
      <c r="E167" s="1" t="n">
        <v>105</v>
      </c>
      <c r="F167" s="1" t="s">
        <v>104</v>
      </c>
      <c r="G167" s="1" t="n">
        <v>0</v>
      </c>
      <c r="H167" s="1" t="n">
        <v>0</v>
      </c>
      <c r="I167" s="2" t="s">
        <v>506</v>
      </c>
      <c r="J167" s="1" t="n">
        <v>66.69</v>
      </c>
      <c r="K167" s="1" t="n">
        <v>54.6</v>
      </c>
      <c r="L167" s="1" t="n">
        <v>54.6</v>
      </c>
      <c r="M167" s="1" t="s">
        <v>106</v>
      </c>
      <c r="N167" s="1" t="s">
        <v>284</v>
      </c>
      <c r="O167" s="1" t="s">
        <v>342</v>
      </c>
    </row>
    <row r="168" s="1" customFormat="true" ht="12.8" hidden="false" customHeight="false" outlineLevel="0" collapsed="false">
      <c r="A168" s="1" t="s">
        <v>286</v>
      </c>
      <c r="B168" s="1" t="s">
        <v>102</v>
      </c>
      <c r="C168" s="2" t="s">
        <v>505</v>
      </c>
      <c r="D168" s="1" t="n">
        <v>344.06</v>
      </c>
      <c r="E168" s="1" t="n">
        <v>20</v>
      </c>
      <c r="F168" s="1" t="s">
        <v>104</v>
      </c>
      <c r="G168" s="1" t="n">
        <v>0</v>
      </c>
      <c r="H168" s="1" t="n">
        <v>0</v>
      </c>
      <c r="I168" s="2" t="s">
        <v>507</v>
      </c>
      <c r="J168" s="1" t="n">
        <v>320.68</v>
      </c>
      <c r="K168" s="1" t="n">
        <v>-467.6</v>
      </c>
      <c r="L168" s="1" t="n">
        <v>-467.6</v>
      </c>
      <c r="M168" s="1" t="s">
        <v>106</v>
      </c>
      <c r="N168" s="1" t="s">
        <v>411</v>
      </c>
      <c r="O168" s="1" t="s">
        <v>508</v>
      </c>
    </row>
    <row r="169" s="1" customFormat="true" ht="12.8" hidden="false" customHeight="false" outlineLevel="0" collapsed="false">
      <c r="A169" s="1" t="s">
        <v>286</v>
      </c>
      <c r="B169" s="1" t="s">
        <v>102</v>
      </c>
      <c r="C169" s="2" t="s">
        <v>509</v>
      </c>
      <c r="D169" s="1" t="n">
        <v>348.9</v>
      </c>
      <c r="E169" s="1" t="n">
        <v>368</v>
      </c>
      <c r="F169" s="1" t="s">
        <v>104</v>
      </c>
      <c r="G169" s="1" t="n">
        <v>0</v>
      </c>
      <c r="H169" s="1" t="n">
        <v>0</v>
      </c>
      <c r="I169" s="2" t="s">
        <v>510</v>
      </c>
      <c r="J169" s="1" t="n">
        <v>415.26</v>
      </c>
      <c r="K169" s="1" t="n">
        <v>24420.48</v>
      </c>
      <c r="L169" s="1" t="n">
        <v>24420.48</v>
      </c>
      <c r="M169" s="1" t="s">
        <v>106</v>
      </c>
      <c r="N169" s="1" t="s">
        <v>511</v>
      </c>
      <c r="O169" s="1" t="s">
        <v>342</v>
      </c>
    </row>
    <row r="170" s="1" customFormat="true" ht="12.8" hidden="false" customHeight="false" outlineLevel="0" collapsed="false">
      <c r="A170" s="1" t="s">
        <v>281</v>
      </c>
      <c r="B170" s="1" t="s">
        <v>102</v>
      </c>
      <c r="C170" s="2" t="s">
        <v>509</v>
      </c>
      <c r="D170" s="1" t="n">
        <v>53.96</v>
      </c>
      <c r="E170" s="1" t="n">
        <v>2380</v>
      </c>
      <c r="F170" s="1" t="s">
        <v>104</v>
      </c>
      <c r="G170" s="1" t="n">
        <v>0</v>
      </c>
      <c r="H170" s="1" t="n">
        <v>0</v>
      </c>
      <c r="I170" s="2" t="s">
        <v>512</v>
      </c>
      <c r="J170" s="1" t="n">
        <v>57.01</v>
      </c>
      <c r="K170" s="1" t="n">
        <v>7259</v>
      </c>
      <c r="L170" s="1" t="n">
        <v>7259</v>
      </c>
      <c r="M170" s="1" t="s">
        <v>106</v>
      </c>
      <c r="N170" s="1" t="s">
        <v>107</v>
      </c>
      <c r="O170" s="0"/>
    </row>
    <row r="171" s="1" customFormat="true" ht="12.8" hidden="false" customHeight="false" outlineLevel="0" collapsed="false">
      <c r="A171" s="1" t="s">
        <v>138</v>
      </c>
      <c r="B171" s="1" t="s">
        <v>102</v>
      </c>
      <c r="C171" s="2" t="s">
        <v>513</v>
      </c>
      <c r="D171" s="1" t="n">
        <v>308.06</v>
      </c>
      <c r="E171" s="1" t="n">
        <v>63</v>
      </c>
      <c r="F171" s="1" t="s">
        <v>104</v>
      </c>
      <c r="G171" s="1" t="n">
        <v>0</v>
      </c>
      <c r="H171" s="1" t="n">
        <v>0</v>
      </c>
      <c r="I171" s="2" t="s">
        <v>514</v>
      </c>
      <c r="J171" s="1" t="n">
        <v>327.05</v>
      </c>
      <c r="K171" s="1" t="n">
        <v>1196.37</v>
      </c>
      <c r="L171" s="1" t="n">
        <v>1196.37</v>
      </c>
      <c r="M171" s="1" t="s">
        <v>106</v>
      </c>
      <c r="N171" s="1" t="s">
        <v>345</v>
      </c>
      <c r="O171" s="0"/>
    </row>
    <row r="172" s="1" customFormat="true" ht="12.8" hidden="false" customHeight="false" outlineLevel="0" collapsed="false">
      <c r="A172" s="1" t="s">
        <v>429</v>
      </c>
      <c r="B172" s="1" t="s">
        <v>102</v>
      </c>
      <c r="C172" s="2" t="s">
        <v>515</v>
      </c>
      <c r="D172" s="1" t="n">
        <v>49.2</v>
      </c>
      <c r="E172" s="1" t="n">
        <v>5991</v>
      </c>
      <c r="F172" s="1" t="s">
        <v>104</v>
      </c>
      <c r="G172" s="1" t="n">
        <v>0</v>
      </c>
      <c r="H172" s="1" t="n">
        <v>0</v>
      </c>
      <c r="I172" s="2" t="s">
        <v>516</v>
      </c>
      <c r="J172" s="1" t="n">
        <v>53.07</v>
      </c>
      <c r="K172" s="1" t="n">
        <v>23185.17</v>
      </c>
      <c r="L172" s="1" t="n">
        <v>23185.17</v>
      </c>
      <c r="M172" s="1" t="s">
        <v>106</v>
      </c>
      <c r="N172" s="1" t="s">
        <v>517</v>
      </c>
      <c r="O172" s="0"/>
    </row>
    <row r="173" s="1" customFormat="true" ht="12.8" hidden="false" customHeight="false" outlineLevel="0" collapsed="false">
      <c r="A173" s="1" t="s">
        <v>518</v>
      </c>
      <c r="B173" s="1" t="s">
        <v>121</v>
      </c>
      <c r="C173" s="2" t="s">
        <v>516</v>
      </c>
      <c r="D173" s="1" t="n">
        <v>38.78</v>
      </c>
      <c r="E173" s="1" t="n">
        <v>381</v>
      </c>
      <c r="F173" s="1" t="s">
        <v>104</v>
      </c>
      <c r="G173" s="1" t="n">
        <v>0</v>
      </c>
      <c r="H173" s="1" t="n">
        <v>0</v>
      </c>
      <c r="I173" s="2" t="s">
        <v>519</v>
      </c>
      <c r="J173" s="1" t="n">
        <v>37.3</v>
      </c>
      <c r="K173" s="1" t="n">
        <v>563.88</v>
      </c>
      <c r="L173" s="1" t="n">
        <v>0</v>
      </c>
      <c r="M173" s="1" t="s">
        <v>106</v>
      </c>
      <c r="N173" s="1" t="s">
        <v>107</v>
      </c>
      <c r="O173" s="0"/>
    </row>
    <row r="174" s="1" customFormat="true" ht="12.8" hidden="false" customHeight="false" outlineLevel="0" collapsed="false">
      <c r="A174" s="1" t="s">
        <v>127</v>
      </c>
      <c r="B174" s="1" t="s">
        <v>109</v>
      </c>
      <c r="C174" s="2" t="s">
        <v>520</v>
      </c>
      <c r="D174" s="1" t="n">
        <v>97.95</v>
      </c>
      <c r="E174" s="1" t="n">
        <v>3240</v>
      </c>
      <c r="F174" s="1" t="s">
        <v>104</v>
      </c>
      <c r="G174" s="1" t="n">
        <v>0</v>
      </c>
      <c r="H174" s="1" t="n">
        <v>0</v>
      </c>
      <c r="I174" s="2" t="s">
        <v>521</v>
      </c>
      <c r="J174" s="1" t="n">
        <v>101.54</v>
      </c>
      <c r="K174" s="1" t="n">
        <v>-11631.6</v>
      </c>
      <c r="L174" s="1" t="n">
        <v>-11631.6</v>
      </c>
      <c r="M174" s="1" t="s">
        <v>106</v>
      </c>
      <c r="N174" s="1" t="s">
        <v>522</v>
      </c>
      <c r="O174" s="0"/>
    </row>
    <row r="175" s="1" customFormat="true" ht="12.8" hidden="false" customHeight="false" outlineLevel="0" collapsed="false">
      <c r="A175" s="1" t="s">
        <v>286</v>
      </c>
      <c r="B175" s="1" t="s">
        <v>109</v>
      </c>
      <c r="C175" s="2" t="s">
        <v>523</v>
      </c>
      <c r="D175" s="1" t="n">
        <v>448.4</v>
      </c>
      <c r="E175" s="1" t="n">
        <v>603</v>
      </c>
      <c r="F175" s="1" t="s">
        <v>104</v>
      </c>
      <c r="G175" s="1" t="n">
        <v>0</v>
      </c>
      <c r="H175" s="1" t="n">
        <v>0</v>
      </c>
      <c r="I175" s="2" t="s">
        <v>524</v>
      </c>
      <c r="J175" s="1" t="n">
        <v>456.81</v>
      </c>
      <c r="K175" s="1" t="n">
        <v>-5071.23</v>
      </c>
      <c r="L175" s="1" t="n">
        <v>-5071.23</v>
      </c>
      <c r="M175" s="1" t="s">
        <v>106</v>
      </c>
      <c r="N175" s="1" t="s">
        <v>112</v>
      </c>
      <c r="O175" s="1" t="s">
        <v>525</v>
      </c>
    </row>
    <row r="176" s="1" customFormat="true" ht="12.8" hidden="false" customHeight="false" outlineLevel="0" collapsed="false">
      <c r="A176" s="1" t="s">
        <v>526</v>
      </c>
      <c r="B176" s="1" t="s">
        <v>109</v>
      </c>
      <c r="C176" s="2" t="s">
        <v>527</v>
      </c>
      <c r="D176" s="1" t="n">
        <v>103.26</v>
      </c>
      <c r="E176" s="1" t="n">
        <v>2903</v>
      </c>
      <c r="F176" s="1" t="s">
        <v>104</v>
      </c>
      <c r="G176" s="1" t="n">
        <v>0</v>
      </c>
      <c r="H176" s="1" t="n">
        <v>0</v>
      </c>
      <c r="I176" s="2" t="s">
        <v>528</v>
      </c>
      <c r="J176" s="1" t="n">
        <v>98.83</v>
      </c>
      <c r="K176" s="1" t="n">
        <v>12860.29</v>
      </c>
      <c r="L176" s="1" t="n">
        <v>12860.29</v>
      </c>
      <c r="M176" s="1" t="s">
        <v>106</v>
      </c>
      <c r="N176" s="1" t="s">
        <v>107</v>
      </c>
      <c r="O176" s="0"/>
    </row>
    <row r="177" s="1" customFormat="true" ht="12.8" hidden="false" customHeight="false" outlineLevel="0" collapsed="false">
      <c r="A177" s="1" t="s">
        <v>127</v>
      </c>
      <c r="B177" s="1" t="s">
        <v>109</v>
      </c>
      <c r="C177" s="2" t="s">
        <v>529</v>
      </c>
      <c r="D177" s="1" t="n">
        <v>98.81</v>
      </c>
      <c r="E177" s="1" t="n">
        <v>3019</v>
      </c>
      <c r="F177" s="1" t="s">
        <v>104</v>
      </c>
      <c r="G177" s="1" t="n">
        <v>0</v>
      </c>
      <c r="H177" s="1" t="n">
        <v>0</v>
      </c>
      <c r="I177" s="2" t="s">
        <v>530</v>
      </c>
      <c r="J177" s="1" t="n">
        <v>98.95</v>
      </c>
      <c r="K177" s="1" t="n">
        <v>-422.66</v>
      </c>
      <c r="L177" s="1" t="n">
        <v>-422.66</v>
      </c>
      <c r="M177" s="1" t="s">
        <v>106</v>
      </c>
      <c r="N177" s="1" t="s">
        <v>522</v>
      </c>
      <c r="O177" s="0"/>
    </row>
    <row r="178" s="1" customFormat="true" ht="12.8" hidden="false" customHeight="false" outlineLevel="0" collapsed="false">
      <c r="A178" s="1" t="s">
        <v>127</v>
      </c>
      <c r="B178" s="1" t="s">
        <v>102</v>
      </c>
      <c r="C178" s="2" t="s">
        <v>531</v>
      </c>
      <c r="D178" s="1" t="n">
        <v>103.02</v>
      </c>
      <c r="E178" s="1" t="n">
        <v>3109</v>
      </c>
      <c r="F178" s="1" t="s">
        <v>104</v>
      </c>
      <c r="G178" s="1" t="n">
        <v>0</v>
      </c>
      <c r="H178" s="1" t="n">
        <v>0</v>
      </c>
      <c r="I178" s="2" t="s">
        <v>532</v>
      </c>
      <c r="J178" s="1" t="n">
        <v>116.75</v>
      </c>
      <c r="K178" s="1" t="n">
        <v>42686.57</v>
      </c>
      <c r="L178" s="1" t="n">
        <v>42686.57</v>
      </c>
      <c r="M178" s="1" t="s">
        <v>106</v>
      </c>
      <c r="N178" s="1" t="s">
        <v>256</v>
      </c>
      <c r="O178" s="1" t="s">
        <v>312</v>
      </c>
    </row>
    <row r="179" s="1" customFormat="true" ht="12.8" hidden="false" customHeight="false" outlineLevel="0" collapsed="false">
      <c r="A179" s="1" t="s">
        <v>159</v>
      </c>
      <c r="B179" s="1" t="s">
        <v>109</v>
      </c>
      <c r="C179" s="2" t="s">
        <v>533</v>
      </c>
      <c r="D179" s="1" t="n">
        <v>1086.72</v>
      </c>
      <c r="E179" s="1" t="n">
        <v>8</v>
      </c>
      <c r="F179" s="1" t="s">
        <v>104</v>
      </c>
      <c r="G179" s="1" t="n">
        <v>0</v>
      </c>
      <c r="H179" s="1" t="n">
        <v>0</v>
      </c>
      <c r="I179" s="2" t="s">
        <v>534</v>
      </c>
      <c r="J179" s="1" t="n">
        <v>1117.89</v>
      </c>
      <c r="K179" s="1" t="n">
        <v>-249.36</v>
      </c>
      <c r="L179" s="1" t="n">
        <v>-249.36</v>
      </c>
      <c r="M179" s="1" t="s">
        <v>106</v>
      </c>
      <c r="N179" s="1" t="s">
        <v>107</v>
      </c>
    </row>
    <row r="180" s="1" customFormat="true" ht="12.8" hidden="false" customHeight="false" outlineLevel="0" collapsed="false">
      <c r="A180" s="1" t="s">
        <v>138</v>
      </c>
      <c r="B180" s="1" t="s">
        <v>102</v>
      </c>
      <c r="C180" s="2" t="s">
        <v>535</v>
      </c>
      <c r="D180" s="1" t="n">
        <v>308.16</v>
      </c>
      <c r="E180" s="1" t="n">
        <v>28</v>
      </c>
      <c r="F180" s="1" t="s">
        <v>104</v>
      </c>
      <c r="G180" s="1" t="n">
        <v>0</v>
      </c>
      <c r="H180" s="1" t="n">
        <v>0</v>
      </c>
      <c r="I180" s="2" t="s">
        <v>532</v>
      </c>
      <c r="J180" s="1" t="n">
        <v>331.69</v>
      </c>
      <c r="K180" s="1" t="n">
        <v>658.84</v>
      </c>
      <c r="L180" s="1" t="n">
        <v>658.84</v>
      </c>
      <c r="M180" s="1" t="s">
        <v>106</v>
      </c>
      <c r="N180" s="1" t="s">
        <v>232</v>
      </c>
    </row>
    <row r="181" s="1" customFormat="true" ht="12.8" hidden="false" customHeight="false" outlineLevel="0" collapsed="false">
      <c r="A181" s="1" t="s">
        <v>127</v>
      </c>
      <c r="B181" s="1" t="s">
        <v>109</v>
      </c>
      <c r="C181" s="2" t="s">
        <v>536</v>
      </c>
      <c r="D181" s="1" t="n">
        <v>110.19</v>
      </c>
      <c r="E181" s="1" t="n">
        <v>3181</v>
      </c>
      <c r="F181" s="1" t="s">
        <v>104</v>
      </c>
      <c r="G181" s="1" t="n">
        <v>0</v>
      </c>
      <c r="H181" s="1" t="n">
        <v>0</v>
      </c>
      <c r="I181" s="2" t="s">
        <v>537</v>
      </c>
      <c r="J181" s="1" t="n">
        <v>111.87</v>
      </c>
      <c r="K181" s="1" t="n">
        <v>-5344.08</v>
      </c>
      <c r="L181" s="1" t="n">
        <v>-5344.08</v>
      </c>
      <c r="M181" s="1" t="s">
        <v>106</v>
      </c>
      <c r="N181" s="1" t="s">
        <v>232</v>
      </c>
    </row>
    <row r="182" s="1" customFormat="true" ht="12.8" hidden="false" customHeight="false" outlineLevel="0" collapsed="false">
      <c r="A182" s="1" t="s">
        <v>286</v>
      </c>
      <c r="B182" s="1" t="s">
        <v>102</v>
      </c>
      <c r="C182" s="2" t="s">
        <v>538</v>
      </c>
      <c r="D182" s="1" t="n">
        <v>345.52</v>
      </c>
      <c r="E182" s="1" t="n">
        <v>1010</v>
      </c>
      <c r="F182" s="1" t="s">
        <v>104</v>
      </c>
      <c r="G182" s="1" t="n">
        <v>0</v>
      </c>
      <c r="H182" s="1" t="n">
        <v>0</v>
      </c>
      <c r="I182" s="2" t="s">
        <v>539</v>
      </c>
      <c r="J182" s="1" t="n">
        <v>343.23</v>
      </c>
      <c r="K182" s="1" t="n">
        <v>-2312.9</v>
      </c>
      <c r="L182" s="1" t="n">
        <v>-2312.9</v>
      </c>
      <c r="M182" s="1" t="s">
        <v>106</v>
      </c>
      <c r="N182" s="1" t="s">
        <v>107</v>
      </c>
    </row>
    <row r="183" s="1" customFormat="true" ht="12.8" hidden="false" customHeight="false" outlineLevel="0" collapsed="false">
      <c r="A183" s="1" t="s">
        <v>540</v>
      </c>
      <c r="B183" s="1" t="s">
        <v>541</v>
      </c>
      <c r="C183" s="1" t="s">
        <v>542</v>
      </c>
      <c r="D183" s="1" t="s">
        <v>543</v>
      </c>
      <c r="E183" s="1" t="s">
        <v>544</v>
      </c>
      <c r="F183" s="1" t="s">
        <v>545</v>
      </c>
      <c r="G183" s="1" t="s">
        <v>546</v>
      </c>
      <c r="H183" s="1" t="s">
        <v>547</v>
      </c>
      <c r="I183" s="1" t="s">
        <v>548</v>
      </c>
      <c r="J183" s="1" t="s">
        <v>549</v>
      </c>
      <c r="K183" s="1" t="s">
        <v>5</v>
      </c>
      <c r="L183" s="1" t="s">
        <v>550</v>
      </c>
      <c r="M183" s="1" t="s">
        <v>551</v>
      </c>
      <c r="N183" s="1" t="s">
        <v>552</v>
      </c>
    </row>
    <row r="184" s="1" customFormat="true" ht="12.8" hidden="false" customHeight="false" outlineLevel="0" collapsed="false">
      <c r="K184" s="0"/>
    </row>
    <row r="185" s="1" customFormat="true" ht="12.8" hidden="false" customHeight="false" outlineLevel="0" collapsed="false">
      <c r="K185" s="0"/>
    </row>
    <row r="186" s="1" customFormat="true" ht="12.8" hidden="false" customHeight="false" outlineLevel="0" collapsed="false">
      <c r="K186" s="1" t="n">
        <f aca="false">94/183 * 100</f>
        <v>51.3661202185792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38.9030612244898"/>
    <col collapsed="false" hidden="false" max="2" min="2" style="0" width="11.5204081632653"/>
    <col collapsed="false" hidden="false" max="3" min="3" style="0" width="16.9438775510204"/>
    <col collapsed="false" hidden="false" max="4" min="4" style="0" width="21.2551020408163"/>
    <col collapsed="false" hidden="false" max="5" min="5" style="0" width="17.5051020408163"/>
    <col collapsed="false" hidden="false" max="6" min="6" style="0" width="22.3622448979592"/>
    <col collapsed="false" hidden="false" max="7" min="7" style="0" width="11.5204081632653"/>
    <col collapsed="false" hidden="false" max="8" min="8" style="0" width="25.5561224489796"/>
    <col collapsed="false" hidden="false" max="9" min="9" style="0" width="18.6122448979592"/>
    <col collapsed="false" hidden="false" max="1025" min="10" style="0" width="11.5204081632653"/>
  </cols>
  <sheetData>
    <row r="7" customFormat="false" ht="15" hidden="false" customHeight="false" outlineLevel="0" collapsed="false">
      <c r="A7" s="3" t="s">
        <v>553</v>
      </c>
    </row>
    <row r="9" s="3" customFormat="true" ht="15" hidden="false" customHeight="false" outlineLevel="0" collapsed="false">
      <c r="A9" s="3" t="s">
        <v>554</v>
      </c>
      <c r="B9" s="3" t="s">
        <v>555</v>
      </c>
      <c r="C9" s="3" t="s">
        <v>556</v>
      </c>
      <c r="D9" s="3" t="s">
        <v>557</v>
      </c>
      <c r="E9" s="3" t="s">
        <v>558</v>
      </c>
      <c r="F9" s="3" t="s">
        <v>559</v>
      </c>
      <c r="G9" s="3" t="s">
        <v>560</v>
      </c>
      <c r="H9" s="3" t="s">
        <v>561</v>
      </c>
      <c r="I9" s="3" t="s">
        <v>562</v>
      </c>
    </row>
    <row r="10" s="3" customFormat="true" ht="15" hidden="false" customHeight="false" outlineLevel="0" collapsed="false">
      <c r="A10" s="3" t="s">
        <v>563</v>
      </c>
      <c r="B10" s="3" t="n">
        <v>182</v>
      </c>
      <c r="C10" s="3" t="n">
        <v>94</v>
      </c>
      <c r="D10" s="3" t="n">
        <f aca="false">94/182 * 100</f>
        <v>51.6483516483517</v>
      </c>
      <c r="E10" s="3" t="n">
        <v>365242.97</v>
      </c>
      <c r="F10" s="3" t="n">
        <v>265.242</v>
      </c>
      <c r="G10" s="3" t="n">
        <v>45.39</v>
      </c>
      <c r="H10" s="3" t="n">
        <v>77.906</v>
      </c>
      <c r="I10" s="3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