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<sst xmlns="http://schemas.openxmlformats.org/spreadsheetml/2006/main" count="297" uniqueCount="159">
  <si>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</si>
  <si>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</si>
  <si>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</si>
  <si>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</si>
  <si>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</si>
  <si>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</si>
  <si>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</si>
  <si>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</si>
  <si>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</si>
  <si>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</si>
  <si>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</si>
  <si>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</si>
  <si>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</si>
  <si>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</si>
  <si>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SHORT</t>
  </si>
  <si>
    <t>2008-09-05</t>
  </si>
  <si>
    <t>No-Exit</t>
  </si>
  <si>
    <t>2008-09-08</t>
  </si>
  <si>
    <t>['FCX'</t>
  </si>
  <si>
    <t> 'NOV']</t>
  </si>
  <si>
    <t>FCX</t>
  </si>
  <si>
    <t>2008-09-09</t>
  </si>
  <si>
    <t>2008-09-18</t>
  </si>
  <si>
    <t>['NOV']</t>
  </si>
  <si>
    <t>NOV</t>
  </si>
  <si>
    <t>2008-09-03</t>
  </si>
  <si>
    <t>[]</t>
  </si>
  <si>
    <t>WFC</t>
  </si>
  <si>
    <t>2008-10-10</t>
  </si>
  <si>
    <t>2008-10-13</t>
  </si>
  <si>
    <t>['IBM']</t>
  </si>
  <si>
    <t>IBM</t>
  </si>
  <si>
    <t>2008-10-02</t>
  </si>
  <si>
    <t>2008-10-14</t>
  </si>
  <si>
    <t>CPB</t>
  </si>
  <si>
    <t>2008-11-25</t>
  </si>
  <si>
    <t>2008-11-26</t>
  </si>
  <si>
    <t>2008-12-04</t>
  </si>
  <si>
    <t>EOG</t>
  </si>
  <si>
    <t>2008-12-05</t>
  </si>
  <si>
    <t>2008-12-09</t>
  </si>
  <si>
    <t>GS</t>
  </si>
  <si>
    <t>2009-01-16</t>
  </si>
  <si>
    <t>2009-01-26</t>
  </si>
  <si>
    <t>MCO</t>
  </si>
  <si>
    <t>2009-02-23</t>
  </si>
  <si>
    <t>2009-03-03</t>
  </si>
  <si>
    <t>2009-03-06</t>
  </si>
  <si>
    <t>['HPQ'</t>
  </si>
  <si>
    <t> 'AMGN']</t>
  </si>
  <si>
    <t>AMGN</t>
  </si>
  <si>
    <t>2009-02-27</t>
  </si>
  <si>
    <t>2009-03-02</t>
  </si>
  <si>
    <t>2009-03-10</t>
  </si>
  <si>
    <t>['HPQ']</t>
  </si>
  <si>
    <t>HPQ</t>
  </si>
  <si>
    <t>2009-02-20</t>
  </si>
  <si>
    <t>TAP</t>
  </si>
  <si>
    <t>2009-11-05</t>
  </si>
  <si>
    <t>2009-11-11</t>
  </si>
  <si>
    <t>2010-01-22</t>
  </si>
  <si>
    <t>2010-02-02</t>
  </si>
  <si>
    <t> 'JPM']</t>
  </si>
  <si>
    <t>JPM</t>
  </si>
  <si>
    <t>2010-02-03</t>
  </si>
  <si>
    <t>['FCX']</t>
  </si>
  <si>
    <t>2010-01-27</t>
  </si>
  <si>
    <t>2010-02-05</t>
  </si>
  <si>
    <t>2010-04-28</t>
  </si>
  <si>
    <t>2010-04-30</t>
  </si>
  <si>
    <t>AMZN</t>
  </si>
  <si>
    <t>2010-05-05</t>
  </si>
  <si>
    <t>2010-05-06</t>
  </si>
  <si>
    <t>2010-05-11</t>
  </si>
  <si>
    <t>GOOGL</t>
  </si>
  <si>
    <t>2010-08-20</t>
  </si>
  <si>
    <t>2010-09-01</t>
  </si>
  <si>
    <t>ISRG</t>
  </si>
  <si>
    <t>2010-10-14</t>
  </si>
  <si>
    <t>2010-10-18</t>
  </si>
  <si>
    <t>PCLN</t>
  </si>
  <si>
    <t>2011-05-17</t>
  </si>
  <si>
    <t>2011-05-18</t>
  </si>
  <si>
    <t>['GOOGL']</t>
  </si>
  <si>
    <t>2011-05-19</t>
  </si>
  <si>
    <t>XOM</t>
  </si>
  <si>
    <t>2011-08-01</t>
  </si>
  <si>
    <t>2011-08-03</t>
  </si>
  <si>
    <t>2011-08-12</t>
  </si>
  <si>
    <t>HAL</t>
  </si>
  <si>
    <t>2011-09-22</t>
  </si>
  <si>
    <t>2011-09-30</t>
  </si>
  <si>
    <t>2011-10-04</t>
  </si>
  <si>
    <t>['C'</t>
  </si>
  <si>
    <t> 'GMCR'</t>
  </si>
  <si>
    <t> 'CAT']</t>
  </si>
  <si>
    <t>CAT</t>
  </si>
  <si>
    <t>2011-10-05</t>
  </si>
  <si>
    <t> 'AAPL']</t>
  </si>
  <si>
    <t>C</t>
  </si>
  <si>
    <t>['GMCR'</t>
  </si>
  <si>
    <t>2011-10-06</t>
  </si>
  <si>
    <t>['GMCR']</t>
  </si>
  <si>
    <t>GMCR</t>
  </si>
  <si>
    <t>2011-10-07</t>
  </si>
  <si>
    <t>2012-04-17</t>
  </si>
  <si>
    <t>2012-04-18</t>
  </si>
  <si>
    <t>['STJ']</t>
  </si>
  <si>
    <t>STJ</t>
  </si>
  <si>
    <t>2012-04-10</t>
  </si>
  <si>
    <t>2012-04-20</t>
  </si>
  <si>
    <t>WYNN</t>
  </si>
  <si>
    <t>2012-05-09</t>
  </si>
  <si>
    <t>2012-05-22</t>
  </si>
  <si>
    <t>2012-09-05</t>
  </si>
  <si>
    <t>2012-09-07</t>
  </si>
  <si>
    <t>['NFLX']</t>
  </si>
  <si>
    <t>NFLX</t>
  </si>
  <si>
    <t>2012-09-13</t>
  </si>
  <si>
    <t>2012-10-11</t>
  </si>
  <si>
    <t>2012-10-16</t>
  </si>
  <si>
    <t>['DLTR']</t>
  </si>
  <si>
    <t>DLTR</t>
  </si>
  <si>
    <t>2012-10-12</t>
  </si>
  <si>
    <t>2012-10-17</t>
  </si>
  <si>
    <t>2012-10-23</t>
  </si>
  <si>
    <t>EXC</t>
  </si>
  <si>
    <t>2012-11-02</t>
  </si>
  <si>
    <t>2012-11-12</t>
  </si>
  <si>
    <t>2012-11-14</t>
  </si>
  <si>
    <t>2013-10-04</t>
  </si>
  <si>
    <t>2013-10-07</t>
  </si>
  <si>
    <t>2013-10-11</t>
  </si>
  <si>
    <t>UNH</t>
  </si>
  <si>
    <t>2013-10-21</t>
  </si>
  <si>
    <t>2013-10-30</t>
  </si>
  <si>
    <t>2014-01-27</t>
  </si>
  <si>
    <t>2014-01-28</t>
  </si>
  <si>
    <t>NEM</t>
  </si>
  <si>
    <t>2014-02-03</t>
  </si>
  <si>
    <t>2014-02-11</t>
  </si>
  <si>
    <t>2014-03-17</t>
  </si>
  <si>
    <t>2014-03-20</t>
  </si>
  <si>
    <t>2014-04-08</t>
  </si>
  <si>
    <t>2014-04-09</t>
  </si>
  <si>
    <t>MAT</t>
  </si>
  <si>
    <t>2014-07-18</t>
  </si>
  <si>
    <t>2014-07-30</t>
  </si>
  <si>
    <t>2014-08-01</t>
  </si>
  <si>
    <t>2014-08-13</t>
  </si>
  <si>
    <t>AGN</t>
  </si>
  <si>
    <t>2014-10-14</t>
  </si>
  <si>
    <t>2014-10-17</t>
  </si>
  <si>
    <t>2014-11-20</t>
  </si>
  <si>
    <t>2014-11-21</t>
  </si>
  <si>
    <t>BA</t>
  </si>
  <si>
    <t>2014-12-11</t>
  </si>
  <si>
    <t>2014-12-12</t>
  </si>
  <si>
    <t>2014-12-18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</si>
</sst>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windowProtection="false" showFormulas="false" showGridLines="true" showRowColHeaders="true" showZeros="true" rightToLeft="false" tabSelected="true" showOutlineSymbols="true" defaultGridColor="true" view="normal" topLeftCell="G45" colorId="64" zoomScale="100" zoomScaleNormal="100" zoomScalePageLayoutView="100" workbookViewId="0">
      <selection pane="topLeft" activeCell="Q51" activeCellId="0" sqref="Q51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8.65816326530612"/>
    <col collapsed="false" hidden="false" max="14" min="14" style="0" width="7.95408163265306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2112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22.26</v>
      </c>
      <c r="K2" s="0" t="n">
        <v>-1708.52</v>
      </c>
      <c r="L2" s="0" t="s">
        <v>18</v>
      </c>
      <c r="M2" s="0" t="s">
        <v>19</v>
      </c>
      <c r="Q2" s="0" t="n">
        <f aca="false">IF(H2=0,K2,H2)</f>
        <v>-1708.52</v>
      </c>
    </row>
    <row r="3" customFormat="false" ht="12.8" hidden="false" customHeight="false" outlineLevel="0" collapsed="false">
      <c r="A3" s="0" t="s">
        <v>20</v>
      </c>
      <c r="B3" s="0" t="s">
        <v>14</v>
      </c>
      <c r="C3" s="1" t="s">
        <v>15</v>
      </c>
      <c r="D3" s="0" t="n">
        <v>29.86</v>
      </c>
      <c r="E3" s="0" t="n">
        <v>1274</v>
      </c>
      <c r="F3" s="1" t="s">
        <v>21</v>
      </c>
      <c r="G3" s="0" t="n">
        <v>27.86</v>
      </c>
      <c r="H3" s="0" t="n">
        <v>2548</v>
      </c>
      <c r="I3" s="1" t="s">
        <v>22</v>
      </c>
      <c r="J3" s="0" t="n">
        <v>27.23</v>
      </c>
      <c r="K3" s="0" t="n">
        <v>3356.61</v>
      </c>
      <c r="L3" s="0" t="s">
        <v>23</v>
      </c>
      <c r="Q3" s="0" t="n">
        <f aca="false">IF(H3=0,K3,H3)</f>
        <v>2548</v>
      </c>
    </row>
    <row r="4" customFormat="false" ht="12.8" hidden="false" customHeight="false" outlineLevel="0" collapsed="false">
      <c r="A4" s="0" t="s">
        <v>24</v>
      </c>
      <c r="B4" s="0" t="s">
        <v>14</v>
      </c>
      <c r="C4" s="1" t="s">
        <v>25</v>
      </c>
      <c r="D4" s="0" t="n">
        <v>60.52</v>
      </c>
      <c r="E4" s="0" t="n">
        <v>1569</v>
      </c>
      <c r="F4" s="1" t="s">
        <v>25</v>
      </c>
      <c r="G4" s="0" t="n">
        <v>58.52</v>
      </c>
      <c r="H4" s="0" t="n">
        <v>3138</v>
      </c>
      <c r="I4" s="1" t="s">
        <v>22</v>
      </c>
      <c r="J4" s="0" t="n">
        <v>50.96</v>
      </c>
      <c r="K4" s="0" t="n">
        <v>14999.64</v>
      </c>
      <c r="L4" s="0" t="s">
        <v>26</v>
      </c>
      <c r="Q4" s="0" t="n">
        <f aca="false">IF(H4=0,K4,H4)</f>
        <v>3138</v>
      </c>
    </row>
    <row r="5" customFormat="false" ht="12.8" hidden="false" customHeight="false" outlineLevel="0" collapsed="false">
      <c r="A5" s="0" t="s">
        <v>27</v>
      </c>
      <c r="B5" s="0" t="s">
        <v>14</v>
      </c>
      <c r="C5" s="1" t="s">
        <v>28</v>
      </c>
      <c r="D5" s="0" t="n">
        <v>22.06</v>
      </c>
      <c r="E5" s="0" t="n">
        <v>5500</v>
      </c>
      <c r="F5" s="0" t="s">
        <v>16</v>
      </c>
      <c r="G5" s="0" t="n">
        <v>0</v>
      </c>
      <c r="H5" s="0" t="n">
        <v>0</v>
      </c>
      <c r="I5" s="1" t="s">
        <v>29</v>
      </c>
      <c r="J5" s="0" t="n">
        <v>26.58</v>
      </c>
      <c r="K5" s="0" t="n">
        <v>-24901.67</v>
      </c>
      <c r="L5" s="0" t="s">
        <v>30</v>
      </c>
      <c r="Q5" s="0" t="n">
        <f aca="false">IF(H5=0,K5,H5)</f>
        <v>-24901.67</v>
      </c>
    </row>
    <row r="6" customFormat="false" ht="12.8" hidden="false" customHeight="false" outlineLevel="0" collapsed="false">
      <c r="A6" s="0" t="s">
        <v>31</v>
      </c>
      <c r="B6" s="0" t="s">
        <v>14</v>
      </c>
      <c r="C6" s="1" t="s">
        <v>32</v>
      </c>
      <c r="D6" s="0" t="n">
        <v>96.09</v>
      </c>
      <c r="E6" s="0" t="n">
        <v>1150</v>
      </c>
      <c r="F6" s="1" t="s">
        <v>32</v>
      </c>
      <c r="G6" s="0" t="n">
        <v>94.09</v>
      </c>
      <c r="H6" s="0" t="n">
        <v>2300</v>
      </c>
      <c r="I6" s="1" t="s">
        <v>33</v>
      </c>
      <c r="J6" s="0" t="n">
        <v>85.41</v>
      </c>
      <c r="K6" s="0" t="n">
        <v>12285.47</v>
      </c>
      <c r="L6" s="0" t="s">
        <v>26</v>
      </c>
      <c r="Q6" s="0" t="n">
        <f aca="false">IF(H6=0,K6,H6)</f>
        <v>2300</v>
      </c>
    </row>
    <row r="7" customFormat="false" ht="12.8" hidden="false" customHeight="false" outlineLevel="0" collapsed="false">
      <c r="A7" s="0" t="s">
        <v>34</v>
      </c>
      <c r="B7" s="0" t="s">
        <v>14</v>
      </c>
      <c r="C7" s="1" t="s">
        <v>35</v>
      </c>
      <c r="D7" s="0" t="n">
        <v>27.19</v>
      </c>
      <c r="E7" s="0" t="n">
        <v>3634</v>
      </c>
      <c r="F7" s="1" t="s">
        <v>36</v>
      </c>
      <c r="G7" s="0" t="n">
        <v>25.19</v>
      </c>
      <c r="H7" s="0" t="n">
        <v>7268</v>
      </c>
      <c r="I7" s="1" t="s">
        <v>37</v>
      </c>
      <c r="J7" s="0" t="n">
        <v>25.19</v>
      </c>
      <c r="K7" s="0" t="n">
        <v>7268</v>
      </c>
      <c r="L7" s="0" t="s">
        <v>26</v>
      </c>
      <c r="Q7" s="0" t="n">
        <f aca="false">IF(H7=0,K7,H7)</f>
        <v>7268</v>
      </c>
    </row>
    <row r="8" customFormat="false" ht="12.8" hidden="false" customHeight="false" outlineLevel="0" collapsed="false">
      <c r="A8" s="0" t="s">
        <v>38</v>
      </c>
      <c r="B8" s="0" t="s">
        <v>14</v>
      </c>
      <c r="C8" s="1" t="s">
        <v>39</v>
      </c>
      <c r="D8" s="0" t="n">
        <v>32.25</v>
      </c>
      <c r="E8" s="0" t="n">
        <v>3214</v>
      </c>
      <c r="F8" s="1" t="s">
        <v>39</v>
      </c>
      <c r="G8" s="0" t="n">
        <v>30.25</v>
      </c>
      <c r="H8" s="0" t="n">
        <v>6428</v>
      </c>
      <c r="I8" s="1" t="s">
        <v>40</v>
      </c>
      <c r="J8" s="0" t="n">
        <v>35.29</v>
      </c>
      <c r="K8" s="0" t="n">
        <v>-9758.92</v>
      </c>
      <c r="L8" s="0" t="s">
        <v>26</v>
      </c>
      <c r="Q8" s="0" t="n">
        <f aca="false">IF(H8=0,K8,H8)</f>
        <v>6428</v>
      </c>
    </row>
    <row r="9" customFormat="false" ht="12.8" hidden="false" customHeight="false" outlineLevel="0" collapsed="false">
      <c r="A9" s="0" t="s">
        <v>41</v>
      </c>
      <c r="B9" s="0" t="s">
        <v>14</v>
      </c>
      <c r="C9" s="1" t="s">
        <v>42</v>
      </c>
      <c r="D9" s="0" t="n">
        <v>65.94</v>
      </c>
      <c r="E9" s="0" t="n">
        <v>1462</v>
      </c>
      <c r="F9" s="1" t="s">
        <v>42</v>
      </c>
      <c r="G9" s="0" t="n">
        <v>70.63</v>
      </c>
      <c r="H9" s="0" t="n">
        <v>-6861.75</v>
      </c>
      <c r="I9" s="1" t="s">
        <v>43</v>
      </c>
      <c r="J9" s="0" t="n">
        <v>70.51</v>
      </c>
      <c r="K9" s="0" t="n">
        <v>-6685.53</v>
      </c>
      <c r="L9" s="0" t="s">
        <v>26</v>
      </c>
      <c r="Q9" s="0" t="n">
        <f aca="false">IF(H9=0,K9,H9)</f>
        <v>-6861.75</v>
      </c>
    </row>
    <row r="10" customFormat="false" ht="12.8" hidden="false" customHeight="false" outlineLevel="0" collapsed="false">
      <c r="A10" s="0" t="s">
        <v>44</v>
      </c>
      <c r="B10" s="0" t="s">
        <v>14</v>
      </c>
      <c r="C10" s="1" t="s">
        <v>45</v>
      </c>
      <c r="D10" s="0" t="n">
        <v>16.68</v>
      </c>
      <c r="E10" s="0" t="n">
        <v>4364</v>
      </c>
      <c r="F10" s="1" t="s">
        <v>46</v>
      </c>
      <c r="G10" s="0" t="n">
        <v>14.68</v>
      </c>
      <c r="H10" s="0" t="n">
        <v>8728</v>
      </c>
      <c r="I10" s="1" t="s">
        <v>47</v>
      </c>
      <c r="J10" s="0" t="n">
        <v>15.15</v>
      </c>
      <c r="K10" s="0" t="n">
        <v>6658.26</v>
      </c>
      <c r="L10" s="0" t="s">
        <v>48</v>
      </c>
      <c r="M10" s="0" t="s">
        <v>49</v>
      </c>
      <c r="Q10" s="0" t="n">
        <f aca="false">IF(H10=0,K10,H10)</f>
        <v>8728</v>
      </c>
    </row>
    <row r="11" customFormat="false" ht="12.8" hidden="false" customHeight="false" outlineLevel="0" collapsed="false">
      <c r="A11" s="0" t="s">
        <v>50</v>
      </c>
      <c r="B11" s="0" t="s">
        <v>14</v>
      </c>
      <c r="C11" s="1" t="s">
        <v>51</v>
      </c>
      <c r="D11" s="0" t="n">
        <v>46.89</v>
      </c>
      <c r="E11" s="0" t="n">
        <v>1143</v>
      </c>
      <c r="F11" s="1" t="s">
        <v>52</v>
      </c>
      <c r="G11" s="0" t="n">
        <v>44.89</v>
      </c>
      <c r="H11" s="0" t="n">
        <v>2286</v>
      </c>
      <c r="I11" s="1" t="s">
        <v>53</v>
      </c>
      <c r="J11" s="0" t="n">
        <v>43.96</v>
      </c>
      <c r="K11" s="0" t="n">
        <v>3357.33</v>
      </c>
      <c r="L11" s="0" t="s">
        <v>54</v>
      </c>
      <c r="Q11" s="0" t="n">
        <f aca="false">IF(H11=0,K11,H11)</f>
        <v>2286</v>
      </c>
    </row>
    <row r="12" customFormat="false" ht="12.8" hidden="false" customHeight="false" outlineLevel="0" collapsed="false">
      <c r="A12" s="0" t="s">
        <v>55</v>
      </c>
      <c r="B12" s="0" t="s">
        <v>14</v>
      </c>
      <c r="C12" s="1" t="s">
        <v>56</v>
      </c>
      <c r="D12" s="0" t="n">
        <v>27.87</v>
      </c>
      <c r="E12" s="0" t="n">
        <v>3233</v>
      </c>
      <c r="F12" s="1" t="s">
        <v>52</v>
      </c>
      <c r="G12" s="0" t="n">
        <v>25.87</v>
      </c>
      <c r="H12" s="0" t="n">
        <v>6466</v>
      </c>
      <c r="I12" s="1" t="s">
        <v>53</v>
      </c>
      <c r="J12" s="0" t="n">
        <v>24.04</v>
      </c>
      <c r="K12" s="0" t="n">
        <v>12382.39</v>
      </c>
      <c r="L12" s="0" t="s">
        <v>26</v>
      </c>
      <c r="Q12" s="0" t="n">
        <f aca="false">IF(H12=0,K12,H12)</f>
        <v>6466</v>
      </c>
    </row>
    <row r="13" customFormat="false" ht="12.8" hidden="false" customHeight="false" outlineLevel="0" collapsed="false">
      <c r="A13" s="0" t="s">
        <v>57</v>
      </c>
      <c r="B13" s="0" t="s">
        <v>14</v>
      </c>
      <c r="C13" s="1" t="s">
        <v>58</v>
      </c>
      <c r="D13" s="0" t="n">
        <v>38.85</v>
      </c>
      <c r="E13" s="0" t="n">
        <v>2867</v>
      </c>
      <c r="F13" s="0" t="s">
        <v>16</v>
      </c>
      <c r="G13" s="0" t="n">
        <v>0</v>
      </c>
      <c r="H13" s="0" t="n">
        <v>0</v>
      </c>
      <c r="I13" s="1" t="s">
        <v>59</v>
      </c>
      <c r="J13" s="0" t="n">
        <v>39.3</v>
      </c>
      <c r="K13" s="0" t="n">
        <v>-1290.15</v>
      </c>
      <c r="L13" s="0" t="s">
        <v>26</v>
      </c>
      <c r="Q13" s="0" t="n">
        <f aca="false">IF(H13=0,K13,H13)</f>
        <v>-1290.15</v>
      </c>
    </row>
    <row r="14" customFormat="false" ht="12.8" hidden="false" customHeight="false" outlineLevel="0" collapsed="false">
      <c r="A14" s="0" t="s">
        <v>41</v>
      </c>
      <c r="B14" s="0" t="s">
        <v>14</v>
      </c>
      <c r="C14" s="1" t="s">
        <v>60</v>
      </c>
      <c r="D14" s="0" t="n">
        <v>148.95</v>
      </c>
      <c r="E14" s="0" t="n">
        <v>245</v>
      </c>
      <c r="F14" s="1" t="s">
        <v>60</v>
      </c>
      <c r="G14" s="0" t="n">
        <v>146.95</v>
      </c>
      <c r="H14" s="0" t="n">
        <v>490</v>
      </c>
      <c r="I14" s="1" t="s">
        <v>61</v>
      </c>
      <c r="J14" s="0" t="n">
        <v>144.22</v>
      </c>
      <c r="K14" s="0" t="n">
        <v>1159.01</v>
      </c>
      <c r="L14" s="0" t="s">
        <v>18</v>
      </c>
      <c r="M14" s="0" t="s">
        <v>62</v>
      </c>
      <c r="Q14" s="0" t="n">
        <f aca="false">IF(H14=0,K14,H14)</f>
        <v>490</v>
      </c>
    </row>
    <row r="15" customFormat="false" ht="12.8" hidden="false" customHeight="false" outlineLevel="0" collapsed="false">
      <c r="A15" s="0" t="s">
        <v>63</v>
      </c>
      <c r="B15" s="0" t="s">
        <v>14</v>
      </c>
      <c r="C15" s="1" t="s">
        <v>60</v>
      </c>
      <c r="D15" s="0" t="n">
        <v>36.03</v>
      </c>
      <c r="E15" s="0" t="n">
        <v>1019</v>
      </c>
      <c r="F15" s="0" t="s">
        <v>16</v>
      </c>
      <c r="G15" s="0" t="n">
        <v>0</v>
      </c>
      <c r="H15" s="0" t="n">
        <v>0</v>
      </c>
      <c r="I15" s="1" t="s">
        <v>64</v>
      </c>
      <c r="J15" s="0" t="n">
        <v>36.56</v>
      </c>
      <c r="K15" s="0" t="n">
        <v>-540.07</v>
      </c>
      <c r="L15" s="0" t="s">
        <v>65</v>
      </c>
      <c r="Q15" s="0" t="n">
        <f aca="false">IF(H15=0,K15,H15)</f>
        <v>-540.07</v>
      </c>
    </row>
    <row r="16" customFormat="false" ht="12.8" hidden="false" customHeight="false" outlineLevel="0" collapsed="false">
      <c r="A16" s="0" t="s">
        <v>20</v>
      </c>
      <c r="B16" s="0" t="s">
        <v>14</v>
      </c>
      <c r="C16" s="1" t="s">
        <v>60</v>
      </c>
      <c r="D16" s="0" t="n">
        <v>30.55</v>
      </c>
      <c r="E16" s="0" t="n">
        <v>1170</v>
      </c>
      <c r="F16" s="1" t="s">
        <v>66</v>
      </c>
      <c r="G16" s="0" t="n">
        <v>28.55</v>
      </c>
      <c r="H16" s="0" t="n">
        <v>2340</v>
      </c>
      <c r="I16" s="1" t="s">
        <v>67</v>
      </c>
      <c r="J16" s="0" t="n">
        <v>28.47</v>
      </c>
      <c r="K16" s="0" t="n">
        <v>2436.5</v>
      </c>
      <c r="L16" s="0" t="s">
        <v>26</v>
      </c>
      <c r="Q16" s="0" t="n">
        <f aca="false">IF(H16=0,K16,H16)</f>
        <v>2340</v>
      </c>
    </row>
    <row r="17" customFormat="false" ht="12.8" hidden="false" customHeight="false" outlineLevel="0" collapsed="false">
      <c r="A17" s="0" t="s">
        <v>20</v>
      </c>
      <c r="B17" s="0" t="s">
        <v>14</v>
      </c>
      <c r="C17" s="1" t="s">
        <v>68</v>
      </c>
      <c r="D17" s="0" t="n">
        <v>31.29</v>
      </c>
      <c r="E17" s="0" t="n">
        <v>3613</v>
      </c>
      <c r="F17" s="0" t="s">
        <v>16</v>
      </c>
      <c r="G17" s="0" t="n">
        <v>0</v>
      </c>
      <c r="H17" s="0" t="n">
        <v>0</v>
      </c>
      <c r="I17" s="1" t="s">
        <v>69</v>
      </c>
      <c r="J17" s="0" t="n">
        <v>32.52</v>
      </c>
      <c r="K17" s="0" t="n">
        <v>-4449.48</v>
      </c>
      <c r="L17" s="0" t="s">
        <v>26</v>
      </c>
      <c r="Q17" s="0" t="n">
        <f aca="false">IF(H17=0,K17,H17)</f>
        <v>-4449.48</v>
      </c>
    </row>
    <row r="18" customFormat="false" ht="12.8" hidden="false" customHeight="false" outlineLevel="0" collapsed="false">
      <c r="A18" s="0" t="s">
        <v>70</v>
      </c>
      <c r="B18" s="0" t="s">
        <v>14</v>
      </c>
      <c r="C18" s="1" t="s">
        <v>71</v>
      </c>
      <c r="D18" s="0" t="n">
        <v>128</v>
      </c>
      <c r="E18" s="0" t="n">
        <v>849</v>
      </c>
      <c r="F18" s="1" t="s">
        <v>72</v>
      </c>
      <c r="G18" s="0" t="n">
        <v>126</v>
      </c>
      <c r="H18" s="0" t="n">
        <v>1698</v>
      </c>
      <c r="I18" s="1" t="s">
        <v>73</v>
      </c>
      <c r="J18" s="0" t="n">
        <v>132.73</v>
      </c>
      <c r="K18" s="0" t="n">
        <v>-4015.77</v>
      </c>
      <c r="L18" s="0" t="s">
        <v>26</v>
      </c>
      <c r="Q18" s="0" t="n">
        <f aca="false">IF(H18=0,K18,H18)</f>
        <v>1698</v>
      </c>
    </row>
    <row r="19" customFormat="false" ht="12.8" hidden="false" customHeight="false" outlineLevel="0" collapsed="false">
      <c r="A19" s="0" t="s">
        <v>74</v>
      </c>
      <c r="B19" s="0" t="s">
        <v>14</v>
      </c>
      <c r="C19" s="1" t="s">
        <v>75</v>
      </c>
      <c r="D19" s="0" t="n">
        <v>233.53</v>
      </c>
      <c r="E19" s="0" t="n">
        <v>449</v>
      </c>
      <c r="F19" s="1" t="s">
        <v>75</v>
      </c>
      <c r="G19" s="0" t="n">
        <v>231.53</v>
      </c>
      <c r="H19" s="0" t="n">
        <v>898</v>
      </c>
      <c r="I19" s="1" t="s">
        <v>76</v>
      </c>
      <c r="J19" s="0" t="n">
        <v>227.49</v>
      </c>
      <c r="K19" s="0" t="n">
        <v>2711.96</v>
      </c>
      <c r="L19" s="0" t="s">
        <v>26</v>
      </c>
      <c r="Q19" s="0" t="n">
        <f aca="false">IF(H19=0,K19,H19)</f>
        <v>898</v>
      </c>
    </row>
    <row r="20" customFormat="false" ht="12.8" hidden="false" customHeight="false" outlineLevel="0" collapsed="false">
      <c r="A20" s="0" t="s">
        <v>77</v>
      </c>
      <c r="B20" s="0" t="s">
        <v>14</v>
      </c>
      <c r="C20" s="1" t="s">
        <v>78</v>
      </c>
      <c r="D20" s="0" t="n">
        <v>275.46</v>
      </c>
      <c r="E20" s="0" t="n">
        <v>390</v>
      </c>
      <c r="F20" s="1" t="s">
        <v>78</v>
      </c>
      <c r="G20" s="0" t="n">
        <v>273.46</v>
      </c>
      <c r="H20" s="0" t="n">
        <v>780</v>
      </c>
      <c r="I20" s="1" t="s">
        <v>79</v>
      </c>
      <c r="J20" s="0" t="n">
        <v>280.44</v>
      </c>
      <c r="K20" s="0" t="n">
        <v>-1942.2</v>
      </c>
      <c r="L20" s="0" t="s">
        <v>26</v>
      </c>
      <c r="Q20" s="0" t="n">
        <f aca="false">IF(H20=0,K20,H20)</f>
        <v>780</v>
      </c>
    </row>
    <row r="21" customFormat="false" ht="12.8" hidden="false" customHeight="false" outlineLevel="0" collapsed="false">
      <c r="A21" s="0" t="s">
        <v>80</v>
      </c>
      <c r="B21" s="0" t="s">
        <v>14</v>
      </c>
      <c r="C21" s="1" t="s">
        <v>81</v>
      </c>
      <c r="D21" s="0" t="n">
        <v>498.41</v>
      </c>
      <c r="E21" s="0" t="n">
        <v>106</v>
      </c>
      <c r="F21" s="1" t="s">
        <v>81</v>
      </c>
      <c r="G21" s="0" t="n">
        <v>496.41</v>
      </c>
      <c r="H21" s="0" t="n">
        <v>212</v>
      </c>
      <c r="I21" s="1" t="s">
        <v>82</v>
      </c>
      <c r="J21" s="0" t="n">
        <v>510.69</v>
      </c>
      <c r="K21" s="0" t="n">
        <v>-1301.68</v>
      </c>
      <c r="L21" s="0" t="s">
        <v>83</v>
      </c>
      <c r="Q21" s="0" t="n">
        <f aca="false">IF(H21=0,K21,H21)</f>
        <v>212</v>
      </c>
    </row>
    <row r="22" customFormat="false" ht="12.8" hidden="false" customHeight="false" outlineLevel="0" collapsed="false">
      <c r="A22" s="0" t="s">
        <v>74</v>
      </c>
      <c r="B22" s="0" t="s">
        <v>14</v>
      </c>
      <c r="C22" s="1" t="s">
        <v>81</v>
      </c>
      <c r="D22" s="0" t="n">
        <v>257.71</v>
      </c>
      <c r="E22" s="0" t="n">
        <v>204</v>
      </c>
      <c r="F22" s="1" t="s">
        <v>81</v>
      </c>
      <c r="G22" s="0" t="n">
        <v>261.18</v>
      </c>
      <c r="H22" s="0" t="n">
        <v>-706.86</v>
      </c>
      <c r="I22" s="1" t="s">
        <v>84</v>
      </c>
      <c r="J22" s="0" t="n">
        <v>266.37</v>
      </c>
      <c r="K22" s="0" t="n">
        <v>-1764.6</v>
      </c>
      <c r="L22" s="0" t="s">
        <v>26</v>
      </c>
      <c r="Q22" s="0" t="n">
        <f aca="false">IF(H22=0,K22,H22)</f>
        <v>-706.86</v>
      </c>
    </row>
    <row r="23" customFormat="false" ht="12.8" hidden="false" customHeight="false" outlineLevel="0" collapsed="false">
      <c r="A23" s="0" t="s">
        <v>85</v>
      </c>
      <c r="B23" s="0" t="s">
        <v>14</v>
      </c>
      <c r="C23" s="1" t="s">
        <v>86</v>
      </c>
      <c r="D23" s="0" t="n">
        <v>72.5</v>
      </c>
      <c r="E23" s="0" t="n">
        <v>1418</v>
      </c>
      <c r="F23" s="1" t="s">
        <v>87</v>
      </c>
      <c r="G23" s="0" t="n">
        <v>70.5</v>
      </c>
      <c r="H23" s="0" t="n">
        <v>2836</v>
      </c>
      <c r="I23" s="1" t="s">
        <v>88</v>
      </c>
      <c r="J23" s="0" t="n">
        <v>66.4</v>
      </c>
      <c r="K23" s="0" t="n">
        <v>8655.12</v>
      </c>
      <c r="L23" s="0" t="s">
        <v>26</v>
      </c>
      <c r="Q23" s="0" t="n">
        <f aca="false">IF(H23=0,K23,H23)</f>
        <v>2836</v>
      </c>
    </row>
    <row r="24" customFormat="false" ht="12.8" hidden="false" customHeight="false" outlineLevel="0" collapsed="false">
      <c r="A24" s="0" t="s">
        <v>89</v>
      </c>
      <c r="B24" s="0" t="s">
        <v>14</v>
      </c>
      <c r="C24" s="1" t="s">
        <v>90</v>
      </c>
      <c r="D24" s="0" t="n">
        <v>31.91</v>
      </c>
      <c r="E24" s="0" t="n">
        <v>1656</v>
      </c>
      <c r="F24" s="1" t="s">
        <v>91</v>
      </c>
      <c r="G24" s="0" t="n">
        <v>29.91</v>
      </c>
      <c r="H24" s="0" t="n">
        <v>3312</v>
      </c>
      <c r="I24" s="1" t="s">
        <v>92</v>
      </c>
      <c r="J24" s="0" t="n">
        <v>29.1</v>
      </c>
      <c r="K24" s="0" t="n">
        <v>4647.51</v>
      </c>
      <c r="L24" s="0" t="s">
        <v>93</v>
      </c>
      <c r="M24" s="0" t="s">
        <v>94</v>
      </c>
      <c r="N24" s="0" t="s">
        <v>95</v>
      </c>
      <c r="Q24" s="0" t="n">
        <f aca="false">IF(H24=0,K24,H24)</f>
        <v>3312</v>
      </c>
    </row>
    <row r="25" customFormat="false" ht="12.8" hidden="false" customHeight="false" outlineLevel="0" collapsed="false">
      <c r="A25" s="0" t="s">
        <v>96</v>
      </c>
      <c r="B25" s="0" t="s">
        <v>14</v>
      </c>
      <c r="C25" s="1" t="s">
        <v>90</v>
      </c>
      <c r="D25" s="0" t="n">
        <v>70.52</v>
      </c>
      <c r="E25" s="0" t="n">
        <v>759</v>
      </c>
      <c r="F25" s="1" t="s">
        <v>90</v>
      </c>
      <c r="G25" s="0" t="n">
        <v>68.52</v>
      </c>
      <c r="H25" s="0" t="n">
        <v>1518</v>
      </c>
      <c r="I25" s="1" t="s">
        <v>97</v>
      </c>
      <c r="J25" s="0" t="n">
        <v>67.33</v>
      </c>
      <c r="K25" s="0" t="n">
        <v>2418.85</v>
      </c>
      <c r="L25" s="0" t="s">
        <v>93</v>
      </c>
      <c r="M25" s="0" t="s">
        <v>94</v>
      </c>
      <c r="N25" s="0" t="s">
        <v>98</v>
      </c>
      <c r="Q25" s="0" t="n">
        <f aca="false">IF(H25=0,K25,H25)</f>
        <v>1518</v>
      </c>
    </row>
    <row r="26" customFormat="false" ht="12.8" hidden="false" customHeight="false" outlineLevel="0" collapsed="false">
      <c r="A26" s="0" t="s">
        <v>99</v>
      </c>
      <c r="B26" s="0" t="s">
        <v>14</v>
      </c>
      <c r="C26" s="1" t="s">
        <v>92</v>
      </c>
      <c r="D26" s="0" t="n">
        <v>22.49</v>
      </c>
      <c r="E26" s="0" t="n">
        <v>4834</v>
      </c>
      <c r="F26" s="0" t="s">
        <v>16</v>
      </c>
      <c r="G26" s="0" t="n">
        <v>0</v>
      </c>
      <c r="H26" s="0" t="n">
        <v>0</v>
      </c>
      <c r="I26" s="1" t="s">
        <v>97</v>
      </c>
      <c r="J26" s="0" t="n">
        <v>24.44</v>
      </c>
      <c r="K26" s="0" t="n">
        <v>-9441.3</v>
      </c>
      <c r="L26" s="0" t="s">
        <v>100</v>
      </c>
      <c r="M26" s="0" t="s">
        <v>98</v>
      </c>
      <c r="Q26" s="0" t="n">
        <f aca="false">IF(H26=0,K26,H26)</f>
        <v>-9441.3</v>
      </c>
    </row>
    <row r="27" customFormat="false" ht="12.8" hidden="false" customHeight="false" outlineLevel="0" collapsed="false">
      <c r="A27" s="0" t="s">
        <v>13</v>
      </c>
      <c r="B27" s="0" t="s">
        <v>14</v>
      </c>
      <c r="C27" s="1" t="s">
        <v>97</v>
      </c>
      <c r="D27" s="0" t="n">
        <v>49.73</v>
      </c>
      <c r="E27" s="0" t="n">
        <v>1599</v>
      </c>
      <c r="F27" s="1" t="s">
        <v>97</v>
      </c>
      <c r="G27" s="0" t="n">
        <v>50.84</v>
      </c>
      <c r="H27" s="0" t="n">
        <v>-1774.89</v>
      </c>
      <c r="I27" s="1" t="s">
        <v>101</v>
      </c>
      <c r="J27" s="0" t="n">
        <v>50.84</v>
      </c>
      <c r="K27" s="0" t="n">
        <v>-1774.89</v>
      </c>
      <c r="L27" s="0" t="s">
        <v>102</v>
      </c>
      <c r="Q27" s="0" t="n">
        <f aca="false">IF(H27=0,K27,H27)</f>
        <v>-1774.89</v>
      </c>
    </row>
    <row r="28" customFormat="false" ht="12.8" hidden="false" customHeight="false" outlineLevel="0" collapsed="false">
      <c r="A28" s="0" t="s">
        <v>103</v>
      </c>
      <c r="B28" s="0" t="s">
        <v>14</v>
      </c>
      <c r="C28" s="1" t="s">
        <v>91</v>
      </c>
      <c r="D28" s="0" t="n">
        <v>92.68</v>
      </c>
      <c r="E28" s="0" t="n">
        <v>1086</v>
      </c>
      <c r="F28" s="1" t="s">
        <v>91</v>
      </c>
      <c r="G28" s="0" t="n">
        <v>90.68</v>
      </c>
      <c r="H28" s="0" t="n">
        <v>2172</v>
      </c>
      <c r="I28" s="1" t="s">
        <v>104</v>
      </c>
      <c r="J28" s="0" t="n">
        <v>91.75</v>
      </c>
      <c r="K28" s="0" t="n">
        <v>1011.31</v>
      </c>
      <c r="L28" s="0" t="s">
        <v>26</v>
      </c>
      <c r="Q28" s="0" t="n">
        <f aca="false">IF(H28=0,K28,H28)</f>
        <v>2172</v>
      </c>
    </row>
    <row r="29" customFormat="false" ht="12.8" hidden="false" customHeight="false" outlineLevel="0" collapsed="false">
      <c r="A29" s="0" t="s">
        <v>13</v>
      </c>
      <c r="B29" s="0" t="s">
        <v>14</v>
      </c>
      <c r="C29" s="1" t="s">
        <v>105</v>
      </c>
      <c r="D29" s="0" t="n">
        <v>78.2</v>
      </c>
      <c r="E29" s="0" t="n">
        <v>1199</v>
      </c>
      <c r="F29" s="1" t="s">
        <v>105</v>
      </c>
      <c r="G29" s="0" t="n">
        <v>80.5</v>
      </c>
      <c r="H29" s="0" t="n">
        <v>-2757.7</v>
      </c>
      <c r="I29" s="1" t="s">
        <v>106</v>
      </c>
      <c r="J29" s="0" t="n">
        <v>83.02</v>
      </c>
      <c r="K29" s="0" t="n">
        <v>-5781.99</v>
      </c>
      <c r="L29" s="0" t="s">
        <v>107</v>
      </c>
      <c r="Q29" s="0" t="n">
        <f aca="false">IF(H29=0,K29,H29)</f>
        <v>-2757.7</v>
      </c>
    </row>
    <row r="30" customFormat="false" ht="12.8" hidden="false" customHeight="false" outlineLevel="0" collapsed="false">
      <c r="A30" s="0" t="s">
        <v>108</v>
      </c>
      <c r="B30" s="0" t="s">
        <v>14</v>
      </c>
      <c r="C30" s="1" t="s">
        <v>109</v>
      </c>
      <c r="D30" s="0" t="n">
        <v>36.4</v>
      </c>
      <c r="E30" s="0" t="n">
        <v>2969</v>
      </c>
      <c r="F30" s="0" t="s">
        <v>16</v>
      </c>
      <c r="G30" s="0" t="n">
        <v>0</v>
      </c>
      <c r="H30" s="0" t="n">
        <v>0</v>
      </c>
      <c r="I30" s="1" t="s">
        <v>110</v>
      </c>
      <c r="J30" s="0" t="n">
        <v>36.76</v>
      </c>
      <c r="K30" s="0" t="n">
        <v>-1079.76</v>
      </c>
      <c r="L30" s="0" t="s">
        <v>26</v>
      </c>
      <c r="Q30" s="0" t="n">
        <f aca="false">IF(H30=0,K30,H30)</f>
        <v>-1079.76</v>
      </c>
    </row>
    <row r="31" customFormat="false" ht="12.8" hidden="false" customHeight="false" outlineLevel="0" collapsed="false">
      <c r="A31" s="0" t="s">
        <v>111</v>
      </c>
      <c r="B31" s="0" t="s">
        <v>14</v>
      </c>
      <c r="C31" s="1" t="s">
        <v>112</v>
      </c>
      <c r="D31" s="0" t="n">
        <v>100.41</v>
      </c>
      <c r="E31" s="0" t="n">
        <v>1005</v>
      </c>
      <c r="F31" s="1" t="s">
        <v>112</v>
      </c>
      <c r="G31" s="0" t="n">
        <v>98.41</v>
      </c>
      <c r="H31" s="0" t="n">
        <v>2010</v>
      </c>
      <c r="I31" s="1" t="s">
        <v>113</v>
      </c>
      <c r="J31" s="0" t="n">
        <v>90.32</v>
      </c>
      <c r="K31" s="0" t="n">
        <v>10144.69</v>
      </c>
      <c r="L31" s="0" t="s">
        <v>26</v>
      </c>
      <c r="Q31" s="0" t="n">
        <f aca="false">IF(H31=0,K31,H31)</f>
        <v>2010</v>
      </c>
    </row>
    <row r="32" customFormat="false" ht="12.8" hidden="false" customHeight="false" outlineLevel="0" collapsed="false">
      <c r="A32" s="0" t="s">
        <v>96</v>
      </c>
      <c r="B32" s="0" t="s">
        <v>14</v>
      </c>
      <c r="C32" s="1" t="s">
        <v>114</v>
      </c>
      <c r="D32" s="0" t="n">
        <v>77.37</v>
      </c>
      <c r="E32" s="0" t="n">
        <v>718</v>
      </c>
      <c r="F32" s="0" t="s">
        <v>16</v>
      </c>
      <c r="G32" s="0" t="n">
        <v>0</v>
      </c>
      <c r="H32" s="0" t="n">
        <v>0</v>
      </c>
      <c r="I32" s="1" t="s">
        <v>115</v>
      </c>
      <c r="J32" s="0" t="n">
        <v>82.32</v>
      </c>
      <c r="K32" s="0" t="n">
        <v>-3553.65</v>
      </c>
      <c r="L32" s="0" t="s">
        <v>116</v>
      </c>
      <c r="Q32" s="0" t="n">
        <f aca="false">IF(H32=0,K32,H32)</f>
        <v>-3553.65</v>
      </c>
    </row>
    <row r="33" customFormat="false" ht="12.8" hidden="false" customHeight="false" outlineLevel="0" collapsed="false">
      <c r="A33" s="0" t="s">
        <v>117</v>
      </c>
      <c r="B33" s="0" t="s">
        <v>14</v>
      </c>
      <c r="C33" s="1" t="s">
        <v>114</v>
      </c>
      <c r="D33" s="0" t="n">
        <v>54.33</v>
      </c>
      <c r="E33" s="0" t="n">
        <v>1023</v>
      </c>
      <c r="F33" s="0" t="s">
        <v>16</v>
      </c>
      <c r="G33" s="0" t="n">
        <v>0</v>
      </c>
      <c r="H33" s="0" t="n">
        <v>0</v>
      </c>
      <c r="I33" s="1" t="s">
        <v>118</v>
      </c>
      <c r="J33" s="0" t="n">
        <v>57.8</v>
      </c>
      <c r="K33" s="0" t="n">
        <v>-3549.81</v>
      </c>
      <c r="L33" s="0" t="s">
        <v>26</v>
      </c>
      <c r="Q33" s="0" t="n">
        <f aca="false">IF(H33=0,K33,H33)</f>
        <v>-3549.81</v>
      </c>
    </row>
    <row r="34" customFormat="false" ht="12.8" hidden="false" customHeight="false" outlineLevel="0" collapsed="false">
      <c r="A34" s="0" t="s">
        <v>80</v>
      </c>
      <c r="B34" s="0" t="s">
        <v>14</v>
      </c>
      <c r="C34" s="1" t="s">
        <v>119</v>
      </c>
      <c r="D34" s="0" t="n">
        <v>599.51</v>
      </c>
      <c r="E34" s="0" t="n">
        <v>174</v>
      </c>
      <c r="F34" s="1" t="s">
        <v>119</v>
      </c>
      <c r="G34" s="0" t="n">
        <v>597.51</v>
      </c>
      <c r="H34" s="0" t="n">
        <v>348</v>
      </c>
      <c r="I34" s="1" t="s">
        <v>120</v>
      </c>
      <c r="J34" s="0" t="n">
        <v>605.04</v>
      </c>
      <c r="K34" s="0" t="n">
        <v>-962.22</v>
      </c>
      <c r="L34" s="0" t="s">
        <v>121</v>
      </c>
      <c r="Q34" s="0" t="n">
        <f aca="false">IF(H34=0,K34,H34)</f>
        <v>348</v>
      </c>
    </row>
    <row r="35" customFormat="false" ht="12.8" hidden="false" customHeight="false" outlineLevel="0" collapsed="false">
      <c r="A35" s="0" t="s">
        <v>122</v>
      </c>
      <c r="B35" s="0" t="s">
        <v>14</v>
      </c>
      <c r="C35" s="1" t="s">
        <v>123</v>
      </c>
      <c r="D35" s="0" t="n">
        <v>42.17</v>
      </c>
      <c r="E35" s="0" t="n">
        <v>2453</v>
      </c>
      <c r="F35" s="1" t="s">
        <v>124</v>
      </c>
      <c r="G35" s="0" t="n">
        <v>40.17</v>
      </c>
      <c r="H35" s="0" t="n">
        <v>4906</v>
      </c>
      <c r="I35" s="1" t="s">
        <v>125</v>
      </c>
      <c r="J35" s="0" t="n">
        <v>39.15</v>
      </c>
      <c r="K35" s="0" t="n">
        <v>7408.06</v>
      </c>
      <c r="L35" s="0" t="s">
        <v>26</v>
      </c>
      <c r="Q35" s="0" t="n">
        <f aca="false">IF(H35=0,K35,H35)</f>
        <v>4906</v>
      </c>
    </row>
    <row r="36" customFormat="false" ht="12.8" hidden="false" customHeight="false" outlineLevel="0" collapsed="false">
      <c r="A36" s="0" t="s">
        <v>126</v>
      </c>
      <c r="B36" s="0" t="s">
        <v>14</v>
      </c>
      <c r="C36" s="1" t="s">
        <v>127</v>
      </c>
      <c r="D36" s="0" t="n">
        <v>29.83</v>
      </c>
      <c r="E36" s="0" t="n">
        <v>3706</v>
      </c>
      <c r="F36" s="1" t="s">
        <v>128</v>
      </c>
      <c r="G36" s="0" t="n">
        <v>27.83</v>
      </c>
      <c r="H36" s="0" t="n">
        <v>7412</v>
      </c>
      <c r="I36" s="1" t="s">
        <v>129</v>
      </c>
      <c r="J36" s="0" t="n">
        <v>27.56</v>
      </c>
      <c r="K36" s="0" t="n">
        <v>8413.03</v>
      </c>
      <c r="L36" s="0" t="s">
        <v>26</v>
      </c>
      <c r="Q36" s="0" t="n">
        <f aca="false">IF(H36=0,K36,H36)</f>
        <v>7412</v>
      </c>
    </row>
    <row r="37" customFormat="false" ht="12.8" hidden="false" customHeight="false" outlineLevel="0" collapsed="false">
      <c r="A37" s="0" t="s">
        <v>74</v>
      </c>
      <c r="B37" s="0" t="s">
        <v>14</v>
      </c>
      <c r="C37" s="1" t="s">
        <v>130</v>
      </c>
      <c r="D37" s="0" t="n">
        <v>435.26</v>
      </c>
      <c r="E37" s="0" t="n">
        <v>272</v>
      </c>
      <c r="F37" s="1" t="s">
        <v>131</v>
      </c>
      <c r="G37" s="0" t="n">
        <v>433.26</v>
      </c>
      <c r="H37" s="0" t="n">
        <v>544</v>
      </c>
      <c r="I37" s="1" t="s">
        <v>132</v>
      </c>
      <c r="J37" s="0" t="n">
        <v>434.43</v>
      </c>
      <c r="K37" s="0" t="n">
        <v>225.76</v>
      </c>
      <c r="L37" s="0" t="s">
        <v>26</v>
      </c>
      <c r="Q37" s="0" t="n">
        <f aca="false">IF(H37=0,K37,H37)</f>
        <v>544</v>
      </c>
    </row>
    <row r="38" customFormat="false" ht="12.8" hidden="false" customHeight="false" outlineLevel="0" collapsed="false">
      <c r="A38" s="0" t="s">
        <v>133</v>
      </c>
      <c r="B38" s="0" t="s">
        <v>14</v>
      </c>
      <c r="C38" s="1" t="s">
        <v>134</v>
      </c>
      <c r="D38" s="0" t="n">
        <v>66.6</v>
      </c>
      <c r="E38" s="0" t="n">
        <v>1783</v>
      </c>
      <c r="F38" s="0" t="s">
        <v>16</v>
      </c>
      <c r="G38" s="0" t="n">
        <v>0</v>
      </c>
      <c r="H38" s="0" t="n">
        <v>0</v>
      </c>
      <c r="I38" s="1" t="s">
        <v>135</v>
      </c>
      <c r="J38" s="0" t="n">
        <v>67.02</v>
      </c>
      <c r="K38" s="0" t="n">
        <v>-748.86</v>
      </c>
      <c r="L38" s="0" t="s">
        <v>26</v>
      </c>
      <c r="Q38" s="0" t="n">
        <f aca="false">IF(H38=0,K38,H38)</f>
        <v>-748.86</v>
      </c>
    </row>
    <row r="39" customFormat="false" ht="12.8" hidden="false" customHeight="false" outlineLevel="0" collapsed="false">
      <c r="A39" s="0" t="s">
        <v>70</v>
      </c>
      <c r="B39" s="0" t="s">
        <v>14</v>
      </c>
      <c r="C39" s="1" t="s">
        <v>136</v>
      </c>
      <c r="D39" s="0" t="n">
        <v>387.07</v>
      </c>
      <c r="E39" s="0" t="n">
        <v>305</v>
      </c>
      <c r="F39" s="1" t="s">
        <v>136</v>
      </c>
      <c r="G39" s="0" t="n">
        <v>392.88</v>
      </c>
      <c r="H39" s="0" t="n">
        <v>-1772.05</v>
      </c>
      <c r="I39" s="1" t="s">
        <v>137</v>
      </c>
      <c r="J39" s="0" t="n">
        <v>391.13</v>
      </c>
      <c r="K39" s="0" t="n">
        <v>-1238.3</v>
      </c>
      <c r="L39" s="0" t="s">
        <v>26</v>
      </c>
      <c r="Q39" s="0" t="n">
        <f aca="false">IF(H39=0,K39,H39)</f>
        <v>-1772.05</v>
      </c>
    </row>
    <row r="40" customFormat="false" ht="12.8" hidden="false" customHeight="false" outlineLevel="0" collapsed="false">
      <c r="A40" s="0" t="s">
        <v>138</v>
      </c>
      <c r="B40" s="0" t="s">
        <v>14</v>
      </c>
      <c r="C40" s="1" t="s">
        <v>139</v>
      </c>
      <c r="D40" s="0" t="n">
        <v>20.87</v>
      </c>
      <c r="E40" s="0" t="n">
        <v>5601</v>
      </c>
      <c r="F40" s="0" t="s">
        <v>16</v>
      </c>
      <c r="G40" s="0" t="n">
        <v>0</v>
      </c>
      <c r="H40" s="0" t="n">
        <v>0</v>
      </c>
      <c r="I40" s="1" t="s">
        <v>140</v>
      </c>
      <c r="J40" s="0" t="n">
        <v>22.11</v>
      </c>
      <c r="K40" s="0" t="n">
        <v>-6945.24</v>
      </c>
      <c r="L40" s="0" t="s">
        <v>26</v>
      </c>
      <c r="Q40" s="0" t="n">
        <f aca="false">IF(H40=0,K40,H40)</f>
        <v>-6945.24</v>
      </c>
    </row>
    <row r="41" customFormat="false" ht="12.8" hidden="false" customHeight="false" outlineLevel="0" collapsed="false">
      <c r="A41" s="0" t="s">
        <v>117</v>
      </c>
      <c r="B41" s="0" t="s">
        <v>14</v>
      </c>
      <c r="C41" s="1" t="s">
        <v>141</v>
      </c>
      <c r="D41" s="0" t="n">
        <v>423.47</v>
      </c>
      <c r="E41" s="0" t="n">
        <v>260</v>
      </c>
      <c r="F41" s="1" t="s">
        <v>141</v>
      </c>
      <c r="G41" s="0" t="n">
        <v>428.19</v>
      </c>
      <c r="H41" s="0" t="n">
        <v>-1227.2</v>
      </c>
      <c r="I41" s="1" t="s">
        <v>142</v>
      </c>
      <c r="J41" s="0" t="n">
        <v>426.65</v>
      </c>
      <c r="K41" s="0" t="n">
        <v>-826.8</v>
      </c>
      <c r="L41" s="0" t="s">
        <v>26</v>
      </c>
      <c r="Q41" s="0" t="n">
        <f aca="false">IF(H41=0,K41,H41)</f>
        <v>-1227.2</v>
      </c>
    </row>
    <row r="42" customFormat="false" ht="12.8" hidden="false" customHeight="false" outlineLevel="0" collapsed="false">
      <c r="A42" s="0" t="s">
        <v>13</v>
      </c>
      <c r="B42" s="0" t="s">
        <v>14</v>
      </c>
      <c r="C42" s="1" t="s">
        <v>143</v>
      </c>
      <c r="D42" s="0" t="n">
        <v>73.58</v>
      </c>
      <c r="E42" s="0" t="n">
        <v>1488</v>
      </c>
      <c r="F42" s="0" t="s">
        <v>16</v>
      </c>
      <c r="G42" s="0" t="n">
        <v>0</v>
      </c>
      <c r="H42" s="0" t="n">
        <v>0</v>
      </c>
      <c r="I42" s="1" t="s">
        <v>144</v>
      </c>
      <c r="J42" s="0" t="n">
        <v>74.11</v>
      </c>
      <c r="K42" s="0" t="n">
        <v>-788.64</v>
      </c>
      <c r="L42" s="0" t="s">
        <v>26</v>
      </c>
      <c r="Q42" s="0" t="n">
        <f aca="false">IF(H42=0,K42,H42)</f>
        <v>-788.64</v>
      </c>
    </row>
    <row r="43" customFormat="false" ht="12.8" hidden="false" customHeight="false" outlineLevel="0" collapsed="false">
      <c r="A43" s="0" t="s">
        <v>145</v>
      </c>
      <c r="B43" s="0" t="s">
        <v>14</v>
      </c>
      <c r="C43" s="1" t="s">
        <v>146</v>
      </c>
      <c r="D43" s="0" t="n">
        <v>35.19</v>
      </c>
      <c r="E43" s="0" t="n">
        <v>3090</v>
      </c>
      <c r="F43" s="0" t="s">
        <v>16</v>
      </c>
      <c r="G43" s="0" t="n">
        <v>0</v>
      </c>
      <c r="H43" s="0" t="n">
        <v>0</v>
      </c>
      <c r="I43" s="1" t="s">
        <v>147</v>
      </c>
      <c r="J43" s="0" t="n">
        <v>34.73</v>
      </c>
      <c r="K43" s="0" t="n">
        <v>1421.4</v>
      </c>
      <c r="L43" s="0" t="s">
        <v>26</v>
      </c>
      <c r="Q43" s="0" t="n">
        <f aca="false">IF(H43=0,K43,H43)</f>
        <v>1421.4</v>
      </c>
    </row>
    <row r="44" customFormat="false" ht="12.8" hidden="false" customHeight="false" outlineLevel="0" collapsed="false">
      <c r="A44" s="0" t="s">
        <v>85</v>
      </c>
      <c r="B44" s="0" t="s">
        <v>14</v>
      </c>
      <c r="C44" s="1" t="s">
        <v>148</v>
      </c>
      <c r="D44" s="0" t="n">
        <v>97.24</v>
      </c>
      <c r="E44" s="0" t="n">
        <v>1131</v>
      </c>
      <c r="F44" s="0" t="s">
        <v>16</v>
      </c>
      <c r="G44" s="0" t="n">
        <v>0</v>
      </c>
      <c r="H44" s="0" t="n">
        <v>0</v>
      </c>
      <c r="I44" s="1" t="s">
        <v>149</v>
      </c>
      <c r="J44" s="0" t="n">
        <v>98.12</v>
      </c>
      <c r="K44" s="0" t="n">
        <v>-993.22</v>
      </c>
      <c r="L44" s="0" t="s">
        <v>26</v>
      </c>
      <c r="Q44" s="0" t="n">
        <f aca="false">IF(H44=0,K44,H44)</f>
        <v>-993.22</v>
      </c>
    </row>
    <row r="45" customFormat="false" ht="12.8" hidden="false" customHeight="false" outlineLevel="0" collapsed="false">
      <c r="A45" s="0" t="s">
        <v>150</v>
      </c>
      <c r="B45" s="0" t="s">
        <v>14</v>
      </c>
      <c r="C45" s="1" t="s">
        <v>151</v>
      </c>
      <c r="D45" s="0" t="n">
        <v>221.35</v>
      </c>
      <c r="E45" s="0" t="n">
        <v>493</v>
      </c>
      <c r="F45" s="1" t="s">
        <v>151</v>
      </c>
      <c r="G45" s="0" t="n">
        <v>219.35</v>
      </c>
      <c r="H45" s="0" t="n">
        <v>986</v>
      </c>
      <c r="I45" s="1" t="s">
        <v>152</v>
      </c>
      <c r="J45" s="0" t="n">
        <v>229.63</v>
      </c>
      <c r="K45" s="0" t="n">
        <v>-4082.04</v>
      </c>
      <c r="L45" s="0" t="s">
        <v>26</v>
      </c>
      <c r="Q45" s="0" t="n">
        <f aca="false">IF(H45=0,K45,H45)</f>
        <v>986</v>
      </c>
    </row>
    <row r="46" customFormat="false" ht="12.8" hidden="false" customHeight="false" outlineLevel="0" collapsed="false">
      <c r="A46" s="0" t="s">
        <v>117</v>
      </c>
      <c r="B46" s="0" t="s">
        <v>14</v>
      </c>
      <c r="C46" s="1" t="s">
        <v>153</v>
      </c>
      <c r="D46" s="0" t="n">
        <v>362.46</v>
      </c>
      <c r="E46" s="0" t="n">
        <v>290</v>
      </c>
      <c r="F46" s="1" t="s">
        <v>153</v>
      </c>
      <c r="G46" s="0" t="n">
        <v>373.15</v>
      </c>
      <c r="H46" s="0" t="n">
        <v>-3100.1</v>
      </c>
      <c r="I46" s="1" t="s">
        <v>154</v>
      </c>
      <c r="J46" s="0" t="n">
        <v>373.15</v>
      </c>
      <c r="K46" s="0" t="n">
        <v>-3100.1</v>
      </c>
      <c r="L46" s="0" t="s">
        <v>26</v>
      </c>
      <c r="Q46" s="0" t="n">
        <f aca="false">IF(H46=0,K46,H46)</f>
        <v>-3100.1</v>
      </c>
    </row>
    <row r="47" customFormat="false" ht="12.8" hidden="false" customHeight="false" outlineLevel="0" collapsed="false">
      <c r="A47" s="0" t="s">
        <v>155</v>
      </c>
      <c r="B47" s="0" t="s">
        <v>14</v>
      </c>
      <c r="C47" s="1" t="s">
        <v>156</v>
      </c>
      <c r="D47" s="0" t="n">
        <v>124.34</v>
      </c>
      <c r="E47" s="0" t="n">
        <v>823</v>
      </c>
      <c r="F47" s="1" t="s">
        <v>157</v>
      </c>
      <c r="G47" s="0" t="n">
        <v>122.34</v>
      </c>
      <c r="H47" s="0" t="n">
        <v>1646</v>
      </c>
      <c r="I47" s="1" t="s">
        <v>158</v>
      </c>
      <c r="J47" s="0" t="n">
        <v>127.13</v>
      </c>
      <c r="K47" s="0" t="n">
        <v>-2296.17</v>
      </c>
      <c r="L47" s="0" t="s">
        <v>26</v>
      </c>
      <c r="Q47" s="0" t="n">
        <f aca="false">IF(H47=0,K47,H47)</f>
        <v>1646</v>
      </c>
    </row>
    <row r="49" customFormat="false" ht="12.8" hidden="false" customHeight="false" outlineLevel="0" collapsed="false">
      <c r="K49" s="0" t="n">
        <f aca="false">COUNTIF(K1:K47,"&gt;0")</f>
        <v>19</v>
      </c>
      <c r="Q49" s="0" t="n">
        <f aca="false">COUNTIF(Q1:Q47,"&gt;0")</f>
        <v>26</v>
      </c>
    </row>
    <row r="50" customFormat="false" ht="12.8" hidden="false" customHeight="false" outlineLevel="0" collapsed="false">
      <c r="K50" s="0" t="n">
        <f aca="false">19/47 * 100</f>
        <v>40.4255319148936</v>
      </c>
      <c r="Q50" s="0" t="n">
        <f aca="false">26/46 * 100</f>
        <v>56.5217391304348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