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guilar/Documents/GitHub/ucr/if-7200-i-2023/Examen II/"/>
    </mc:Choice>
  </mc:AlternateContent>
  <xr:revisionPtr revIDLastSave="0" documentId="8_{EEE680BC-2519-A140-BABB-90BDE515D7C9}" xr6:coauthVersionLast="47" xr6:coauthVersionMax="47" xr10:uidLastSave="{00000000-0000-0000-0000-000000000000}"/>
  <bookViews>
    <workbookView xWindow="0" yWindow="740" windowWidth="30240" windowHeight="18900" activeTab="4" xr2:uid="{AB99D5F1-0A77-CE49-B183-847E3AC4CC09}"/>
  </bookViews>
  <sheets>
    <sheet name="Ejercicio 1" sheetId="1" r:id="rId1"/>
    <sheet name="Ejercicio 2" sheetId="3" r:id="rId2"/>
    <sheet name="Determinación límites en R" sheetId="4" r:id="rId3"/>
    <sheet name="Gráfica control atributos" sheetId="5" r:id="rId4"/>
    <sheet name="Ejercicio 5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6" l="1"/>
  <c r="C7" i="6"/>
  <c r="C4" i="6"/>
  <c r="C3" i="6"/>
  <c r="C8" i="5"/>
  <c r="C7" i="5"/>
  <c r="C3" i="5"/>
  <c r="C2" i="5"/>
  <c r="C9" i="3"/>
  <c r="C10" i="3"/>
  <c r="C11" i="1"/>
  <c r="C10" i="1"/>
  <c r="C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Aguilar</author>
  </authors>
  <commentList>
    <comment ref="C8" authorId="0" shapeId="0" xr:uid="{E448CE4B-F429-3848-9DC7-2C0F2712DA6E}">
      <text>
        <r>
          <rPr>
            <b/>
            <sz val="10"/>
            <color rgb="FF000000"/>
            <rFont val="Tahoma"/>
            <family val="2"/>
          </rPr>
          <t>Luis Aguilar: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al ser valor negativo, se acerca a cero</t>
        </r>
      </text>
    </comment>
  </commentList>
</comments>
</file>

<file path=xl/sharedStrings.xml><?xml version="1.0" encoding="utf-8"?>
<sst xmlns="http://schemas.openxmlformats.org/spreadsheetml/2006/main" count="37" uniqueCount="29">
  <si>
    <t>X doble barra</t>
  </si>
  <si>
    <t>z</t>
  </si>
  <si>
    <t>σX̅</t>
  </si>
  <si>
    <t>n</t>
  </si>
  <si>
    <t>LCS +</t>
  </si>
  <si>
    <t>LCI -</t>
  </si>
  <si>
    <t>σX</t>
  </si>
  <si>
    <t>Error estandar</t>
  </si>
  <si>
    <t>Desviación estándar</t>
  </si>
  <si>
    <t>Cantidad total</t>
  </si>
  <si>
    <t>Promerdio de todas las medias</t>
  </si>
  <si>
    <t>R barra</t>
  </si>
  <si>
    <t>A2</t>
  </si>
  <si>
    <t>x doble barra</t>
  </si>
  <si>
    <t>LCS</t>
  </si>
  <si>
    <t>LCI</t>
  </si>
  <si>
    <t>R raya</t>
  </si>
  <si>
    <t>D3</t>
  </si>
  <si>
    <t>D4</t>
  </si>
  <si>
    <t>(FALTA…)</t>
  </si>
  <si>
    <t>p raya</t>
  </si>
  <si>
    <t>analistas</t>
  </si>
  <si>
    <t>registros analizados</t>
  </si>
  <si>
    <t>Proporción</t>
  </si>
  <si>
    <t>ôp</t>
  </si>
  <si>
    <t>quejas</t>
  </si>
  <si>
    <t>3 sqrt(c raya)</t>
  </si>
  <si>
    <t>c raya</t>
  </si>
  <si>
    <t>pasa a ser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</si>
</sst>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0.000000"/>
    <numFmt numFmtId="173" formatCode="0.0"/>
  </numFmts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9" fontId="0" fillId="0" borderId="0" xfId="0" applyNumberFormat="1"/>
    <xf numFmtId="2" fontId="0" fillId="0" borderId="0" xfId="0" applyNumberFormat="1"/>
    <xf numFmtId="17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DC70A-BDDA-0A4B-BDA2-B83AEF4AF9E7}">
  <dimension ref="A2:C11"/>
  <sheetViews>
    <sheetView workbookViewId="0">
      <selection activeCell="C6" sqref="C6"/>
    </sheetView>
  </sheetViews>
  <sheetFormatPr baseColWidth="10" defaultRowHeight="16" x14ac:dyDescent="0.2"/>
  <cols>
    <col min="1" max="1" width="27" bestFit="1" customWidth="1"/>
    <col min="2" max="2" width="12" bestFit="1" customWidth="1"/>
  </cols>
  <sheetData>
    <row r="2" spans="1:3" x14ac:dyDescent="0.2">
      <c r="A2" t="s">
        <v>10</v>
      </c>
      <c r="B2" t="s">
        <v>0</v>
      </c>
      <c r="C2">
        <v>16</v>
      </c>
    </row>
    <row r="3" spans="1:3" x14ac:dyDescent="0.2">
      <c r="B3" t="s">
        <v>1</v>
      </c>
      <c r="C3">
        <v>3</v>
      </c>
    </row>
    <row r="4" spans="1:3" x14ac:dyDescent="0.2">
      <c r="A4" t="s">
        <v>8</v>
      </c>
      <c r="B4" t="s">
        <v>6</v>
      </c>
      <c r="C4">
        <v>2</v>
      </c>
    </row>
    <row r="5" spans="1:3" x14ac:dyDescent="0.2">
      <c r="A5" t="s">
        <v>9</v>
      </c>
      <c r="B5" t="s">
        <v>3</v>
      </c>
      <c r="C5">
        <v>36</v>
      </c>
    </row>
    <row r="6" spans="1:3" x14ac:dyDescent="0.2">
      <c r="A6" t="s">
        <v>7</v>
      </c>
      <c r="B6" t="s">
        <v>2</v>
      </c>
      <c r="C6">
        <f>C4/SQRT(C5)</f>
        <v>0.33333333333333331</v>
      </c>
    </row>
    <row r="10" spans="1:3" x14ac:dyDescent="0.2">
      <c r="B10" t="s">
        <v>4</v>
      </c>
      <c r="C10">
        <f>$C$2+($C$3*$C$6)</f>
        <v>17</v>
      </c>
    </row>
    <row r="11" spans="1:3" x14ac:dyDescent="0.2">
      <c r="B11" t="s">
        <v>5</v>
      </c>
      <c r="C11">
        <f>$C$2-($C$3*$C$6)</f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42AC2-84E1-8E44-8BA9-B9971BC749BC}">
  <dimension ref="B2:C10"/>
  <sheetViews>
    <sheetView workbookViewId="0">
      <selection activeCell="D9" sqref="D9"/>
    </sheetView>
  </sheetViews>
  <sheetFormatPr baseColWidth="10" defaultRowHeight="16" x14ac:dyDescent="0.2"/>
  <sheetData>
    <row r="2" spans="2:3" x14ac:dyDescent="0.2">
      <c r="B2" t="s">
        <v>11</v>
      </c>
      <c r="C2">
        <v>0.25</v>
      </c>
    </row>
    <row r="3" spans="2:3" x14ac:dyDescent="0.2">
      <c r="B3" t="s">
        <v>12</v>
      </c>
      <c r="C3">
        <v>0.57699999999999996</v>
      </c>
    </row>
    <row r="4" spans="2:3" x14ac:dyDescent="0.2">
      <c r="B4" t="s">
        <v>13</v>
      </c>
      <c r="C4">
        <v>16.010000000000002</v>
      </c>
    </row>
    <row r="5" spans="2:3" x14ac:dyDescent="0.2">
      <c r="B5" t="s">
        <v>3</v>
      </c>
    </row>
    <row r="9" spans="2:3" x14ac:dyDescent="0.2">
      <c r="B9" t="s">
        <v>14</v>
      </c>
      <c r="C9">
        <f>$C$4+($C$3*$C$2)</f>
        <v>16.154250000000001</v>
      </c>
    </row>
    <row r="10" spans="2:3" x14ac:dyDescent="0.2">
      <c r="B10" t="s">
        <v>15</v>
      </c>
      <c r="C10">
        <f>$C$4-($C$3*$C$2)</f>
        <v>15.865750000000002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B2CA5-55EF-C841-BCCD-AACA2EEAB4BC}">
  <dimension ref="B2:B13"/>
  <sheetViews>
    <sheetView workbookViewId="0">
      <selection activeCell="B13" sqref="B13"/>
    </sheetView>
  </sheetViews>
  <sheetFormatPr baseColWidth="10" defaultRowHeight="16" x14ac:dyDescent="0.2"/>
  <sheetData>
    <row r="2" spans="2:2" x14ac:dyDescent="0.2">
      <c r="B2" t="s">
        <v>16</v>
      </c>
    </row>
    <row r="3" spans="2:2" x14ac:dyDescent="0.2">
      <c r="B3" t="s">
        <v>17</v>
      </c>
    </row>
    <row r="4" spans="2:2" x14ac:dyDescent="0.2">
      <c r="B4" t="s">
        <v>18</v>
      </c>
    </row>
    <row r="8" spans="2:2" x14ac:dyDescent="0.2">
      <c r="B8" t="s">
        <v>14</v>
      </c>
    </row>
    <row r="9" spans="2:2" x14ac:dyDescent="0.2">
      <c r="B9" t="s">
        <v>15</v>
      </c>
    </row>
    <row r="13" spans="2:2" x14ac:dyDescent="0.2">
      <c r="B13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6CF19-1835-7444-BF08-98A1CFA7228B}">
  <dimension ref="A2:F8"/>
  <sheetViews>
    <sheetView workbookViewId="0">
      <selection activeCell="E9" sqref="E9"/>
    </sheetView>
  </sheetViews>
  <sheetFormatPr baseColWidth="10" defaultRowHeight="16" x14ac:dyDescent="0.2"/>
  <cols>
    <col min="5" max="5" width="17.6640625" bestFit="1" customWidth="1"/>
  </cols>
  <sheetData>
    <row r="2" spans="1:6" x14ac:dyDescent="0.2">
      <c r="A2" t="s">
        <v>23</v>
      </c>
      <c r="B2" t="s">
        <v>20</v>
      </c>
      <c r="C2">
        <f>80/(F2*F3)</f>
        <v>0.04</v>
      </c>
      <c r="E2" t="s">
        <v>22</v>
      </c>
      <c r="F2">
        <v>100</v>
      </c>
    </row>
    <row r="3" spans="1:6" x14ac:dyDescent="0.2">
      <c r="B3" t="s">
        <v>24</v>
      </c>
      <c r="C3" s="3">
        <f>SQRT((C2*(1-C2))/F2)</f>
        <v>1.9595917942265423E-2</v>
      </c>
      <c r="E3" t="s">
        <v>21</v>
      </c>
      <c r="F3">
        <v>20</v>
      </c>
    </row>
    <row r="4" spans="1:6" x14ac:dyDescent="0.2">
      <c r="B4" t="s">
        <v>1</v>
      </c>
      <c r="C4">
        <v>3</v>
      </c>
    </row>
    <row r="7" spans="1:6" x14ac:dyDescent="0.2">
      <c r="B7" t="s">
        <v>14</v>
      </c>
      <c r="C7" s="3">
        <f>C$2+(C$4*C$3)</f>
        <v>9.8787753826796276E-2</v>
      </c>
    </row>
    <row r="8" spans="1:6" x14ac:dyDescent="0.2">
      <c r="B8" t="s">
        <v>15</v>
      </c>
      <c r="C8" s="4">
        <f>C$2-(C$4*C$3)</f>
        <v>-1.8787753826796268E-2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E1C18-A063-4541-8A4B-871C6131F570}">
  <dimension ref="B3:F8"/>
  <sheetViews>
    <sheetView tabSelected="1" workbookViewId="0">
      <selection activeCell="G10" sqref="G10"/>
    </sheetView>
  </sheetViews>
  <sheetFormatPr baseColWidth="10" defaultRowHeight="16" x14ac:dyDescent="0.2"/>
  <cols>
    <col min="3" max="3" width="12.1640625" bestFit="1" customWidth="1"/>
  </cols>
  <sheetData>
    <row r="3" spans="2:6" x14ac:dyDescent="0.2">
      <c r="B3" t="s">
        <v>27</v>
      </c>
      <c r="C3">
        <f>F3/F4</f>
        <v>6</v>
      </c>
      <c r="E3" t="s">
        <v>25</v>
      </c>
      <c r="F3">
        <v>54</v>
      </c>
    </row>
    <row r="4" spans="2:6" x14ac:dyDescent="0.2">
      <c r="B4" t="s">
        <v>26</v>
      </c>
      <c r="C4">
        <f>3*SQRT(C3)</f>
        <v>7.3484692283495336</v>
      </c>
      <c r="F4">
        <v>9</v>
      </c>
    </row>
    <row r="7" spans="2:6" x14ac:dyDescent="0.2">
      <c r="B7" t="s">
        <v>14</v>
      </c>
      <c r="C7" s="3">
        <f>C$3+C$4</f>
        <v>13.348469228349533</v>
      </c>
    </row>
    <row r="8" spans="2:6" x14ac:dyDescent="0.2">
      <c r="B8" t="s">
        <v>15</v>
      </c>
      <c r="C8" s="2">
        <f>C$3-C$4</f>
        <v>-1.3484692283495336</v>
      </c>
      <c r="D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Ejercicio 1</vt:lpstr>
      <vt:lpstr>Ejercicio 2</vt:lpstr>
      <vt:lpstr>Determinación límites en R</vt:lpstr>
      <vt:lpstr>Gráfica control atributos</vt:lpstr>
      <vt:lpstr>Ejercicio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Aguilar</dc:creator>
  <cp:lastModifiedBy>Luis Aguilar</cp:lastModifiedBy>
  <dcterms:created xsi:type="dcterms:W3CDTF">2023-06-12T20:02:12Z</dcterms:created>
  <dcterms:modified xsi:type="dcterms:W3CDTF">2023-06-12T21:32:20Z</dcterms:modified>
</cp:coreProperties>
</file>