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Requerimientos" sheetId="1" r:id="rId1"/>
    <sheet name="Clarificaciones" sheetId="2" r:id="rId2"/>
    <sheet name="Actividades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33" i="3"/>
  <c r="G33" s="1"/>
  <c r="G35" l="1"/>
</calcChain>
</file>

<file path=xl/sharedStrings.xml><?xml version="1.0" encoding="utf-8"?>
<sst xmlns="http://schemas.openxmlformats.org/spreadsheetml/2006/main" count="104" uniqueCount="68">
  <si>
    <t>Prioridad</t>
  </si>
  <si>
    <t>Modificacion</t>
  </si>
  <si>
    <t>Tiempo(Hrs)</t>
  </si>
  <si>
    <t>#</t>
  </si>
  <si>
    <t>Administracion de usuarios y perfiles de usuarios para distintas empresas</t>
  </si>
  <si>
    <t>Importar archivos externos a cotizaciones</t>
  </si>
  <si>
    <t>Preferencias generales por usuario y por empresa (correos, firmas, saludos del correo electronico, etc)</t>
  </si>
  <si>
    <t>Generacion de reporte en Excel</t>
  </si>
  <si>
    <t>Clarificacion</t>
  </si>
  <si>
    <t>Respuesta</t>
  </si>
  <si>
    <t>En archivo adjunto "MODIFICACIONES A COTIZADOR DE TUBERIA(2).pdf", a que se refiere el punto 10?</t>
  </si>
  <si>
    <t>Imponer flujo de verificacion antes de finalizacion de cotizaciones y validacion de envio, de acuerdo a flujo mostrado en archivo "Fig 01.pdf"</t>
  </si>
  <si>
    <t>Los folios de las cotizaciones seran separados por empresa?</t>
  </si>
  <si>
    <t>Actualizacion de usuarios</t>
  </si>
  <si>
    <t>Modificacion del tamaño de logos</t>
  </si>
  <si>
    <t>Opcion de seleccion de compañia cotizadora</t>
  </si>
  <si>
    <t>Inclusion de diametros no estandar</t>
  </si>
  <si>
    <t>Modificacion del calculo del peso (solo aplicable a pulgadas)</t>
  </si>
  <si>
    <t>Implementacion libre de unidades (entrada libre de datos)</t>
  </si>
  <si>
    <t>Modificacion de descripciones de tuberia</t>
  </si>
  <si>
    <t>Funcionalidad de duplicacion de partidas</t>
  </si>
  <si>
    <t>Especificar funcionalidad de notas de pie de pagina</t>
  </si>
  <si>
    <t>Especificar los datos necesarios en el reporte (dar ejemplo)</t>
  </si>
  <si>
    <t>Resaltar cotizaciones elaboradas fuera del sistema para ser completadas posteriormente</t>
  </si>
  <si>
    <t>Poder filtrar por TODOS en la pantalla principal de cotizaciones, idem para empresa</t>
  </si>
  <si>
    <t>Incluir numero de folio independientes por empresa a cotizaciones con clave de empresa</t>
  </si>
  <si>
    <t>Añadir campo de Empresay folio de cotizacion a la pantalla principal de cotizaciones</t>
  </si>
  <si>
    <t>Notas de pie de pagina configurables (2)</t>
  </si>
  <si>
    <t>Column1</t>
  </si>
  <si>
    <t>Fecha</t>
  </si>
  <si>
    <t>Especificar como se necesita hacer el calculo de acuerdo a las unidades seleccionadas de Metros, Toneladas o Tramos</t>
  </si>
  <si>
    <t>Creacion de tablas de empresa en la BD, con nombre, folio, logo, prefijo de nombre de cotizacion. Relacionar con tablas de userpreferences</t>
  </si>
  <si>
    <t>Elegir la empresa que esta cotizando en la primer pantalla, antes del cliente y contacto</t>
  </si>
  <si>
    <t>Pantalla de Administracion de usuarios y modificar generales</t>
  </si>
  <si>
    <t>Cambio de estructura de BD para no usar claves de diametros como llaves</t>
  </si>
  <si>
    <t>Migrar tablas a usar IDs consecutivos</t>
  </si>
  <si>
    <t>Utilizar los diametros como catalogos sugeridos y guardar solo texto en todas las columnas</t>
  </si>
  <si>
    <t>Inclusion de una formula para calcular el peso basado en datos y formula proporcionada</t>
  </si>
  <si>
    <t>#6</t>
  </si>
  <si>
    <t>Scrub para modificar las descripciones de las secciones de tuberia</t>
  </si>
  <si>
    <t>#3, #4, eliminar validaciones de duplicidad</t>
  </si>
  <si>
    <t>Inclusion de dialogo de preferencias de usuario donde se pueda configurar por usuario: notas, CCs en el correo, saludos, por empresa: firmas, correos</t>
  </si>
  <si>
    <t>Añadir tabla para referir a archivos externos</t>
  </si>
  <si>
    <t>Poder llenar una cotizacion en blanco</t>
  </si>
  <si>
    <t>Arrastrar archivos a una pantalla para que se guarden como parte de la cotizacion en la primer pantalla</t>
  </si>
  <si>
    <t>#2</t>
  </si>
  <si>
    <t>Modificacion de formato de la cotizacion para modificar la clave</t>
  </si>
  <si>
    <t>#11</t>
  </si>
  <si>
    <t>Generacion de un menu</t>
  </si>
  <si>
    <t>Generacion de un dialogo para solicitar fechas de reporte y mostrar informacion, que pueda exportar a un archivo excel</t>
  </si>
  <si>
    <t>Proceso de migracion a excel siguiendo formato proporcionado</t>
  </si>
  <si>
    <t>Cambio de proceso para finalizar una cotizacion en lapantalla final</t>
  </si>
  <si>
    <t>Verificacion que los estatus de las cotizaciones se integren apropiadamente con el nuevo flujo</t>
  </si>
  <si>
    <t>#3</t>
  </si>
  <si>
    <t>Añadir a la pantalla principal la empresa a la que pertenece una cotizacion y su clave de cotizacion consecutiva por empresa</t>
  </si>
  <si>
    <t>Incluir un campo de empresa en la cotizacion</t>
  </si>
  <si>
    <t>Cambio de formato para mostrar mas grandes los logos</t>
  </si>
  <si>
    <t>Agregar checkbox para resaltar una cotizacion pendiente</t>
  </si>
  <si>
    <t>Cambios a los filtros para poder mostrar cotizaciones de todos y de ambas empresas</t>
  </si>
  <si>
    <t>Agregar timer para refrescar las cotizaciones cada X tiempo</t>
  </si>
  <si>
    <t>Req#</t>
  </si>
  <si>
    <t>Actividad</t>
  </si>
  <si>
    <t>Orden</t>
  </si>
  <si>
    <t>Dificultad</t>
  </si>
  <si>
    <t>Time</t>
  </si>
  <si>
    <t>Remodelar BD</t>
  </si>
  <si>
    <t>Agregar campo a cotizacion de estado resaltado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</si>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</sst>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14" fontId="0" fillId="0" borderId="0" xfId="0" applyNumberFormat="1"/>
    <xf numFmtId="14" fontId="0" fillId="0" borderId="0" xfId="0" applyNumberForma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mergeCell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9" totalsRowShown="0">
  <autoFilter ref="A1:E19">
    <filterColumn colId="4"/>
  </autoFilter>
  <tableColumns count="5">
    <tableColumn id="1" name="#" dataDxfId="12"/>
    <tableColumn id="2" name="Modificacion" dataDxfId="11"/>
    <tableColumn id="3" name="Prioridad"/>
    <tableColumn id="4" name="Tiempo(Hrs)"/>
    <tableColumn id="5" name="Dificulta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" totalsRowShown="0">
  <autoFilter ref="A1:D6">
    <filterColumn colId="1"/>
  </autoFilter>
  <tableColumns count="4">
    <tableColumn id="1" name="#"/>
    <tableColumn id="4" name="Fecha"/>
    <tableColumn id="2" name="Clarificacion"/>
    <tableColumn id="3" name="Respues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33" totalsRowCount="1">
  <autoFilter ref="A1:G32">
    <filterColumn colId="6"/>
  </autoFilter>
  <tableColumns count="7">
    <tableColumn id="1" name="#" dataDxfId="10" totalsRowDxfId="9"/>
    <tableColumn id="2" name="Req#" dataDxfId="8" totalsRowDxfId="7"/>
    <tableColumn id="3" name="Actividad" dataDxfId="6" totalsRowDxfId="5"/>
    <tableColumn id="4" name="Orden" totalsRowDxfId="4"/>
    <tableColumn id="5" name="Dificultad" totalsRowDxfId="3"/>
    <tableColumn id="6" name="Time" totalsRowFunction="sum" totalsRowDxfId="2"/>
    <tableColumn id="7" name="Column1" totalsRowFunction="custom" dataDxfId="1" totalsRowDxfId="0">
      <totalsRowFormula>Table3[[#Totals],[Time]]*160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B7" sqref="B7"/>
    </sheetView>
  </sheetViews>
  <sheetFormatPr defaultRowHeight="15"/>
  <cols>
    <col min="1" max="1" width="9.140625" style="2"/>
    <col min="2" max="2" width="80.140625" style="1" customWidth="1"/>
    <col min="3" max="3" width="11.28515625" customWidth="1"/>
    <col min="4" max="4" width="14.140625" customWidth="1"/>
  </cols>
  <sheetData>
    <row r="1" spans="1:5">
      <c r="A1" s="2" t="s">
        <v>3</v>
      </c>
      <c r="B1" s="1" t="s">
        <v>1</v>
      </c>
      <c r="C1" t="s">
        <v>0</v>
      </c>
      <c r="D1" t="s">
        <v>2</v>
      </c>
      <c r="E1" s="8" t="s">
        <v>63</v>
      </c>
    </row>
    <row r="2" spans="1:5">
      <c r="A2" s="2">
        <v>1</v>
      </c>
      <c r="B2" s="1" t="s">
        <v>15</v>
      </c>
      <c r="E2" s="8" t="s">
        <v>67</v>
      </c>
    </row>
    <row r="3" spans="1:5">
      <c r="A3" s="2">
        <v>2</v>
      </c>
      <c r="B3" s="1" t="s">
        <v>4</v>
      </c>
      <c r="E3" s="8" t="s">
        <v>67</v>
      </c>
    </row>
    <row r="4" spans="1:5">
      <c r="A4" s="2">
        <v>3</v>
      </c>
      <c r="B4" s="1" t="s">
        <v>16</v>
      </c>
    </row>
    <row r="5" spans="1:5">
      <c r="A5" s="2">
        <v>4</v>
      </c>
      <c r="B5" s="1" t="s">
        <v>17</v>
      </c>
      <c r="E5" s="8"/>
    </row>
    <row r="6" spans="1:5">
      <c r="A6" s="2">
        <v>5</v>
      </c>
      <c r="B6" s="1" t="s">
        <v>18</v>
      </c>
    </row>
    <row r="7" spans="1:5">
      <c r="A7" s="2">
        <v>6</v>
      </c>
      <c r="B7" s="1" t="s">
        <v>19</v>
      </c>
      <c r="C7">
        <v>0</v>
      </c>
      <c r="E7" s="8" t="s">
        <v>67</v>
      </c>
    </row>
    <row r="8" spans="1:5">
      <c r="A8" s="2">
        <v>7</v>
      </c>
      <c r="B8" s="1" t="s">
        <v>20</v>
      </c>
      <c r="C8">
        <v>1</v>
      </c>
    </row>
    <row r="9" spans="1:5">
      <c r="A9" s="2">
        <v>8</v>
      </c>
      <c r="B9" s="1" t="s">
        <v>27</v>
      </c>
      <c r="E9" s="8" t="s">
        <v>67</v>
      </c>
    </row>
    <row r="10" spans="1:5">
      <c r="A10" s="2">
        <v>9</v>
      </c>
      <c r="B10" s="1" t="s">
        <v>5</v>
      </c>
      <c r="C10">
        <v>3</v>
      </c>
      <c r="E10" s="8" t="s">
        <v>67</v>
      </c>
    </row>
    <row r="11" spans="1:5" ht="15.75" customHeight="1">
      <c r="A11" s="2">
        <v>10</v>
      </c>
      <c r="B11" s="1" t="s">
        <v>25</v>
      </c>
      <c r="C11">
        <v>2</v>
      </c>
      <c r="E11" s="8"/>
    </row>
    <row r="12" spans="1:5" ht="30">
      <c r="A12" s="2">
        <v>11</v>
      </c>
      <c r="B12" s="1" t="s">
        <v>6</v>
      </c>
      <c r="E12" s="8" t="s">
        <v>67</v>
      </c>
    </row>
    <row r="13" spans="1:5">
      <c r="A13" s="2">
        <v>12</v>
      </c>
      <c r="B13" s="1" t="s">
        <v>7</v>
      </c>
      <c r="E13" s="8" t="s">
        <v>67</v>
      </c>
    </row>
    <row r="14" spans="1:5" ht="30">
      <c r="A14" s="2">
        <v>13</v>
      </c>
      <c r="B14" s="1" t="s">
        <v>11</v>
      </c>
      <c r="C14">
        <v>1</v>
      </c>
      <c r="E14" s="8" t="s">
        <v>67</v>
      </c>
    </row>
    <row r="15" spans="1:5">
      <c r="A15" s="2">
        <v>14</v>
      </c>
      <c r="B15" s="1" t="s">
        <v>13</v>
      </c>
      <c r="C15">
        <v>0</v>
      </c>
      <c r="E15" s="8" t="s">
        <v>67</v>
      </c>
    </row>
    <row r="16" spans="1:5">
      <c r="A16" s="2">
        <v>15</v>
      </c>
      <c r="B16" s="1" t="s">
        <v>26</v>
      </c>
      <c r="E16" s="8" t="s">
        <v>67</v>
      </c>
    </row>
    <row r="17" spans="1:6">
      <c r="A17" s="2">
        <v>16</v>
      </c>
      <c r="B17" s="1" t="s">
        <v>14</v>
      </c>
      <c r="E17" s="8" t="s">
        <v>67</v>
      </c>
    </row>
    <row r="18" spans="1:6" ht="17.25" customHeight="1">
      <c r="A18" s="2">
        <v>17</v>
      </c>
      <c r="B18" s="1" t="s">
        <v>23</v>
      </c>
      <c r="E18" s="8" t="s">
        <v>67</v>
      </c>
    </row>
    <row r="19" spans="1:6">
      <c r="A19" s="4">
        <v>18</v>
      </c>
      <c r="B19" s="5" t="s">
        <v>24</v>
      </c>
      <c r="C19" s="3"/>
      <c r="D19" s="3"/>
      <c r="E19" s="8" t="s">
        <v>67</v>
      </c>
    </row>
    <row r="23" spans="1:6">
      <c r="F23">
        <f>110*200</f>
        <v>22000</v>
      </c>
    </row>
    <row r="24" spans="1:6">
      <c r="F24">
        <f>68*200</f>
        <v>13600</v>
      </c>
    </row>
    <row r="25" spans="1:6">
      <c r="F25">
        <f>+F23-F24</f>
        <v>8400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41" sqref="B41"/>
    </sheetView>
  </sheetViews>
  <sheetFormatPr defaultRowHeight="15"/>
  <cols>
    <col min="2" max="2" width="9.7109375" bestFit="1" customWidth="1"/>
    <col min="3" max="3" width="93" bestFit="1" customWidth="1"/>
    <col min="4" max="4" width="12.28515625" customWidth="1"/>
  </cols>
  <sheetData>
    <row r="1" spans="1:4">
      <c r="A1" t="s">
        <v>3</v>
      </c>
      <c r="B1" t="s">
        <v>29</v>
      </c>
      <c r="C1" t="s">
        <v>8</v>
      </c>
      <c r="D1" t="s">
        <v>9</v>
      </c>
    </row>
    <row r="2" spans="1:4">
      <c r="A2">
        <v>1</v>
      </c>
      <c r="B2" s="6">
        <v>40339</v>
      </c>
      <c r="C2" t="s">
        <v>10</v>
      </c>
    </row>
    <row r="3" spans="1:4">
      <c r="A3">
        <v>2</v>
      </c>
      <c r="B3" s="6">
        <v>40339</v>
      </c>
      <c r="C3" t="s">
        <v>12</v>
      </c>
    </row>
    <row r="4" spans="1:4">
      <c r="A4" s="3">
        <v>3</v>
      </c>
      <c r="B4" s="7">
        <v>40339</v>
      </c>
      <c r="C4" s="3" t="s">
        <v>21</v>
      </c>
      <c r="D4" s="3"/>
    </row>
    <row r="5" spans="1:4">
      <c r="A5" s="3">
        <v>4</v>
      </c>
      <c r="B5" s="7">
        <v>40339</v>
      </c>
      <c r="C5" s="3" t="s">
        <v>22</v>
      </c>
      <c r="D5" s="3"/>
    </row>
    <row r="6" spans="1:4">
      <c r="A6" s="3">
        <v>5</v>
      </c>
      <c r="B6" s="7">
        <v>40369</v>
      </c>
      <c r="C6" s="3" t="s">
        <v>30</v>
      </c>
      <c r="D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G8" sqref="G8"/>
    </sheetView>
  </sheetViews>
  <sheetFormatPr defaultRowHeight="15"/>
  <cols>
    <col min="1" max="1" width="4.28515625" style="1" bestFit="1" customWidth="1"/>
    <col min="2" max="2" width="7.7109375" style="1" bestFit="1" customWidth="1"/>
    <col min="3" max="3" width="87.85546875" style="1" customWidth="1"/>
    <col min="5" max="5" width="11.7109375" customWidth="1"/>
    <col min="7" max="7" width="9.140625" style="9"/>
  </cols>
  <sheetData>
    <row r="1" spans="1:7">
      <c r="A1" s="1" t="s">
        <v>3</v>
      </c>
      <c r="B1" s="1" t="s">
        <v>60</v>
      </c>
      <c r="C1" s="1" t="s">
        <v>61</v>
      </c>
      <c r="D1" s="8" t="s">
        <v>62</v>
      </c>
      <c r="E1" s="8" t="s">
        <v>63</v>
      </c>
      <c r="F1" s="8" t="s">
        <v>64</v>
      </c>
      <c r="G1" s="9" t="s">
        <v>28</v>
      </c>
    </row>
    <row r="2" spans="1:7" ht="30">
      <c r="A2" s="1">
        <v>1</v>
      </c>
      <c r="B2" s="1">
        <v>1</v>
      </c>
      <c r="C2" s="1" t="s">
        <v>31</v>
      </c>
      <c r="D2" s="8"/>
      <c r="E2" s="8"/>
      <c r="F2" s="8">
        <v>4</v>
      </c>
      <c r="G2" s="9" t="s">
        <v>67</v>
      </c>
    </row>
    <row r="3" spans="1:7">
      <c r="A3" s="1">
        <v>2</v>
      </c>
      <c r="B3" s="1">
        <v>1</v>
      </c>
      <c r="C3" s="1" t="s">
        <v>32</v>
      </c>
      <c r="D3" s="8"/>
      <c r="E3" s="8"/>
      <c r="F3" s="8">
        <v>2</v>
      </c>
      <c r="G3" s="9" t="s">
        <v>67</v>
      </c>
    </row>
    <row r="4" spans="1:7">
      <c r="A4" s="1">
        <v>3</v>
      </c>
      <c r="B4" s="1">
        <v>2</v>
      </c>
      <c r="C4" s="1" t="s">
        <v>33</v>
      </c>
      <c r="D4" s="8"/>
      <c r="E4" s="8"/>
      <c r="F4" s="8">
        <v>4</v>
      </c>
      <c r="G4" s="9" t="s">
        <v>67</v>
      </c>
    </row>
    <row r="5" spans="1:7">
      <c r="A5" s="1">
        <v>4</v>
      </c>
      <c r="B5" s="1">
        <v>3</v>
      </c>
      <c r="C5" s="1" t="s">
        <v>34</v>
      </c>
      <c r="D5" s="8"/>
      <c r="E5" s="8"/>
      <c r="F5" s="8">
        <v>8</v>
      </c>
    </row>
    <row r="6" spans="1:7">
      <c r="A6" s="1">
        <v>5</v>
      </c>
      <c r="B6" s="1">
        <v>3</v>
      </c>
      <c r="C6" s="1" t="s">
        <v>35</v>
      </c>
      <c r="D6" s="8"/>
      <c r="E6" s="8"/>
      <c r="F6" s="8">
        <v>2</v>
      </c>
    </row>
    <row r="7" spans="1:7">
      <c r="A7" s="1">
        <v>6</v>
      </c>
      <c r="B7" s="1">
        <v>3</v>
      </c>
      <c r="C7" s="1" t="s">
        <v>36</v>
      </c>
      <c r="D7" s="8"/>
      <c r="E7" s="8"/>
      <c r="F7" s="8">
        <v>4</v>
      </c>
    </row>
    <row r="8" spans="1:7">
      <c r="A8" s="1">
        <v>7</v>
      </c>
      <c r="B8" s="1">
        <v>4</v>
      </c>
      <c r="C8" s="1" t="s">
        <v>37</v>
      </c>
      <c r="D8" s="8"/>
      <c r="E8" s="8"/>
      <c r="F8" s="8">
        <v>3</v>
      </c>
    </row>
    <row r="9" spans="1:7">
      <c r="A9" s="1">
        <v>8</v>
      </c>
      <c r="B9" s="1">
        <v>5</v>
      </c>
      <c r="C9" s="1" t="s">
        <v>38</v>
      </c>
      <c r="D9" s="8"/>
      <c r="E9" s="8"/>
      <c r="F9" s="8">
        <v>0</v>
      </c>
    </row>
    <row r="10" spans="1:7">
      <c r="A10" s="1">
        <v>9</v>
      </c>
      <c r="B10" s="1">
        <v>6</v>
      </c>
      <c r="C10" s="1" t="s">
        <v>39</v>
      </c>
      <c r="D10" s="8"/>
      <c r="E10" s="8"/>
      <c r="F10" s="8">
        <v>1</v>
      </c>
      <c r="G10" s="9" t="s">
        <v>67</v>
      </c>
    </row>
    <row r="11" spans="1:7">
      <c r="A11" s="1">
        <v>10</v>
      </c>
      <c r="B11" s="1">
        <v>7</v>
      </c>
      <c r="C11" s="1" t="s">
        <v>40</v>
      </c>
      <c r="D11" s="8"/>
      <c r="E11" s="8"/>
      <c r="F11" s="8">
        <v>2</v>
      </c>
    </row>
    <row r="12" spans="1:7" ht="30">
      <c r="A12" s="1">
        <v>11</v>
      </c>
      <c r="B12" s="1">
        <v>8</v>
      </c>
      <c r="C12" s="1" t="s">
        <v>41</v>
      </c>
      <c r="D12" s="8"/>
      <c r="E12" s="8"/>
      <c r="F12" s="8">
        <v>8</v>
      </c>
      <c r="G12" s="9" t="s">
        <v>67</v>
      </c>
    </row>
    <row r="13" spans="1:7">
      <c r="A13" s="1">
        <v>12</v>
      </c>
      <c r="B13" s="1">
        <v>9</v>
      </c>
      <c r="C13" s="1" t="s">
        <v>42</v>
      </c>
      <c r="D13" s="8"/>
      <c r="E13" s="8"/>
      <c r="F13" s="8">
        <v>2</v>
      </c>
      <c r="G13" s="9" t="s">
        <v>67</v>
      </c>
    </row>
    <row r="14" spans="1:7">
      <c r="A14" s="1">
        <v>13</v>
      </c>
      <c r="B14" s="1">
        <v>9</v>
      </c>
      <c r="C14" s="1" t="s">
        <v>43</v>
      </c>
      <c r="D14" s="8"/>
      <c r="E14" s="8"/>
      <c r="F14" s="8">
        <v>3</v>
      </c>
      <c r="G14" s="9" t="s">
        <v>67</v>
      </c>
    </row>
    <row r="15" spans="1:7" ht="30">
      <c r="A15" s="1">
        <v>14</v>
      </c>
      <c r="B15" s="1">
        <v>9</v>
      </c>
      <c r="C15" s="1" t="s">
        <v>44</v>
      </c>
      <c r="D15" s="8"/>
      <c r="E15" s="8"/>
      <c r="F15" s="8">
        <v>6</v>
      </c>
      <c r="G15" s="9" t="s">
        <v>67</v>
      </c>
    </row>
    <row r="16" spans="1:7">
      <c r="A16" s="1">
        <v>15</v>
      </c>
      <c r="B16" s="1">
        <v>10</v>
      </c>
      <c r="C16" s="1" t="s">
        <v>45</v>
      </c>
      <c r="D16" s="8"/>
      <c r="E16" s="8"/>
      <c r="F16" s="8">
        <v>0</v>
      </c>
    </row>
    <row r="17" spans="1:7">
      <c r="A17" s="1">
        <v>16</v>
      </c>
      <c r="B17" s="1">
        <v>10</v>
      </c>
      <c r="C17" s="1" t="s">
        <v>46</v>
      </c>
      <c r="F17">
        <v>2</v>
      </c>
      <c r="G17" s="9" t="s">
        <v>67</v>
      </c>
    </row>
    <row r="18" spans="1:7">
      <c r="A18" s="1">
        <v>17</v>
      </c>
      <c r="B18" s="1">
        <v>11</v>
      </c>
      <c r="C18" s="1" t="s">
        <v>47</v>
      </c>
      <c r="F18">
        <v>1</v>
      </c>
    </row>
    <row r="19" spans="1:7">
      <c r="A19" s="1">
        <v>18</v>
      </c>
      <c r="B19" s="1">
        <v>12</v>
      </c>
      <c r="C19" s="1" t="s">
        <v>48</v>
      </c>
      <c r="F19">
        <v>6</v>
      </c>
      <c r="G19" s="9" t="s">
        <v>67</v>
      </c>
    </row>
    <row r="20" spans="1:7" ht="30">
      <c r="A20" s="1">
        <v>19</v>
      </c>
      <c r="B20" s="1">
        <v>12</v>
      </c>
      <c r="C20" s="1" t="s">
        <v>49</v>
      </c>
      <c r="F20">
        <v>4</v>
      </c>
      <c r="G20" s="9" t="s">
        <v>67</v>
      </c>
    </row>
    <row r="21" spans="1:7">
      <c r="A21" s="1">
        <v>20</v>
      </c>
      <c r="B21" s="1">
        <v>12</v>
      </c>
      <c r="C21" s="1" t="s">
        <v>50</v>
      </c>
      <c r="F21">
        <v>10</v>
      </c>
      <c r="G21" s="9" t="s">
        <v>67</v>
      </c>
    </row>
    <row r="22" spans="1:7">
      <c r="A22" s="1">
        <v>21</v>
      </c>
      <c r="B22" s="1">
        <v>13</v>
      </c>
      <c r="C22" s="1" t="s">
        <v>51</v>
      </c>
      <c r="F22">
        <v>4</v>
      </c>
      <c r="G22" s="9" t="s">
        <v>67</v>
      </c>
    </row>
    <row r="23" spans="1:7">
      <c r="A23" s="1">
        <v>22</v>
      </c>
      <c r="B23" s="1">
        <v>13</v>
      </c>
      <c r="C23" s="1" t="s">
        <v>52</v>
      </c>
      <c r="F23">
        <v>2</v>
      </c>
      <c r="G23" s="9" t="s">
        <v>67</v>
      </c>
    </row>
    <row r="24" spans="1:7">
      <c r="A24" s="1">
        <v>23</v>
      </c>
      <c r="B24" s="1">
        <v>14</v>
      </c>
      <c r="C24" s="1" t="s">
        <v>53</v>
      </c>
      <c r="F24">
        <v>0</v>
      </c>
    </row>
    <row r="25" spans="1:7" ht="30">
      <c r="A25" s="1">
        <v>24</v>
      </c>
      <c r="B25" s="1">
        <v>15</v>
      </c>
      <c r="C25" s="1" t="s">
        <v>54</v>
      </c>
      <c r="F25">
        <v>2</v>
      </c>
      <c r="G25" s="9" t="s">
        <v>67</v>
      </c>
    </row>
    <row r="26" spans="1:7">
      <c r="A26" s="1">
        <v>25</v>
      </c>
      <c r="B26" s="1">
        <v>15</v>
      </c>
      <c r="C26" s="1" t="s">
        <v>55</v>
      </c>
      <c r="F26">
        <v>1</v>
      </c>
      <c r="G26" s="9" t="s">
        <v>67</v>
      </c>
    </row>
    <row r="27" spans="1:7">
      <c r="A27" s="1">
        <v>26</v>
      </c>
      <c r="B27" s="1">
        <v>16</v>
      </c>
      <c r="C27" s="1" t="s">
        <v>56</v>
      </c>
      <c r="F27">
        <v>1</v>
      </c>
      <c r="G27" s="9" t="s">
        <v>67</v>
      </c>
    </row>
    <row r="28" spans="1:7">
      <c r="A28" s="1">
        <v>27</v>
      </c>
      <c r="B28" s="1">
        <v>17</v>
      </c>
      <c r="C28" s="1" t="s">
        <v>57</v>
      </c>
      <c r="F28">
        <v>1</v>
      </c>
      <c r="G28" s="9" t="s">
        <v>67</v>
      </c>
    </row>
    <row r="29" spans="1:7">
      <c r="A29" s="1">
        <v>28</v>
      </c>
      <c r="B29" s="1">
        <v>18</v>
      </c>
      <c r="C29" s="1" t="s">
        <v>58</v>
      </c>
      <c r="F29">
        <v>3</v>
      </c>
      <c r="G29" s="9" t="s">
        <v>67</v>
      </c>
    </row>
    <row r="30" spans="1:7">
      <c r="A30" s="1">
        <v>29</v>
      </c>
      <c r="B30" s="1">
        <v>18</v>
      </c>
      <c r="C30" s="1" t="s">
        <v>59</v>
      </c>
      <c r="F30">
        <v>1</v>
      </c>
      <c r="G30" s="9" t="s">
        <v>67</v>
      </c>
    </row>
    <row r="31" spans="1:7">
      <c r="A31" s="5">
        <v>30</v>
      </c>
      <c r="B31" s="5">
        <v>0</v>
      </c>
      <c r="C31" s="5" t="s">
        <v>65</v>
      </c>
      <c r="D31" s="3"/>
      <c r="E31" s="3"/>
      <c r="F31" s="3">
        <v>4</v>
      </c>
    </row>
    <row r="32" spans="1:7" s="8" customFormat="1">
      <c r="A32" s="5">
        <v>31</v>
      </c>
      <c r="B32" s="5">
        <v>17</v>
      </c>
      <c r="C32" s="5" t="s">
        <v>66</v>
      </c>
      <c r="D32" s="3"/>
      <c r="E32" s="3"/>
      <c r="F32" s="3">
        <v>1</v>
      </c>
      <c r="G32" s="9" t="s">
        <v>67</v>
      </c>
    </row>
    <row r="33" spans="1:7">
      <c r="A33" s="5"/>
      <c r="B33" s="5"/>
      <c r="C33" s="5"/>
      <c r="D33" s="3"/>
      <c r="E33" s="3"/>
      <c r="F33" s="3">
        <f>SUBTOTAL(109,[Time])</f>
        <v>92</v>
      </c>
      <c r="G33" s="10">
        <f>Table3[[#Totals],[Time]]*160</f>
        <v>14720</v>
      </c>
    </row>
    <row r="35" spans="1:7">
      <c r="G35" s="9">
        <f>Table3[[#Totals],[Time]]/4</f>
        <v>23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Requerimientos</vt:lpstr>
      <vt:lpstr>Clarificaciones</vt:lpstr>
      <vt:lpstr>Actividades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2010-10-07T04:19:55Z</dcterms:created>
  <dcterms:modified xsi:type="dcterms:W3CDTF">2010-11-14T17:51:31Z</dcterms:modified>
</cp:coreProperties>
</file>